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capture'!$A$2:$BE$2368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<sst xmlns="http://schemas.openxmlformats.org/spreadsheetml/2006/main" count="106230" uniqueCount="7216">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</sst>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6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9"/>
  <sheetViews>
    <sheetView tabSelected="1" zoomScale="115" zoomScaleNormal="115" topLeftCell="A1647" workbookViewId="0">
      <pane xSplit="13" topLeftCell="O1" activePane="topRight" state="frozen"/>
      <selection/>
      <selection pane="topRight" activeCell="P1654" sqref="P1654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ref="Y1538:Y1601" si="174">X1538-W1538</f>
        <v>65</v>
      </c>
      <c r="Z1538" s="265">
        <f t="shared" ref="Z1538:Z1557" si="175">(O1538-P1538)*24</f>
        <v>48</v>
      </c>
      <c r="AA1538" s="265" t="str">
        <f t="shared" ref="AA1538:AA1557" si="176">IF(Y1538&gt;Z1538,"inconsitent RH","OK")</f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ref="AK1538:AK1568" si="177">AJ1538+AI1538</f>
        <v>130</v>
      </c>
      <c r="AL1538" s="270">
        <f t="shared" ref="AL1538:AL1557" si="178">AF1538-AI1538</f>
        <v>210</v>
      </c>
      <c r="AM1538" s="271">
        <f t="shared" ref="AM1538:AM1557" si="179">AL1538/Y1538</f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ref="AT1538:AT1596" si="180">AR1538-AS1538</f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4"/>
        <v>4</v>
      </c>
      <c r="Z1539" s="265">
        <f t="shared" si="175"/>
        <v>0</v>
      </c>
      <c r="AA1539" s="265" t="str">
        <f t="shared" si="176"/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7"/>
        <v>110</v>
      </c>
      <c r="AL1539" s="270" t="e">
        <f t="shared" si="178"/>
        <v>#REF!</v>
      </c>
      <c r="AM1539" s="271" t="e">
        <f t="shared" si="179"/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80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4"/>
        <v>53</v>
      </c>
      <c r="Z1540" s="265">
        <f t="shared" si="175"/>
        <v>48</v>
      </c>
      <c r="AA1540" s="265" t="str">
        <f t="shared" si="176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7"/>
        <v>110</v>
      </c>
      <c r="AL1540" s="270">
        <f t="shared" si="178"/>
        <v>175</v>
      </c>
      <c r="AM1540" s="271">
        <f t="shared" si="179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80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4"/>
        <v>47</v>
      </c>
      <c r="Z1541" s="265">
        <f t="shared" si="175"/>
        <v>192</v>
      </c>
      <c r="AA1541" s="265" t="str">
        <f t="shared" si="176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7"/>
        <v>217</v>
      </c>
      <c r="AL1541" s="270">
        <f t="shared" si="178"/>
        <v>113</v>
      </c>
      <c r="AM1541" s="271">
        <f t="shared" si="179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80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4"/>
        <v>34</v>
      </c>
      <c r="Z1542" s="265">
        <f t="shared" si="175"/>
        <v>192</v>
      </c>
      <c r="AA1542" s="265" t="str">
        <f t="shared" si="176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7"/>
        <v>113</v>
      </c>
      <c r="AL1542" s="270">
        <f t="shared" si="178"/>
        <v>117</v>
      </c>
      <c r="AM1542" s="271">
        <f t="shared" si="179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80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4"/>
        <v>42</v>
      </c>
      <c r="Z1543" s="265">
        <f t="shared" si="175"/>
        <v>192</v>
      </c>
      <c r="AA1543" s="265" t="str">
        <f t="shared" si="176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7"/>
        <v>120</v>
      </c>
      <c r="AL1543" s="270">
        <f t="shared" si="178"/>
        <v>105</v>
      </c>
      <c r="AM1543" s="271">
        <f t="shared" si="179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80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4"/>
        <v>50</v>
      </c>
      <c r="Z1544" s="265">
        <f t="shared" si="175"/>
        <v>192</v>
      </c>
      <c r="AA1544" s="265" t="str">
        <f t="shared" si="176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7"/>
        <v>165</v>
      </c>
      <c r="AL1544" s="270">
        <f t="shared" si="178"/>
        <v>175</v>
      </c>
      <c r="AM1544" s="271">
        <f t="shared" si="179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80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4"/>
        <v>0</v>
      </c>
      <c r="Z1545" s="265">
        <f t="shared" si="175"/>
        <v>0</v>
      </c>
      <c r="AA1545" s="265" t="str">
        <f t="shared" si="176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7"/>
        <v>195</v>
      </c>
      <c r="AL1545" s="270">
        <f t="shared" si="178"/>
        <v>100</v>
      </c>
      <c r="AM1545" s="271" t="e">
        <f t="shared" si="179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80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4"/>
        <v>177</v>
      </c>
      <c r="Z1546" s="265">
        <f t="shared" si="175"/>
        <v>0</v>
      </c>
      <c r="AA1546" s="265" t="str">
        <f t="shared" si="176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7"/>
        <v>132</v>
      </c>
      <c r="AL1546" s="270">
        <f t="shared" si="178"/>
        <v>100</v>
      </c>
      <c r="AM1546" s="271">
        <f t="shared" si="179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80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4"/>
        <v>28</v>
      </c>
      <c r="Z1547" s="265">
        <f t="shared" si="175"/>
        <v>0</v>
      </c>
      <c r="AA1547" s="265" t="str">
        <f t="shared" si="176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7"/>
        <v>195</v>
      </c>
      <c r="AL1547" s="270">
        <f t="shared" si="178"/>
        <v>100</v>
      </c>
      <c r="AM1547" s="271">
        <f t="shared" si="179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80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4"/>
        <v>49</v>
      </c>
      <c r="Z1548" s="265">
        <f t="shared" si="175"/>
        <v>72</v>
      </c>
      <c r="AA1548" s="265" t="str">
        <f t="shared" si="176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7"/>
        <v>128</v>
      </c>
      <c r="AL1548" s="270">
        <f t="shared" si="178"/>
        <v>282</v>
      </c>
      <c r="AM1548" s="271">
        <f t="shared" si="179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80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4"/>
        <v>85</v>
      </c>
      <c r="Z1549" s="265">
        <f t="shared" si="175"/>
        <v>408</v>
      </c>
      <c r="AA1549" s="265" t="str">
        <f t="shared" si="176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7"/>
        <v>168</v>
      </c>
      <c r="AL1549" s="270">
        <f t="shared" si="178"/>
        <v>256</v>
      </c>
      <c r="AM1549" s="271">
        <f t="shared" si="179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80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4"/>
        <v>49</v>
      </c>
      <c r="Z1550" s="265">
        <f t="shared" si="175"/>
        <v>72</v>
      </c>
      <c r="AA1550" s="265" t="str">
        <f t="shared" si="176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si="177"/>
        <v>270</v>
      </c>
      <c r="AL1550" s="270">
        <f t="shared" si="178"/>
        <v>298</v>
      </c>
      <c r="AM1550" s="271">
        <f t="shared" si="179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80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4"/>
        <v>25</v>
      </c>
      <c r="Z1551" s="265">
        <f t="shared" si="175"/>
        <v>24</v>
      </c>
      <c r="AA1551" s="265" t="str">
        <f t="shared" si="176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7"/>
        <v>145</v>
      </c>
      <c r="AL1551" s="270">
        <f t="shared" si="178"/>
        <v>109</v>
      </c>
      <c r="AM1551" s="271">
        <f t="shared" si="179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80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4"/>
        <v>33</v>
      </c>
      <c r="Z1552" s="265">
        <f t="shared" si="175"/>
        <v>24</v>
      </c>
      <c r="AA1552" s="265" t="str">
        <f t="shared" si="176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7"/>
        <v>218</v>
      </c>
      <c r="AL1552" s="270">
        <f t="shared" si="178"/>
        <v>110</v>
      </c>
      <c r="AM1552" s="271">
        <f t="shared" si="179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80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4"/>
        <v>#VALUE!</v>
      </c>
      <c r="Z1553" s="265">
        <f t="shared" si="175"/>
        <v>480</v>
      </c>
      <c r="AA1553" s="265" t="e">
        <f t="shared" si="176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7"/>
        <v>245</v>
      </c>
      <c r="AL1553" s="270">
        <f t="shared" si="178"/>
        <v>84</v>
      </c>
      <c r="AM1553" s="271" t="e">
        <f t="shared" si="179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80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4"/>
        <v>3</v>
      </c>
      <c r="Z1554" s="265">
        <f t="shared" si="175"/>
        <v>72</v>
      </c>
      <c r="AA1554" s="265" t="str">
        <f t="shared" si="176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7"/>
        <v>210</v>
      </c>
      <c r="AL1554" s="270">
        <f t="shared" si="178"/>
        <v>164</v>
      </c>
      <c r="AM1554" s="271">
        <f t="shared" si="179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80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4"/>
        <v>55</v>
      </c>
      <c r="Z1555" s="265">
        <f t="shared" si="175"/>
        <v>0</v>
      </c>
      <c r="AA1555" s="265" t="str">
        <f t="shared" si="176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7"/>
        <v>165</v>
      </c>
      <c r="AL1555" s="270">
        <f t="shared" si="178"/>
        <v>113</v>
      </c>
      <c r="AM1555" s="271">
        <f t="shared" si="179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80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4"/>
        <v>22</v>
      </c>
      <c r="Z1556" s="265">
        <f t="shared" si="175"/>
        <v>24</v>
      </c>
      <c r="AA1556" s="265" t="str">
        <f t="shared" si="176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7"/>
        <v>103</v>
      </c>
      <c r="AL1556" s="270">
        <f t="shared" si="178"/>
        <v>315</v>
      </c>
      <c r="AM1556" s="271">
        <f t="shared" si="179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80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4"/>
        <v>41</v>
      </c>
      <c r="Z1557" s="265">
        <f t="shared" si="175"/>
        <v>48</v>
      </c>
      <c r="AA1557" s="265" t="str">
        <f t="shared" si="176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7"/>
        <v>259</v>
      </c>
      <c r="AL1557" s="270">
        <f t="shared" si="178"/>
        <v>163</v>
      </c>
      <c r="AM1557" s="271">
        <f t="shared" si="179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80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4"/>
        <v>#VALUE!</v>
      </c>
      <c r="Z1558" s="265">
        <f t="shared" ref="Z1558:Z1621" si="181">(O1558-P1558)*24</f>
        <v>48</v>
      </c>
      <c r="AA1558" s="265" t="e">
        <f t="shared" ref="AA1558:AA1621" si="182">IF(Y1558&gt;Z1558,"inconsitent RH","OK")</f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7"/>
        <v>208</v>
      </c>
      <c r="AL1558" s="270">
        <f t="shared" ref="AL1558:AL1621" si="183">AF1558-AI1558</f>
        <v>155</v>
      </c>
      <c r="AM1558" s="271" t="e">
        <f t="shared" ref="AM1558:AM1621" si="184">AL1558/Y1558</f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80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4"/>
        <v>42</v>
      </c>
      <c r="Z1559" s="265">
        <f t="shared" si="181"/>
        <v>48</v>
      </c>
      <c r="AA1559" s="265" t="str">
        <f t="shared" si="182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7"/>
        <v>164</v>
      </c>
      <c r="AL1559" s="270">
        <f t="shared" si="183"/>
        <v>152</v>
      </c>
      <c r="AM1559" s="271">
        <f t="shared" si="184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80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4"/>
        <v>42</v>
      </c>
      <c r="Z1560" s="265">
        <f t="shared" si="181"/>
        <v>48</v>
      </c>
      <c r="AA1560" s="265" t="str">
        <f t="shared" si="182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7"/>
        <v>288</v>
      </c>
      <c r="AL1560" s="270">
        <f t="shared" si="183"/>
        <v>153</v>
      </c>
      <c r="AM1560" s="271">
        <f t="shared" si="184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80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4"/>
        <v>31</v>
      </c>
      <c r="Z1561" s="265">
        <f t="shared" si="181"/>
        <v>48</v>
      </c>
      <c r="AA1561" s="265" t="str">
        <f t="shared" si="182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7"/>
        <v>222</v>
      </c>
      <c r="AL1561" s="270">
        <f t="shared" si="183"/>
        <v>116</v>
      </c>
      <c r="AM1561" s="271">
        <f t="shared" si="184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80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4"/>
        <v>40</v>
      </c>
      <c r="Z1562" s="265">
        <f t="shared" si="181"/>
        <v>48</v>
      </c>
      <c r="AA1562" s="265" t="str">
        <f t="shared" si="182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7"/>
        <v>266</v>
      </c>
      <c r="AL1562" s="270">
        <f t="shared" si="183"/>
        <v>141</v>
      </c>
      <c r="AM1562" s="271">
        <f t="shared" si="184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80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4"/>
        <v>43</v>
      </c>
      <c r="Z1563" s="265">
        <f t="shared" si="181"/>
        <v>48</v>
      </c>
      <c r="AA1563" s="265" t="str">
        <f t="shared" si="182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7"/>
        <v>275</v>
      </c>
      <c r="AL1563" s="270">
        <f t="shared" si="183"/>
        <v>141</v>
      </c>
      <c r="AM1563" s="271">
        <f t="shared" si="184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80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4"/>
        <v>16</v>
      </c>
      <c r="Z1564" s="265">
        <f t="shared" si="181"/>
        <v>312</v>
      </c>
      <c r="AA1564" s="265" t="str">
        <f t="shared" si="182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7"/>
        <v>238</v>
      </c>
      <c r="AL1564" s="270">
        <f t="shared" si="183"/>
        <v>67</v>
      </c>
      <c r="AM1564" s="271">
        <f t="shared" si="184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80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4"/>
        <v>36</v>
      </c>
      <c r="Z1565" s="265">
        <f t="shared" si="181"/>
        <v>192</v>
      </c>
      <c r="AA1565" s="265" t="str">
        <f t="shared" si="182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7"/>
        <v>308</v>
      </c>
      <c r="AL1565" s="270">
        <f t="shared" si="183"/>
        <v>122</v>
      </c>
      <c r="AM1565" s="271">
        <f t="shared" si="184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80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4"/>
        <v>51</v>
      </c>
      <c r="Z1566" s="265">
        <f t="shared" si="181"/>
        <v>192</v>
      </c>
      <c r="AA1566" s="265" t="str">
        <f t="shared" si="182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7"/>
        <v>205</v>
      </c>
      <c r="AL1566" s="270">
        <f t="shared" si="183"/>
        <v>122</v>
      </c>
      <c r="AM1566" s="271">
        <f t="shared" si="184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80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4"/>
        <v>24</v>
      </c>
      <c r="Z1567" s="265">
        <f t="shared" si="181"/>
        <v>24</v>
      </c>
      <c r="AA1567" s="265" t="str">
        <f t="shared" si="182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7"/>
        <v>177</v>
      </c>
      <c r="AL1567" s="270">
        <f t="shared" si="183"/>
        <v>83</v>
      </c>
      <c r="AM1567" s="271">
        <f t="shared" si="184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80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4"/>
        <v>45</v>
      </c>
      <c r="Z1568" s="265">
        <f t="shared" si="181"/>
        <v>0</v>
      </c>
      <c r="AA1568" s="265" t="str">
        <f t="shared" si="182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7"/>
        <v>74</v>
      </c>
      <c r="AL1568" s="270">
        <f t="shared" si="183"/>
        <v>186</v>
      </c>
      <c r="AM1568" s="271">
        <f t="shared" si="184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80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4"/>
        <v>#VALUE!</v>
      </c>
      <c r="Z1569" s="265">
        <f t="shared" si="181"/>
        <v>96</v>
      </c>
      <c r="AA1569" s="265" t="e">
        <f t="shared" si="182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ref="AK1569:AK1632" si="185">AJ1569+AI1569</f>
        <v>110</v>
      </c>
      <c r="AL1569" s="270">
        <f t="shared" si="183"/>
        <v>100</v>
      </c>
      <c r="AM1569" s="271" t="e">
        <f t="shared" si="184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80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4"/>
        <v>50</v>
      </c>
      <c r="Z1570" s="265">
        <f t="shared" si="181"/>
        <v>24</v>
      </c>
      <c r="AA1570" s="265" t="str">
        <f t="shared" si="182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85"/>
        <v>310</v>
      </c>
      <c r="AL1570" s="270">
        <f t="shared" si="183"/>
        <v>200</v>
      </c>
      <c r="AM1570" s="271">
        <f t="shared" si="184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80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4"/>
        <v>53</v>
      </c>
      <c r="Z1571" s="265">
        <f t="shared" si="181"/>
        <v>48</v>
      </c>
      <c r="AA1571" s="265" t="str">
        <f t="shared" si="182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85"/>
        <v>298</v>
      </c>
      <c r="AL1571" s="270">
        <f t="shared" si="183"/>
        <v>212</v>
      </c>
      <c r="AM1571" s="271">
        <f t="shared" si="184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80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4"/>
        <v>#VALUE!</v>
      </c>
      <c r="Z1572" s="265">
        <f t="shared" si="181"/>
        <v>600</v>
      </c>
      <c r="AA1572" s="265" t="e">
        <f t="shared" si="182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85"/>
        <v>100</v>
      </c>
      <c r="AL1572" s="270">
        <f t="shared" si="183"/>
        <v>205</v>
      </c>
      <c r="AM1572" s="271" t="e">
        <f t="shared" si="184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80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4"/>
        <v>164</v>
      </c>
      <c r="Z1573" s="265">
        <f t="shared" si="181"/>
        <v>216</v>
      </c>
      <c r="AA1573" s="265" t="str">
        <f t="shared" si="182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85"/>
        <v>221</v>
      </c>
      <c r="AL1573" s="270">
        <f t="shared" si="183"/>
        <v>0</v>
      </c>
      <c r="AM1573" s="271">
        <f t="shared" si="184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80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4"/>
        <v>37</v>
      </c>
      <c r="Z1574" s="265">
        <f t="shared" si="181"/>
        <v>0</v>
      </c>
      <c r="AA1574" s="265" t="str">
        <f t="shared" si="182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85"/>
        <v>139</v>
      </c>
      <c r="AL1574" s="270">
        <f t="shared" si="183"/>
        <v>100</v>
      </c>
      <c r="AM1574" s="271">
        <f t="shared" si="184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80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4"/>
        <v>56</v>
      </c>
      <c r="Z1575" s="265">
        <f t="shared" si="181"/>
        <v>48</v>
      </c>
      <c r="AA1575" s="265" t="str">
        <f t="shared" si="182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85"/>
        <v>210</v>
      </c>
      <c r="AL1575" s="270">
        <f t="shared" si="183"/>
        <v>310</v>
      </c>
      <c r="AM1575" s="271">
        <f t="shared" si="184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80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4"/>
        <v>152</v>
      </c>
      <c r="Z1576" s="265">
        <f t="shared" si="181"/>
        <v>0</v>
      </c>
      <c r="AA1576" s="265" t="str">
        <f t="shared" si="182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85"/>
        <v>230</v>
      </c>
      <c r="AL1576" s="270">
        <f t="shared" si="183"/>
        <v>200</v>
      </c>
      <c r="AM1576" s="271">
        <f t="shared" si="184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80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4"/>
        <v>56</v>
      </c>
      <c r="Z1577" s="265">
        <f t="shared" si="181"/>
        <v>48</v>
      </c>
      <c r="AA1577" s="265" t="str">
        <f t="shared" si="182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85"/>
        <v>235</v>
      </c>
      <c r="AL1577" s="270">
        <f t="shared" si="183"/>
        <v>200</v>
      </c>
      <c r="AM1577" s="271">
        <f t="shared" si="184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80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4"/>
        <v>#VALUE!</v>
      </c>
      <c r="Z1578" s="265">
        <f t="shared" si="181"/>
        <v>48</v>
      </c>
      <c r="AA1578" s="265" t="e">
        <f t="shared" si="182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85"/>
        <v>288</v>
      </c>
      <c r="AL1578" s="270">
        <f t="shared" si="183"/>
        <v>244</v>
      </c>
      <c r="AM1578" s="271" t="e">
        <f t="shared" si="184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si="180"/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4"/>
        <v>40</v>
      </c>
      <c r="Z1579" s="265">
        <f t="shared" si="181"/>
        <v>48</v>
      </c>
      <c r="AA1579" s="265" t="str">
        <f t="shared" si="182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85"/>
        <v>253</v>
      </c>
      <c r="AL1579" s="270">
        <f t="shared" si="183"/>
        <v>157</v>
      </c>
      <c r="AM1579" s="271">
        <f t="shared" si="184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80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4"/>
        <v>13</v>
      </c>
      <c r="Z1580" s="265">
        <f t="shared" si="181"/>
        <v>0</v>
      </c>
      <c r="AA1580" s="265" t="str">
        <f t="shared" si="182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85"/>
        <v>141</v>
      </c>
      <c r="AL1580" s="270">
        <f t="shared" si="183"/>
        <v>59</v>
      </c>
      <c r="AM1580" s="271">
        <f t="shared" si="184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80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4"/>
        <v>40</v>
      </c>
      <c r="Z1581" s="265">
        <f t="shared" si="181"/>
        <v>384</v>
      </c>
      <c r="AA1581" s="265" t="str">
        <f t="shared" si="182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85"/>
        <v>148</v>
      </c>
      <c r="AL1581" s="270">
        <f t="shared" si="183"/>
        <v>304</v>
      </c>
      <c r="AM1581" s="271">
        <f t="shared" si="184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80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4"/>
        <v>52</v>
      </c>
      <c r="Z1582" s="265">
        <f t="shared" si="181"/>
        <v>0</v>
      </c>
      <c r="AA1582" s="265" t="str">
        <f t="shared" si="182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85"/>
        <v>288</v>
      </c>
      <c r="AL1582" s="270">
        <f t="shared" si="183"/>
        <v>100</v>
      </c>
      <c r="AM1582" s="271">
        <f t="shared" si="184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80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si="174"/>
        <v>#VALUE!</v>
      </c>
      <c r="Z1583" s="265">
        <f t="shared" si="181"/>
        <v>0</v>
      </c>
      <c r="AA1583" s="265" t="e">
        <f t="shared" si="182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85"/>
        <v>105</v>
      </c>
      <c r="AL1583" s="270">
        <f t="shared" si="183"/>
        <v>105</v>
      </c>
      <c r="AM1583" s="271" t="e">
        <f t="shared" si="184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80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74"/>
        <v>-30</v>
      </c>
      <c r="Z1584" s="265">
        <f t="shared" si="181"/>
        <v>0</v>
      </c>
      <c r="AA1584" s="265" t="str">
        <f t="shared" si="182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85"/>
        <v>217</v>
      </c>
      <c r="AL1584" s="270">
        <f t="shared" si="183"/>
        <v>200</v>
      </c>
      <c r="AM1584" s="271">
        <f t="shared" si="184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80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74"/>
        <v>137</v>
      </c>
      <c r="Z1585" s="265">
        <f t="shared" si="181"/>
        <v>216</v>
      </c>
      <c r="AA1585" s="265" t="str">
        <f t="shared" si="182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85"/>
        <v>477</v>
      </c>
      <c r="AL1585" s="270">
        <f t="shared" si="183"/>
        <v>392</v>
      </c>
      <c r="AM1585" s="271">
        <f t="shared" si="184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80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74"/>
        <v>67</v>
      </c>
      <c r="Z1586" s="265">
        <f t="shared" si="181"/>
        <v>168</v>
      </c>
      <c r="AA1586" s="265" t="str">
        <f t="shared" si="182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85"/>
        <v>260</v>
      </c>
      <c r="AL1586" s="270">
        <f t="shared" si="183"/>
        <v>304</v>
      </c>
      <c r="AM1586" s="271">
        <f t="shared" si="184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80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74"/>
        <v>21</v>
      </c>
      <c r="Z1587" s="265">
        <f t="shared" si="181"/>
        <v>24</v>
      </c>
      <c r="AA1587" s="265" t="str">
        <f t="shared" si="182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85"/>
        <v>153</v>
      </c>
      <c r="AL1587" s="270">
        <f t="shared" si="183"/>
        <v>92</v>
      </c>
      <c r="AM1587" s="271">
        <f t="shared" si="184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80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74"/>
        <v>46</v>
      </c>
      <c r="Z1588" s="265">
        <f t="shared" si="181"/>
        <v>48</v>
      </c>
      <c r="AA1588" s="265" t="str">
        <f t="shared" si="182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85"/>
        <v>143</v>
      </c>
      <c r="AL1588" s="270">
        <f t="shared" si="183"/>
        <v>199</v>
      </c>
      <c r="AM1588" s="271">
        <f t="shared" si="184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80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74"/>
        <v>50</v>
      </c>
      <c r="Z1589" s="265">
        <f t="shared" si="181"/>
        <v>48</v>
      </c>
      <c r="AA1589" s="265" t="str">
        <f t="shared" si="182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85"/>
        <v>147</v>
      </c>
      <c r="AL1589" s="270">
        <f t="shared" si="183"/>
        <v>163</v>
      </c>
      <c r="AM1589" s="271">
        <f t="shared" si="184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80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74"/>
        <v>43</v>
      </c>
      <c r="Z1590" s="265">
        <f t="shared" si="181"/>
        <v>24</v>
      </c>
      <c r="AA1590" s="265" t="str">
        <f t="shared" si="182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85"/>
        <v>332</v>
      </c>
      <c r="AL1590" s="270">
        <f t="shared" si="183"/>
        <v>-29</v>
      </c>
      <c r="AM1590" s="271">
        <f t="shared" si="184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80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74"/>
        <v>63</v>
      </c>
      <c r="Z1591" s="265">
        <f t="shared" si="181"/>
        <v>72</v>
      </c>
      <c r="AA1591" s="265" t="str">
        <f t="shared" si="182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85"/>
        <v>195</v>
      </c>
      <c r="AL1591" s="270">
        <f t="shared" si="183"/>
        <v>274</v>
      </c>
      <c r="AM1591" s="271">
        <f t="shared" si="184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80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74"/>
        <v>18</v>
      </c>
      <c r="Z1592" s="265">
        <f t="shared" si="181"/>
        <v>120</v>
      </c>
      <c r="AA1592" s="265" t="str">
        <f t="shared" si="182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85"/>
        <v>219</v>
      </c>
      <c r="AL1592" s="270">
        <f t="shared" si="183"/>
        <v>51</v>
      </c>
      <c r="AM1592" s="271">
        <f t="shared" si="184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80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74"/>
        <v>#VALUE!</v>
      </c>
      <c r="Z1593" s="265">
        <f t="shared" si="181"/>
        <v>0</v>
      </c>
      <c r="AA1593" s="265" t="e">
        <f t="shared" si="182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85"/>
        <v>205</v>
      </c>
      <c r="AL1593" s="270">
        <f t="shared" si="183"/>
        <v>200</v>
      </c>
      <c r="AM1593" s="271" t="e">
        <f t="shared" si="184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80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74"/>
        <v>32</v>
      </c>
      <c r="Z1594" s="265">
        <f t="shared" si="181"/>
        <v>0</v>
      </c>
      <c r="AA1594" s="265" t="str">
        <f t="shared" si="182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85"/>
        <v>498</v>
      </c>
      <c r="AL1594" s="270">
        <f t="shared" si="183"/>
        <v>400</v>
      </c>
      <c r="AM1594" s="271">
        <f t="shared" si="184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80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74"/>
        <v>27</v>
      </c>
      <c r="Z1595" s="265">
        <f t="shared" si="181"/>
        <v>432</v>
      </c>
      <c r="AA1595" s="265" t="str">
        <f t="shared" si="182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85"/>
        <v>406</v>
      </c>
      <c r="AL1595" s="270">
        <f t="shared" si="183"/>
        <v>157</v>
      </c>
      <c r="AM1595" s="271">
        <f t="shared" si="184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80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74"/>
        <v>33</v>
      </c>
      <c r="Z1596" s="265">
        <f t="shared" si="181"/>
        <v>288</v>
      </c>
      <c r="AA1596" s="265" t="str">
        <f t="shared" si="182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85"/>
        <v>153</v>
      </c>
      <c r="AL1596" s="270">
        <f t="shared" si="183"/>
        <v>200</v>
      </c>
      <c r="AM1596" s="271">
        <f t="shared" si="184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80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74"/>
        <v>#VALUE!</v>
      </c>
      <c r="Z1597" s="265">
        <f t="shared" si="181"/>
        <v>24</v>
      </c>
      <c r="AA1597" s="265" t="e">
        <f t="shared" si="182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85"/>
        <v>70</v>
      </c>
      <c r="AL1597" s="270">
        <f t="shared" si="183"/>
        <v>85</v>
      </c>
      <c r="AM1597" s="271" t="e">
        <f t="shared" si="184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ref="AT1597:AT1660" si="186">AR1597-AS1597</f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74"/>
        <v>#VALUE!</v>
      </c>
      <c r="Z1598" s="265">
        <f t="shared" si="181"/>
        <v>648</v>
      </c>
      <c r="AA1598" s="265" t="e">
        <f t="shared" si="182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85"/>
        <v>121</v>
      </c>
      <c r="AL1598" s="270">
        <f t="shared" si="183"/>
        <v>237</v>
      </c>
      <c r="AM1598" s="271" t="e">
        <f t="shared" si="184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86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74"/>
        <v>12</v>
      </c>
      <c r="Z1599" s="265">
        <f t="shared" si="181"/>
        <v>24</v>
      </c>
      <c r="AA1599" s="265" t="str">
        <f t="shared" si="182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85"/>
        <v>141</v>
      </c>
      <c r="AL1599" s="270" t="e">
        <f t="shared" si="183"/>
        <v>#REF!</v>
      </c>
      <c r="AM1599" s="271" t="e">
        <f t="shared" si="184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86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74"/>
        <v>29</v>
      </c>
      <c r="Z1600" s="265">
        <f t="shared" si="181"/>
        <v>24</v>
      </c>
      <c r="AA1600" s="265" t="str">
        <f t="shared" si="182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85"/>
        <v>142</v>
      </c>
      <c r="AL1600" s="270" t="e">
        <f t="shared" si="183"/>
        <v>#REF!</v>
      </c>
      <c r="AM1600" s="271" t="e">
        <f t="shared" si="184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86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74"/>
        <v>0</v>
      </c>
      <c r="Z1601" s="265">
        <f t="shared" si="181"/>
        <v>24</v>
      </c>
      <c r="AA1601" s="265" t="str">
        <f t="shared" si="182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85"/>
        <v>200</v>
      </c>
      <c r="AL1601" s="270" t="e">
        <f t="shared" si="183"/>
        <v>#REF!</v>
      </c>
      <c r="AM1601" s="271" t="e">
        <f t="shared" si="184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86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ref="Y1602:Y1665" si="187">X1602-W1602</f>
        <v>0</v>
      </c>
      <c r="Z1602" s="265">
        <f t="shared" si="181"/>
        <v>0</v>
      </c>
      <c r="AA1602" s="265" t="str">
        <f t="shared" si="182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85"/>
        <v>268</v>
      </c>
      <c r="AL1602" s="270">
        <f t="shared" si="183"/>
        <v>200</v>
      </c>
      <c r="AM1602" s="271" t="e">
        <f t="shared" si="184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86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7"/>
        <v>58</v>
      </c>
      <c r="Z1603" s="265">
        <f t="shared" si="181"/>
        <v>96</v>
      </c>
      <c r="AA1603" s="265" t="str">
        <f t="shared" si="182"/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85"/>
        <v>150</v>
      </c>
      <c r="AL1603" s="270">
        <f t="shared" si="183"/>
        <v>117</v>
      </c>
      <c r="AM1603" s="271">
        <f t="shared" si="184"/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86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7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85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86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7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85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86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7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85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86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7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85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86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7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85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86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7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85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86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7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85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86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7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85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86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7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85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86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7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85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86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7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si="185"/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86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7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86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7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86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7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86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7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86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7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86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7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86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7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86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7"/>
        <v>66</v>
      </c>
      <c r="Z1622" s="265">
        <f>(O1622-P1622)*24</f>
        <v>72</v>
      </c>
      <c r="AA1622" s="265" t="str">
        <f>IF(Y1622&gt;Z1622,"inconsitent RH","OK")</f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>AF1622-AI1622</f>
        <v>217</v>
      </c>
      <c r="AM1622" s="271">
        <f>AL1622/Y1622</f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86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7"/>
        <v>35</v>
      </c>
      <c r="Z1623" s="265">
        <f>(O1623-P1623)*24</f>
        <v>48</v>
      </c>
      <c r="AA1623" s="265" t="str">
        <f>IF(Y1623&gt;Z1623,"inconsitent RH","OK")</f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>AF1623-AI1623</f>
        <v>210</v>
      </c>
      <c r="AM1623" s="271">
        <f>AL1623/Y1623</f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86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7"/>
        <v>25</v>
      </c>
      <c r="Z1624" s="265">
        <f>(O1624-P1624)*24</f>
        <v>72</v>
      </c>
      <c r="AA1624" s="265" t="str">
        <f>IF(Y1624&gt;Z1624,"inconsitent RH","OK")</f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>AF1624-AI1624</f>
        <v>180</v>
      </c>
      <c r="AM1624" s="271">
        <f>AL1624/Y1624</f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86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7"/>
        <v>0</v>
      </c>
      <c r="Z1625" s="265">
        <f>(O1625-P1625)*24</f>
        <v>0</v>
      </c>
      <c r="AA1625" s="265" t="str">
        <f>IF(Y1625&gt;Z1625,"inconsitent RH","OK")</f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>AF1625-AI1625</f>
        <v>198</v>
      </c>
      <c r="AM1625" s="271" t="e">
        <f>AL1625/Y1625</f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86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7"/>
        <v>#VALUE!</v>
      </c>
      <c r="Z1626" s="265">
        <f>(O1626-P1626)*24</f>
        <v>48</v>
      </c>
      <c r="AA1626" s="265" t="e">
        <f>IF(Y1626&gt;Z1626,"inconsitent RH","OK")</f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>AF1626-AI1626</f>
        <v>131</v>
      </c>
      <c r="AM1626" s="271" t="e">
        <f>AL1626/Y1626</f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86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7"/>
        <v>47</v>
      </c>
      <c r="Z1627" s="265">
        <f>(O1627-P1627)*24</f>
        <v>48</v>
      </c>
      <c r="AA1627" s="265" t="str">
        <f>IF(Y1627&gt;Z1627,"inconsitent RH","OK")</f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>AF1627-AI1627</f>
        <v>184</v>
      </c>
      <c r="AM1627" s="271">
        <f>AL1627/Y1627</f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86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7"/>
        <v>#VALUE!</v>
      </c>
      <c r="Z1628" s="265">
        <f>(O1628-P1628)*24</f>
        <v>48</v>
      </c>
      <c r="AA1628" s="265" t="e">
        <f>IF(Y1628&gt;Z1628,"inconsitent RH","OK")</f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>AF1628-AI1628</f>
        <v>167</v>
      </c>
      <c r="AM1628" s="271" t="e">
        <f>AL1628/Y1628</f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86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7"/>
        <v>36</v>
      </c>
      <c r="Z1629" s="265">
        <f>(O1629-P1629)*24</f>
        <v>48</v>
      </c>
      <c r="AA1629" s="265" t="str">
        <f>IF(Y1629&gt;Z1629,"inconsitent RH","OK")</f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>AF1629-AI1629</f>
        <v>126</v>
      </c>
      <c r="AM1629" s="271">
        <f>AL1629/Y1629</f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86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7"/>
        <v>43</v>
      </c>
      <c r="Z1630" s="265">
        <f>(O1630-P1630)*24</f>
        <v>48</v>
      </c>
      <c r="AA1630" s="265" t="str">
        <f>IF(Y1630&gt;Z1630,"inconsitent RH","OK")</f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>AF1630-AI1630</f>
        <v>191</v>
      </c>
      <c r="AM1630" s="271">
        <f>AL1630/Y1630</f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86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7"/>
        <v>61</v>
      </c>
      <c r="Z1631" s="265">
        <f>(O1631-P1631)*24</f>
        <v>72</v>
      </c>
      <c r="AA1631" s="265" t="str">
        <f>IF(Y1631&gt;Z1631,"inconsitent RH","OK")</f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>AF1631-AI1631</f>
        <v>184</v>
      </c>
      <c r="AM1631" s="271">
        <f>AL1631/Y1631</f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86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7"/>
        <v>49</v>
      </c>
      <c r="Z1632" s="265">
        <f>(O1632-P1632)*24</f>
        <v>48</v>
      </c>
      <c r="AA1632" s="265" t="str">
        <f>IF(Y1632&gt;Z1632,"inconsitent RH","OK")</f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>AF1632-AI1632</f>
        <v>178</v>
      </c>
      <c r="AM1632" s="271">
        <f>AL1632/Y1632</f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86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7"/>
        <v>53</v>
      </c>
      <c r="Z1633" s="265">
        <f>(O1633-P1633)*24</f>
        <v>96</v>
      </c>
      <c r="AA1633" s="265" t="str">
        <f>IF(Y1633&gt;Z1633,"inconsitent RH","OK")</f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>AJ1633+AI1633</f>
        <v>88</v>
      </c>
      <c r="AL1633" s="270">
        <f>AF1633-AI1633</f>
        <v>200</v>
      </c>
      <c r="AM1633" s="271">
        <f>AL1633/Y1633</f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86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7"/>
        <v>#VALUE!</v>
      </c>
      <c r="Z1634" s="265">
        <f>(O1634-P1634)*24</f>
        <v>600</v>
      </c>
      <c r="AA1634" s="265" t="e">
        <f>IF(Y1634&gt;Z1634,"inconsitent RH","OK")</f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>AJ1634+AI1634</f>
        <v>85</v>
      </c>
      <c r="AL1634" s="270">
        <f>AF1634-AI1634</f>
        <v>65</v>
      </c>
      <c r="AM1634" s="271" t="e">
        <f>AL1634/Y1634</f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86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7"/>
        <v>#VALUE!</v>
      </c>
      <c r="Z1635" s="265">
        <f>(O1635-P1635)*24</f>
        <v>600</v>
      </c>
      <c r="AA1635" s="265" t="e">
        <f>IF(Y1635&gt;Z1635,"inconsitent RH","OK")</f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>AJ1635+AI1635</f>
        <v>110</v>
      </c>
      <c r="AL1635" s="270">
        <f>AF1635-AI1635</f>
        <v>95</v>
      </c>
      <c r="AM1635" s="271" t="e">
        <f>AL1635/Y1635</f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86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7"/>
        <v>62</v>
      </c>
      <c r="Z1636" s="265">
        <f>(O1636-P1636)*24</f>
        <v>72</v>
      </c>
      <c r="AA1636" s="265" t="str">
        <f>IF(Y1636&gt;Z1636,"inconsitent RH","OK")</f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>AJ1636+AI1636</f>
        <v>278</v>
      </c>
      <c r="AL1636" s="270">
        <f>AF1636-AI1636</f>
        <v>319</v>
      </c>
      <c r="AM1636" s="271">
        <f>AL1636/Y1636</f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86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7"/>
        <v>38</v>
      </c>
      <c r="Z1637" s="265">
        <f>(O1637-P1637)*24</f>
        <v>216</v>
      </c>
      <c r="AA1637" s="265" t="str">
        <f>IF(Y1637&gt;Z1637,"inconsitent RH","OK")</f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>AJ1637+AI1637</f>
        <v>100</v>
      </c>
      <c r="AL1637" s="270">
        <f>AF1637-AI1637</f>
        <v>146</v>
      </c>
      <c r="AM1637" s="271">
        <f>AL1637/Y1637</f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86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7"/>
        <v>139</v>
      </c>
      <c r="Z1638" s="265">
        <f>(O1638-P1638)*24</f>
        <v>264</v>
      </c>
      <c r="AA1638" s="265" t="str">
        <f>IF(Y1638&gt;Z1638,"inconsitent RH","OK")</f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>AJ1638+AI1638</f>
        <v>628</v>
      </c>
      <c r="AL1638" s="270">
        <f>AF1638-AI1638</f>
        <v>486</v>
      </c>
      <c r="AM1638" s="271">
        <f>AL1638/Y1638</f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86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7"/>
        <v>222</v>
      </c>
      <c r="Z1639" s="265">
        <f t="shared" ref="Z1639:Z1671" si="188">(O1639-P1639)*24</f>
        <v>408</v>
      </c>
      <c r="AA1639" s="265" t="str">
        <f t="shared" ref="AA1639:AA1671" si="189">IF(Y1639&gt;Z1639,"inconsitent RH","OK")</f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ref="AK1639:AK1671" si="190">AJ1639+AI1639</f>
        <v>730</v>
      </c>
      <c r="AL1639" s="270">
        <f t="shared" ref="AL1639:AL1671" si="191">AF1639-AI1639</f>
        <v>725</v>
      </c>
      <c r="AM1639" s="271">
        <f t="shared" ref="AM1639:AM1671" si="192">AL1639/Y1639</f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86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7"/>
        <v>#VALUE!</v>
      </c>
      <c r="Z1640" s="265">
        <f t="shared" si="188"/>
        <v>432</v>
      </c>
      <c r="AA1640" s="265" t="e">
        <f t="shared" si="189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90"/>
        <v>319</v>
      </c>
      <c r="AL1640" s="270">
        <f t="shared" si="191"/>
        <v>78</v>
      </c>
      <c r="AM1640" s="271" t="e">
        <f t="shared" si="192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86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7"/>
        <v>48</v>
      </c>
      <c r="Z1641" s="265">
        <f t="shared" si="188"/>
        <v>528</v>
      </c>
      <c r="AA1641" s="265" t="str">
        <f t="shared" si="189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90"/>
        <v>217</v>
      </c>
      <c r="AL1641" s="270">
        <f t="shared" si="191"/>
        <v>218</v>
      </c>
      <c r="AM1641" s="271">
        <f t="shared" si="192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86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7"/>
        <v>213</v>
      </c>
      <c r="Z1642" s="265">
        <f t="shared" si="188"/>
        <v>432</v>
      </c>
      <c r="AA1642" s="265" t="str">
        <f t="shared" si="189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90"/>
        <v>513</v>
      </c>
      <c r="AL1642" s="270">
        <f t="shared" si="191"/>
        <v>499</v>
      </c>
      <c r="AM1642" s="271">
        <f t="shared" si="192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si="186"/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7"/>
        <v>21</v>
      </c>
      <c r="Z1643" s="265">
        <f t="shared" si="188"/>
        <v>48</v>
      </c>
      <c r="AA1643" s="265" t="str">
        <f t="shared" si="189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90"/>
        <v>436</v>
      </c>
      <c r="AL1643" s="270">
        <f t="shared" si="191"/>
        <v>74</v>
      </c>
      <c r="AM1643" s="271">
        <f t="shared" si="192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/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/>
      <c r="X1644" s="264">
        <v>16718</v>
      </c>
      <c r="Y1644" s="265">
        <f t="shared" si="187"/>
        <v>16718</v>
      </c>
      <c r="Z1644" s="265">
        <f t="shared" si="188"/>
        <v>1107192</v>
      </c>
      <c r="AA1644" s="265" t="str">
        <f t="shared" si="189"/>
        <v>OK</v>
      </c>
      <c r="AB1644" s="266"/>
      <c r="AC1644" s="266"/>
      <c r="AD1644" s="266"/>
      <c r="AE1644" s="267"/>
      <c r="AF1644" s="268"/>
      <c r="AG1644" s="269"/>
      <c r="AH1644" s="269"/>
      <c r="AI1644" s="269">
        <v>23</v>
      </c>
      <c r="AJ1644" s="269">
        <v>150</v>
      </c>
      <c r="AK1644" s="270">
        <f t="shared" si="190"/>
        <v>173</v>
      </c>
      <c r="AL1644" s="270">
        <f t="shared" si="191"/>
        <v>-23</v>
      </c>
      <c r="AM1644" s="271">
        <f t="shared" si="192"/>
        <v>-0.00137576265103481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/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/>
      <c r="X1645" s="264">
        <v>1353</v>
      </c>
      <c r="Y1645" s="265">
        <f t="shared" si="187"/>
        <v>1353</v>
      </c>
      <c r="Z1645" s="265">
        <f t="shared" si="188"/>
        <v>1107192</v>
      </c>
      <c r="AA1645" s="265" t="str">
        <f t="shared" si="189"/>
        <v>OK</v>
      </c>
      <c r="AB1645" s="266"/>
      <c r="AC1645" s="266"/>
      <c r="AD1645" s="266"/>
      <c r="AE1645" s="267"/>
      <c r="AF1645" s="268"/>
      <c r="AG1645" s="269"/>
      <c r="AH1645" s="269"/>
      <c r="AI1645" s="269">
        <v>100</v>
      </c>
      <c r="AJ1645" s="269">
        <v>200</v>
      </c>
      <c r="AK1645" s="270">
        <f t="shared" si="190"/>
        <v>300</v>
      </c>
      <c r="AL1645" s="270">
        <f t="shared" si="191"/>
        <v>-100</v>
      </c>
      <c r="AM1645" s="271">
        <f t="shared" si="192"/>
        <v>-0.073909830007391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7"/>
        <v>#VALUE!</v>
      </c>
      <c r="Z1646" s="265">
        <f t="shared" si="188"/>
        <v>0</v>
      </c>
      <c r="AA1646" s="265" t="e">
        <f t="shared" si="189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90"/>
        <v>162</v>
      </c>
      <c r="AL1646" s="270">
        <f t="shared" si="191"/>
        <v>150</v>
      </c>
      <c r="AM1646" s="271" t="e">
        <f t="shared" si="192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si="187"/>
        <v>-16</v>
      </c>
      <c r="Z1647" s="265">
        <f t="shared" si="188"/>
        <v>0</v>
      </c>
      <c r="AA1647" s="265" t="str">
        <f t="shared" si="189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90"/>
        <v>60</v>
      </c>
      <c r="AL1647" s="270">
        <f t="shared" si="191"/>
        <v>100</v>
      </c>
      <c r="AM1647" s="271">
        <f t="shared" si="192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/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/>
      <c r="X1648" s="264">
        <v>26780</v>
      </c>
      <c r="Y1648" s="265">
        <f t="shared" si="187"/>
        <v>26780</v>
      </c>
      <c r="Z1648" s="265">
        <f t="shared" si="188"/>
        <v>1107192</v>
      </c>
      <c r="AA1648" s="265" t="str">
        <f t="shared" si="189"/>
        <v>OK</v>
      </c>
      <c r="AB1648" s="266"/>
      <c r="AC1648" s="266"/>
      <c r="AD1648" s="266"/>
      <c r="AE1648" s="267"/>
      <c r="AF1648" s="268"/>
      <c r="AG1648" s="269"/>
      <c r="AH1648" s="269"/>
      <c r="AI1648" s="269">
        <v>30</v>
      </c>
      <c r="AJ1648" s="269">
        <v>300</v>
      </c>
      <c r="AK1648" s="270">
        <f t="shared" si="190"/>
        <v>330</v>
      </c>
      <c r="AL1648" s="270">
        <f t="shared" si="191"/>
        <v>-30</v>
      </c>
      <c r="AM1648" s="271">
        <f t="shared" si="192"/>
        <v>-0.00112023898431665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/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/>
      <c r="X1649" s="264">
        <v>2704</v>
      </c>
      <c r="Y1649" s="265">
        <f t="shared" si="187"/>
        <v>2704</v>
      </c>
      <c r="Z1649" s="265">
        <f t="shared" si="188"/>
        <v>1107192</v>
      </c>
      <c r="AA1649" s="265" t="str">
        <f t="shared" si="189"/>
        <v>OK</v>
      </c>
      <c r="AB1649" s="266"/>
      <c r="AC1649" s="266"/>
      <c r="AD1649" s="266"/>
      <c r="AE1649" s="267"/>
      <c r="AF1649" s="268"/>
      <c r="AG1649" s="269"/>
      <c r="AH1649" s="269"/>
      <c r="AI1649" s="269">
        <v>12</v>
      </c>
      <c r="AJ1649" s="269">
        <v>250</v>
      </c>
      <c r="AK1649" s="270">
        <f t="shared" si="190"/>
        <v>262</v>
      </c>
      <c r="AL1649" s="270">
        <f t="shared" si="191"/>
        <v>-12</v>
      </c>
      <c r="AM1649" s="271">
        <f t="shared" si="192"/>
        <v>-0.00443786982248521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/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/>
      <c r="X1650" s="264">
        <v>11465</v>
      </c>
      <c r="Y1650" s="265">
        <f t="shared" si="187"/>
        <v>11465</v>
      </c>
      <c r="Z1650" s="265">
        <f t="shared" si="188"/>
        <v>1107192</v>
      </c>
      <c r="AA1650" s="265" t="str">
        <f t="shared" si="189"/>
        <v>OK</v>
      </c>
      <c r="AB1650" s="266"/>
      <c r="AC1650" s="266"/>
      <c r="AD1650" s="266"/>
      <c r="AE1650" s="267"/>
      <c r="AF1650" s="268"/>
      <c r="AG1650" s="269"/>
      <c r="AH1650" s="269"/>
      <c r="AI1650" s="269">
        <v>27</v>
      </c>
      <c r="AJ1650" s="269">
        <v>250</v>
      </c>
      <c r="AK1650" s="270">
        <f t="shared" si="190"/>
        <v>277</v>
      </c>
      <c r="AL1650" s="270">
        <f t="shared" si="191"/>
        <v>-27</v>
      </c>
      <c r="AM1650" s="271">
        <f t="shared" si="192"/>
        <v>-0.0023549934583515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/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/>
      <c r="X1651" s="264">
        <v>24369</v>
      </c>
      <c r="Y1651" s="265">
        <f t="shared" si="187"/>
        <v>24369</v>
      </c>
      <c r="Z1651" s="265">
        <f t="shared" si="188"/>
        <v>1107192</v>
      </c>
      <c r="AA1651" s="265" t="str">
        <f t="shared" si="189"/>
        <v>OK</v>
      </c>
      <c r="AB1651" s="266"/>
      <c r="AC1651" s="266"/>
      <c r="AD1651" s="266"/>
      <c r="AE1651" s="267"/>
      <c r="AF1651" s="268"/>
      <c r="AG1651" s="269"/>
      <c r="AH1651" s="269"/>
      <c r="AI1651" s="269">
        <v>22</v>
      </c>
      <c r="AJ1651" s="269">
        <v>200</v>
      </c>
      <c r="AK1651" s="270">
        <f t="shared" si="190"/>
        <v>222</v>
      </c>
      <c r="AL1651" s="270">
        <f t="shared" si="191"/>
        <v>-22</v>
      </c>
      <c r="AM1651" s="271">
        <f t="shared" si="192"/>
        <v>-0.000902786326890722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/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/>
      <c r="X1652" s="264">
        <v>13783</v>
      </c>
      <c r="Y1652" s="265">
        <f t="shared" si="187"/>
        <v>13783</v>
      </c>
      <c r="Z1652" s="265">
        <f t="shared" si="188"/>
        <v>1107192</v>
      </c>
      <c r="AA1652" s="265" t="str">
        <f t="shared" si="189"/>
        <v>OK</v>
      </c>
      <c r="AB1652" s="266"/>
      <c r="AC1652" s="266"/>
      <c r="AD1652" s="266"/>
      <c r="AE1652" s="267"/>
      <c r="AF1652" s="268"/>
      <c r="AG1652" s="269"/>
      <c r="AH1652" s="269"/>
      <c r="AI1652" s="269">
        <v>135</v>
      </c>
      <c r="AJ1652" s="269">
        <v>200</v>
      </c>
      <c r="AK1652" s="270">
        <f t="shared" si="190"/>
        <v>335</v>
      </c>
      <c r="AL1652" s="270">
        <f t="shared" si="191"/>
        <v>-135</v>
      </c>
      <c r="AM1652" s="271">
        <f t="shared" si="192"/>
        <v>-0.00979467459914387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/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/>
      <c r="X1653" s="264">
        <v>19030</v>
      </c>
      <c r="Y1653" s="265">
        <f t="shared" si="187"/>
        <v>19030</v>
      </c>
      <c r="Z1653" s="265">
        <f t="shared" si="188"/>
        <v>1107192</v>
      </c>
      <c r="AA1653" s="265" t="str">
        <f t="shared" si="189"/>
        <v>OK</v>
      </c>
      <c r="AB1653" s="266"/>
      <c r="AC1653" s="266"/>
      <c r="AD1653" s="266"/>
      <c r="AE1653" s="267"/>
      <c r="AF1653" s="268"/>
      <c r="AG1653" s="269"/>
      <c r="AH1653" s="269"/>
      <c r="AI1653" s="269">
        <v>86</v>
      </c>
      <c r="AJ1653" s="269">
        <v>250</v>
      </c>
      <c r="AK1653" s="270">
        <f t="shared" si="190"/>
        <v>336</v>
      </c>
      <c r="AL1653" s="270">
        <f t="shared" si="191"/>
        <v>-86</v>
      </c>
      <c r="AM1653" s="271">
        <f t="shared" si="192"/>
        <v>-0.00451918024172359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8"/>
        <v>-24</v>
      </c>
      <c r="AA1654" s="265" t="str">
        <f t="shared" si="189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90"/>
        <v>35</v>
      </c>
      <c r="AL1654" s="270">
        <f t="shared" si="191"/>
        <v>106</v>
      </c>
      <c r="AM1654" s="271">
        <f t="shared" si="192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/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/>
      <c r="X1655" s="264">
        <v>9000</v>
      </c>
      <c r="Y1655" s="265">
        <f t="shared" si="187"/>
        <v>9000</v>
      </c>
      <c r="Z1655" s="265">
        <f t="shared" si="188"/>
        <v>1107192</v>
      </c>
      <c r="AA1655" s="265" t="str">
        <f t="shared" si="189"/>
        <v>OK</v>
      </c>
      <c r="AB1655" s="266"/>
      <c r="AC1655" s="266"/>
      <c r="AD1655" s="266"/>
      <c r="AE1655" s="267"/>
      <c r="AF1655" s="268"/>
      <c r="AG1655" s="269"/>
      <c r="AH1655" s="269"/>
      <c r="AI1655" s="269">
        <v>71</v>
      </c>
      <c r="AJ1655" s="269">
        <v>100</v>
      </c>
      <c r="AK1655" s="270">
        <f t="shared" si="190"/>
        <v>171</v>
      </c>
      <c r="AL1655" s="270">
        <f t="shared" si="191"/>
        <v>-71</v>
      </c>
      <c r="AM1655" s="271">
        <f t="shared" si="192"/>
        <v>-0.00788888888888889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/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/>
      <c r="X1656" s="264">
        <v>22614</v>
      </c>
      <c r="Y1656" s="265">
        <f t="shared" si="187"/>
        <v>22614</v>
      </c>
      <c r="Z1656" s="265">
        <f t="shared" si="188"/>
        <v>1107216</v>
      </c>
      <c r="AA1656" s="265" t="str">
        <f t="shared" si="189"/>
        <v>OK</v>
      </c>
      <c r="AB1656" s="266"/>
      <c r="AC1656" s="266"/>
      <c r="AD1656" s="266"/>
      <c r="AE1656" s="267"/>
      <c r="AF1656" s="268"/>
      <c r="AG1656" s="269"/>
      <c r="AH1656" s="269"/>
      <c r="AI1656" s="269">
        <v>97</v>
      </c>
      <c r="AJ1656" s="269">
        <v>100</v>
      </c>
      <c r="AK1656" s="270">
        <f t="shared" si="190"/>
        <v>197</v>
      </c>
      <c r="AL1656" s="270">
        <f t="shared" si="191"/>
        <v>-97</v>
      </c>
      <c r="AM1656" s="271">
        <f t="shared" si="192"/>
        <v>-0.00428937826125409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/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/>
      <c r="X1657" s="264">
        <v>7055</v>
      </c>
      <c r="Y1657" s="265">
        <f t="shared" si="187"/>
        <v>7055</v>
      </c>
      <c r="Z1657" s="265">
        <f t="shared" si="188"/>
        <v>1107216</v>
      </c>
      <c r="AA1657" s="265" t="str">
        <f t="shared" si="189"/>
        <v>OK</v>
      </c>
      <c r="AB1657" s="266"/>
      <c r="AC1657" s="266"/>
      <c r="AD1657" s="266"/>
      <c r="AE1657" s="267"/>
      <c r="AF1657" s="268"/>
      <c r="AG1657" s="269"/>
      <c r="AH1657" s="269"/>
      <c r="AI1657" s="269">
        <v>20</v>
      </c>
      <c r="AJ1657" s="269">
        <v>100</v>
      </c>
      <c r="AK1657" s="270">
        <f t="shared" si="190"/>
        <v>120</v>
      </c>
      <c r="AL1657" s="270">
        <f t="shared" si="191"/>
        <v>-20</v>
      </c>
      <c r="AM1657" s="271">
        <f t="shared" si="192"/>
        <v>-0.00283486888731396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8"/>
        <v>24</v>
      </c>
      <c r="AA1658" s="265" t="str">
        <f t="shared" si="189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90"/>
        <v>121</v>
      </c>
      <c r="AL1658" s="270">
        <f t="shared" si="191"/>
        <v>14</v>
      </c>
      <c r="AM1658" s="271">
        <f t="shared" si="192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/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/>
      <c r="X1659" s="264">
        <v>7058</v>
      </c>
      <c r="Y1659" s="265">
        <f t="shared" si="187"/>
        <v>7058</v>
      </c>
      <c r="Z1659" s="265">
        <f t="shared" si="188"/>
        <v>1107216</v>
      </c>
      <c r="AA1659" s="265" t="str">
        <f t="shared" si="189"/>
        <v>OK</v>
      </c>
      <c r="AB1659" s="266"/>
      <c r="AC1659" s="266"/>
      <c r="AD1659" s="266"/>
      <c r="AE1659" s="267"/>
      <c r="AF1659" s="268"/>
      <c r="AG1659" s="269"/>
      <c r="AH1659" s="269"/>
      <c r="AI1659" s="269">
        <v>160</v>
      </c>
      <c r="AJ1659" s="269">
        <v>100</v>
      </c>
      <c r="AK1659" s="270">
        <f t="shared" si="190"/>
        <v>260</v>
      </c>
      <c r="AL1659" s="270">
        <f t="shared" si="191"/>
        <v>-160</v>
      </c>
      <c r="AM1659" s="271">
        <f t="shared" si="192"/>
        <v>-0.0226693114196656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8"/>
        <v>0</v>
      </c>
      <c r="AA1660" s="265" t="str">
        <f t="shared" si="189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90"/>
        <v>30</v>
      </c>
      <c r="AL1660" s="270">
        <f t="shared" si="191"/>
        <v>100</v>
      </c>
      <c r="AM1660" s="271">
        <f t="shared" si="192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/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/>
      <c r="X1661" s="264">
        <v>3670</v>
      </c>
      <c r="Y1661" s="265">
        <f t="shared" si="187"/>
        <v>3670</v>
      </c>
      <c r="Z1661" s="265">
        <f t="shared" si="188"/>
        <v>1107216</v>
      </c>
      <c r="AA1661" s="265" t="str">
        <f t="shared" si="189"/>
        <v>OK</v>
      </c>
      <c r="AB1661" s="266"/>
      <c r="AC1661" s="266"/>
      <c r="AD1661" s="266"/>
      <c r="AE1661" s="267"/>
      <c r="AF1661" s="268"/>
      <c r="AG1661" s="269"/>
      <c r="AH1661" s="269"/>
      <c r="AI1661" s="269">
        <v>10</v>
      </c>
      <c r="AJ1661" s="269">
        <v>100</v>
      </c>
      <c r="AK1661" s="270">
        <f t="shared" si="190"/>
        <v>110</v>
      </c>
      <c r="AL1661" s="270">
        <f t="shared" si="191"/>
        <v>-10</v>
      </c>
      <c r="AM1661" s="271">
        <f t="shared" si="192"/>
        <v>-0.00272479564032698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ref="AT1661:AT1671" si="193">AR1661-AS1661</f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/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/>
      <c r="X1662" s="264">
        <v>8010</v>
      </c>
      <c r="Y1662" s="265">
        <f t="shared" si="187"/>
        <v>8010</v>
      </c>
      <c r="Z1662" s="265">
        <f t="shared" si="188"/>
        <v>1107216</v>
      </c>
      <c r="AA1662" s="265" t="str">
        <f t="shared" si="189"/>
        <v>OK</v>
      </c>
      <c r="AB1662" s="266"/>
      <c r="AC1662" s="266"/>
      <c r="AD1662" s="266"/>
      <c r="AE1662" s="267"/>
      <c r="AF1662" s="268"/>
      <c r="AG1662" s="269"/>
      <c r="AH1662" s="269"/>
      <c r="AI1662" s="269">
        <v>10</v>
      </c>
      <c r="AJ1662" s="269">
        <v>100</v>
      </c>
      <c r="AK1662" s="270">
        <f t="shared" si="190"/>
        <v>110</v>
      </c>
      <c r="AL1662" s="270">
        <f t="shared" si="191"/>
        <v>-10</v>
      </c>
      <c r="AM1662" s="271">
        <f t="shared" si="192"/>
        <v>-0.00124843945068664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93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8"/>
        <v>24</v>
      </c>
      <c r="AA1663" s="265" t="str">
        <f t="shared" si="189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90"/>
        <v>110</v>
      </c>
      <c r="AL1663" s="270">
        <f t="shared" si="191"/>
        <v>50</v>
      </c>
      <c r="AM1663" s="271">
        <f t="shared" si="192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93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8"/>
        <v>24</v>
      </c>
      <c r="AA1664" s="265" t="e">
        <f t="shared" si="189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90"/>
        <v>110</v>
      </c>
      <c r="AL1664" s="270">
        <f t="shared" si="191"/>
        <v>100</v>
      </c>
      <c r="AM1664" s="271" t="e">
        <f t="shared" si="192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93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/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/>
      <c r="X1665" s="264">
        <v>14505</v>
      </c>
      <c r="Y1665" s="265">
        <f t="shared" si="187"/>
        <v>14505</v>
      </c>
      <c r="Z1665" s="265">
        <f t="shared" si="188"/>
        <v>1107216</v>
      </c>
      <c r="AA1665" s="265" t="str">
        <f t="shared" si="189"/>
        <v>OK</v>
      </c>
      <c r="AB1665" s="266"/>
      <c r="AC1665" s="266"/>
      <c r="AD1665" s="266"/>
      <c r="AE1665" s="267"/>
      <c r="AF1665" s="268"/>
      <c r="AG1665" s="269"/>
      <c r="AH1665" s="269"/>
      <c r="AI1665" s="269">
        <v>30</v>
      </c>
      <c r="AJ1665" s="269">
        <v>100</v>
      </c>
      <c r="AK1665" s="270">
        <f t="shared" si="190"/>
        <v>130</v>
      </c>
      <c r="AL1665" s="270">
        <f t="shared" si="191"/>
        <v>-30</v>
      </c>
      <c r="AM1665" s="271">
        <f t="shared" si="192"/>
        <v>-0.00206825232678387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93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ref="Y1666:Y1671" si="194">X1666-W1666</f>
        <v>4</v>
      </c>
      <c r="Z1666" s="265">
        <f t="shared" si="188"/>
        <v>24</v>
      </c>
      <c r="AA1666" s="265" t="str">
        <f t="shared" si="189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90"/>
        <v>110</v>
      </c>
      <c r="AL1666" s="270">
        <f t="shared" si="191"/>
        <v>20</v>
      </c>
      <c r="AM1666" s="271">
        <f t="shared" si="192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93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/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/>
      <c r="X1667" s="264">
        <v>6828</v>
      </c>
      <c r="Y1667" s="265">
        <f t="shared" si="194"/>
        <v>6828</v>
      </c>
      <c r="Z1667" s="265">
        <f t="shared" si="188"/>
        <v>1107216</v>
      </c>
      <c r="AA1667" s="265" t="str">
        <f t="shared" si="189"/>
        <v>OK</v>
      </c>
      <c r="AB1667" s="266"/>
      <c r="AC1667" s="266"/>
      <c r="AD1667" s="266"/>
      <c r="AE1667" s="267"/>
      <c r="AF1667" s="268"/>
      <c r="AG1667" s="269"/>
      <c r="AH1667" s="269"/>
      <c r="AI1667" s="269">
        <v>10</v>
      </c>
      <c r="AJ1667" s="269">
        <v>100</v>
      </c>
      <c r="AK1667" s="270">
        <f t="shared" si="190"/>
        <v>110</v>
      </c>
      <c r="AL1667" s="270">
        <f t="shared" si="191"/>
        <v>-10</v>
      </c>
      <c r="AM1667" s="271">
        <f t="shared" si="192"/>
        <v>-0.00146455770357352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93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/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/>
      <c r="X1668" s="264">
        <v>274</v>
      </c>
      <c r="Y1668" s="265">
        <f t="shared" si="194"/>
        <v>274</v>
      </c>
      <c r="Z1668" s="265">
        <f t="shared" si="188"/>
        <v>1107216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>
        <v>41</v>
      </c>
      <c r="AJ1668" s="269">
        <v>100</v>
      </c>
      <c r="AK1668" s="270">
        <f t="shared" si="190"/>
        <v>141</v>
      </c>
      <c r="AL1668" s="270">
        <f t="shared" si="191"/>
        <v>-41</v>
      </c>
      <c r="AM1668" s="271">
        <f t="shared" si="192"/>
        <v>-0.14963503649635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93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/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/>
      <c r="X1669" s="264">
        <v>13250</v>
      </c>
      <c r="Y1669" s="265">
        <f t="shared" si="194"/>
        <v>13250</v>
      </c>
      <c r="Z1669" s="265">
        <f t="shared" si="188"/>
        <v>1107216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>
        <v>62</v>
      </c>
      <c r="AJ1669" s="269">
        <v>80</v>
      </c>
      <c r="AK1669" s="270">
        <f t="shared" si="190"/>
        <v>142</v>
      </c>
      <c r="AL1669" s="270">
        <f t="shared" si="191"/>
        <v>-62</v>
      </c>
      <c r="AM1669" s="271">
        <f t="shared" si="192"/>
        <v>-0.00467924528301887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93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/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/>
      <c r="X1670" s="264">
        <v>7258</v>
      </c>
      <c r="Y1670" s="265">
        <f t="shared" si="194"/>
        <v>7258</v>
      </c>
      <c r="Z1670" s="265">
        <f t="shared" si="188"/>
        <v>1107216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>
        <v>100</v>
      </c>
      <c r="AJ1670" s="269">
        <v>100</v>
      </c>
      <c r="AK1670" s="270">
        <f t="shared" si="190"/>
        <v>200</v>
      </c>
      <c r="AL1670" s="270">
        <f t="shared" si="191"/>
        <v>-100</v>
      </c>
      <c r="AM1670" s="271">
        <f t="shared" si="192"/>
        <v>-0.0137779002480022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93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/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/>
      <c r="X1671" s="264">
        <v>202</v>
      </c>
      <c r="Y1671" s="265">
        <f t="shared" si="194"/>
        <v>202</v>
      </c>
      <c r="Z1671" s="265">
        <f t="shared" si="188"/>
        <v>1107216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>
        <v>68</v>
      </c>
      <c r="AJ1671" s="269">
        <v>200</v>
      </c>
      <c r="AK1671" s="270">
        <f t="shared" si="190"/>
        <v>268</v>
      </c>
      <c r="AL1671" s="270">
        <f t="shared" si="191"/>
        <v>-68</v>
      </c>
      <c r="AM1671" s="271">
        <f t="shared" si="192"/>
        <v>-0.336633663366337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93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>X1672-W1672</f>
        <v>0</v>
      </c>
      <c r="Z1672" s="265">
        <f t="shared" ref="Z1644:Z1702" si="195">(O1672-P1672)*24</f>
        <v>0</v>
      </c>
      <c r="AA1672" s="265" t="str">
        <f t="shared" ref="AA1644:AA1702" si="196">IF(Y1672&gt;Z1672,"inconsitent RH","OK")</f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ref="AK1650:AK1713" si="197">AJ1672+AI1672</f>
        <v>0</v>
      </c>
      <c r="AL1672" s="270">
        <f t="shared" ref="AL1644:AL1702" si="198">AF1672-AI1672</f>
        <v>0</v>
      </c>
      <c r="AM1672" s="271" t="e">
        <f t="shared" ref="AM1644:AM1702" si="199">AL1672/Y1672</f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>AR1672-AS1672</f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>X1673-W1673</f>
        <v>0</v>
      </c>
      <c r="Z1673" s="265">
        <f t="shared" si="195"/>
        <v>0</v>
      </c>
      <c r="AA1673" s="265" t="str">
        <f t="shared" si="196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97"/>
        <v>0</v>
      </c>
      <c r="AL1673" s="270">
        <f t="shared" si="198"/>
        <v>0</v>
      </c>
      <c r="AM1673" s="271" t="e">
        <f t="shared" si="199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>X1674-W1674</f>
        <v>0</v>
      </c>
      <c r="Z1674" s="265">
        <f t="shared" si="195"/>
        <v>0</v>
      </c>
      <c r="AA1674" s="265" t="str">
        <f t="shared" si="196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97"/>
        <v>0</v>
      </c>
      <c r="AL1674" s="270">
        <f t="shared" si="198"/>
        <v>0</v>
      </c>
      <c r="AM1674" s="271" t="e">
        <f t="shared" si="199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>AR1674-AS1674</f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>X1675-W1675</f>
        <v>0</v>
      </c>
      <c r="Z1675" s="265">
        <f t="shared" si="195"/>
        <v>0</v>
      </c>
      <c r="AA1675" s="265" t="str">
        <f t="shared" si="196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97"/>
        <v>0</v>
      </c>
      <c r="AL1675" s="270">
        <f t="shared" si="198"/>
        <v>0</v>
      </c>
      <c r="AM1675" s="271" t="e">
        <f t="shared" si="199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>AR1675-AS1675</f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>X1676-W1676</f>
        <v>0</v>
      </c>
      <c r="Z1676" s="265">
        <f t="shared" si="195"/>
        <v>0</v>
      </c>
      <c r="AA1676" s="265" t="str">
        <f t="shared" si="196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97"/>
        <v>0</v>
      </c>
      <c r="AL1676" s="270">
        <f t="shared" si="198"/>
        <v>0</v>
      </c>
      <c r="AM1676" s="271" t="e">
        <f t="shared" si="199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>AR1676-AS1676</f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>X1677-W1677</f>
        <v>0</v>
      </c>
      <c r="Z1677" s="265">
        <f t="shared" si="195"/>
        <v>0</v>
      </c>
      <c r="AA1677" s="265" t="str">
        <f t="shared" si="196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97"/>
        <v>0</v>
      </c>
      <c r="AL1677" s="270">
        <f t="shared" si="198"/>
        <v>0</v>
      </c>
      <c r="AM1677" s="271" t="e">
        <f t="shared" si="199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>AR1677-AS1677</f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>X1678-W1678</f>
        <v>0</v>
      </c>
      <c r="Z1678" s="265">
        <f t="shared" si="195"/>
        <v>0</v>
      </c>
      <c r="AA1678" s="265" t="str">
        <f t="shared" si="196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si="197"/>
        <v>0</v>
      </c>
      <c r="AL1678" s="270">
        <f t="shared" si="198"/>
        <v>0</v>
      </c>
      <c r="AM1678" s="271" t="e">
        <f t="shared" si="199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ref="AT1678:AT1741" si="200">AR1678-AS1678</f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>X1679-W1679</f>
        <v>0</v>
      </c>
      <c r="Z1679" s="265">
        <f t="shared" si="195"/>
        <v>0</v>
      </c>
      <c r="AA1679" s="265" t="str">
        <f t="shared" si="196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7"/>
        <v>0</v>
      </c>
      <c r="AL1679" s="270">
        <f t="shared" si="198"/>
        <v>0</v>
      </c>
      <c r="AM1679" s="271" t="e">
        <f t="shared" si="199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200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>X1680-W1680</f>
        <v>0</v>
      </c>
      <c r="Z1680" s="265">
        <f t="shared" si="195"/>
        <v>0</v>
      </c>
      <c r="AA1680" s="265" t="str">
        <f t="shared" si="196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7"/>
        <v>0</v>
      </c>
      <c r="AL1680" s="270">
        <f t="shared" si="198"/>
        <v>0</v>
      </c>
      <c r="AM1680" s="271" t="e">
        <f t="shared" si="199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200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>X1681-W1681</f>
        <v>0</v>
      </c>
      <c r="Z1681" s="265">
        <f t="shared" si="195"/>
        <v>0</v>
      </c>
      <c r="AA1681" s="265" t="str">
        <f t="shared" si="196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7"/>
        <v>0</v>
      </c>
      <c r="AL1681" s="270">
        <f t="shared" si="198"/>
        <v>0</v>
      </c>
      <c r="AM1681" s="271" t="e">
        <f t="shared" si="199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200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>X1682-W1682</f>
        <v>0</v>
      </c>
      <c r="Z1682" s="265">
        <f t="shared" si="195"/>
        <v>0</v>
      </c>
      <c r="AA1682" s="265" t="str">
        <f t="shared" si="196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7"/>
        <v>0</v>
      </c>
      <c r="AL1682" s="270">
        <f t="shared" si="198"/>
        <v>0</v>
      </c>
      <c r="AM1682" s="271" t="e">
        <f t="shared" si="199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200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ref="Y1683:Y1746" si="201">X1683-W1683</f>
        <v>0</v>
      </c>
      <c r="Z1683" s="265">
        <f t="shared" si="195"/>
        <v>0</v>
      </c>
      <c r="AA1683" s="265" t="str">
        <f t="shared" si="196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7"/>
        <v>0</v>
      </c>
      <c r="AL1683" s="270">
        <f t="shared" si="198"/>
        <v>0</v>
      </c>
      <c r="AM1683" s="271" t="e">
        <f t="shared" si="199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200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201"/>
        <v>0</v>
      </c>
      <c r="Z1684" s="265">
        <f t="shared" si="195"/>
        <v>0</v>
      </c>
      <c r="AA1684" s="265" t="str">
        <f t="shared" si="196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7"/>
        <v>0</v>
      </c>
      <c r="AL1684" s="270">
        <f t="shared" si="198"/>
        <v>0</v>
      </c>
      <c r="AM1684" s="271" t="e">
        <f t="shared" si="199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200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201"/>
        <v>0</v>
      </c>
      <c r="Z1685" s="265">
        <f t="shared" si="195"/>
        <v>0</v>
      </c>
      <c r="AA1685" s="265" t="str">
        <f t="shared" si="196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7"/>
        <v>0</v>
      </c>
      <c r="AL1685" s="270">
        <f t="shared" si="198"/>
        <v>0</v>
      </c>
      <c r="AM1685" s="271" t="e">
        <f t="shared" si="199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200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201"/>
        <v>0</v>
      </c>
      <c r="Z1686" s="265">
        <f t="shared" si="195"/>
        <v>0</v>
      </c>
      <c r="AA1686" s="265" t="str">
        <f t="shared" si="196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7"/>
        <v>0</v>
      </c>
      <c r="AL1686" s="270">
        <f t="shared" si="198"/>
        <v>0</v>
      </c>
      <c r="AM1686" s="271" t="e">
        <f t="shared" si="199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200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201"/>
        <v>0</v>
      </c>
      <c r="Z1687" s="265">
        <f t="shared" si="195"/>
        <v>0</v>
      </c>
      <c r="AA1687" s="265" t="str">
        <f t="shared" si="196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7"/>
        <v>0</v>
      </c>
      <c r="AL1687" s="270">
        <f t="shared" si="198"/>
        <v>0</v>
      </c>
      <c r="AM1687" s="271" t="e">
        <f t="shared" si="199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200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201"/>
        <v>0</v>
      </c>
      <c r="Z1688" s="265">
        <f t="shared" si="195"/>
        <v>0</v>
      </c>
      <c r="AA1688" s="265" t="str">
        <f t="shared" si="196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7"/>
        <v>0</v>
      </c>
      <c r="AL1688" s="270">
        <f t="shared" si="198"/>
        <v>0</v>
      </c>
      <c r="AM1688" s="271" t="e">
        <f t="shared" si="199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200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201"/>
        <v>0</v>
      </c>
      <c r="Z1689" s="265">
        <f t="shared" si="195"/>
        <v>0</v>
      </c>
      <c r="AA1689" s="265" t="str">
        <f t="shared" si="196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7"/>
        <v>0</v>
      </c>
      <c r="AL1689" s="270">
        <f t="shared" si="198"/>
        <v>0</v>
      </c>
      <c r="AM1689" s="271" t="e">
        <f t="shared" si="199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200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201"/>
        <v>0</v>
      </c>
      <c r="Z1690" s="265">
        <f t="shared" si="195"/>
        <v>0</v>
      </c>
      <c r="AA1690" s="265" t="str">
        <f t="shared" si="196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7"/>
        <v>0</v>
      </c>
      <c r="AL1690" s="270">
        <f t="shared" si="198"/>
        <v>0</v>
      </c>
      <c r="AM1690" s="271" t="e">
        <f t="shared" si="199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200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201"/>
        <v>0</v>
      </c>
      <c r="Z1691" s="265">
        <f t="shared" si="195"/>
        <v>0</v>
      </c>
      <c r="AA1691" s="265" t="str">
        <f t="shared" si="196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7"/>
        <v>0</v>
      </c>
      <c r="AL1691" s="270">
        <f t="shared" si="198"/>
        <v>0</v>
      </c>
      <c r="AM1691" s="271" t="e">
        <f t="shared" si="199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200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201"/>
        <v>0</v>
      </c>
      <c r="Z1692" s="265">
        <f t="shared" si="195"/>
        <v>0</v>
      </c>
      <c r="AA1692" s="265" t="str">
        <f t="shared" si="196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7"/>
        <v>0</v>
      </c>
      <c r="AL1692" s="270">
        <f t="shared" si="198"/>
        <v>0</v>
      </c>
      <c r="AM1692" s="271" t="e">
        <f t="shared" si="199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200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201"/>
        <v>0</v>
      </c>
      <c r="Z1693" s="265">
        <f t="shared" si="195"/>
        <v>0</v>
      </c>
      <c r="AA1693" s="265" t="str">
        <f t="shared" si="196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7"/>
        <v>0</v>
      </c>
      <c r="AL1693" s="270">
        <f t="shared" si="198"/>
        <v>0</v>
      </c>
      <c r="AM1693" s="271" t="e">
        <f t="shared" si="199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200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201"/>
        <v>0</v>
      </c>
      <c r="Z1694" s="265">
        <f t="shared" si="195"/>
        <v>0</v>
      </c>
      <c r="AA1694" s="265" t="str">
        <f t="shared" si="196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7"/>
        <v>0</v>
      </c>
      <c r="AL1694" s="270">
        <f t="shared" si="198"/>
        <v>0</v>
      </c>
      <c r="AM1694" s="271" t="e">
        <f t="shared" si="199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200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201"/>
        <v>0</v>
      </c>
      <c r="Z1695" s="265">
        <f t="shared" si="195"/>
        <v>0</v>
      </c>
      <c r="AA1695" s="265" t="str">
        <f t="shared" si="196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7"/>
        <v>0</v>
      </c>
      <c r="AL1695" s="270">
        <f t="shared" si="198"/>
        <v>0</v>
      </c>
      <c r="AM1695" s="271" t="e">
        <f t="shared" si="199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200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201"/>
        <v>0</v>
      </c>
      <c r="Z1696" s="265">
        <f t="shared" si="195"/>
        <v>0</v>
      </c>
      <c r="AA1696" s="265" t="str">
        <f t="shared" si="196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7"/>
        <v>0</v>
      </c>
      <c r="AL1696" s="270">
        <f t="shared" si="198"/>
        <v>0</v>
      </c>
      <c r="AM1696" s="271" t="e">
        <f t="shared" si="199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200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201"/>
        <v>0</v>
      </c>
      <c r="Z1697" s="265">
        <f t="shared" si="195"/>
        <v>0</v>
      </c>
      <c r="AA1697" s="265" t="str">
        <f t="shared" si="196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7"/>
        <v>0</v>
      </c>
      <c r="AL1697" s="270">
        <f t="shared" si="198"/>
        <v>0</v>
      </c>
      <c r="AM1697" s="271" t="e">
        <f t="shared" si="199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200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201"/>
        <v>0</v>
      </c>
      <c r="Z1698" s="265">
        <f t="shared" si="195"/>
        <v>0</v>
      </c>
      <c r="AA1698" s="265" t="str">
        <f t="shared" si="196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7"/>
        <v>0</v>
      </c>
      <c r="AL1698" s="270">
        <f t="shared" si="198"/>
        <v>0</v>
      </c>
      <c r="AM1698" s="271" t="e">
        <f t="shared" si="199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200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201"/>
        <v>0</v>
      </c>
      <c r="Z1699" s="265">
        <f t="shared" si="195"/>
        <v>0</v>
      </c>
      <c r="AA1699" s="265" t="str">
        <f t="shared" si="196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7"/>
        <v>0</v>
      </c>
      <c r="AL1699" s="270">
        <f t="shared" si="198"/>
        <v>0</v>
      </c>
      <c r="AM1699" s="271" t="e">
        <f t="shared" si="199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200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201"/>
        <v>0</v>
      </c>
      <c r="Z1700" s="265">
        <f t="shared" si="195"/>
        <v>0</v>
      </c>
      <c r="AA1700" s="265" t="str">
        <f t="shared" si="196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7"/>
        <v>0</v>
      </c>
      <c r="AL1700" s="270">
        <f t="shared" si="198"/>
        <v>0</v>
      </c>
      <c r="AM1700" s="271" t="e">
        <f t="shared" si="199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200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201"/>
        <v>0</v>
      </c>
      <c r="Z1701" s="265">
        <f t="shared" si="195"/>
        <v>0</v>
      </c>
      <c r="AA1701" s="265" t="str">
        <f t="shared" si="196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7"/>
        <v>0</v>
      </c>
      <c r="AL1701" s="270">
        <f t="shared" si="198"/>
        <v>0</v>
      </c>
      <c r="AM1701" s="271" t="e">
        <f t="shared" si="199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200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201"/>
        <v>0</v>
      </c>
      <c r="Z1702" s="265">
        <f t="shared" si="195"/>
        <v>0</v>
      </c>
      <c r="AA1702" s="265" t="str">
        <f t="shared" si="196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7"/>
        <v>0</v>
      </c>
      <c r="AL1702" s="270">
        <f t="shared" si="198"/>
        <v>0</v>
      </c>
      <c r="AM1702" s="271" t="e">
        <f t="shared" si="199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200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201"/>
        <v>0</v>
      </c>
      <c r="Z1703" s="265">
        <f t="shared" ref="Z1703:Z1766" si="202">(O1703-P1703)*24</f>
        <v>0</v>
      </c>
      <c r="AA1703" s="265" t="str">
        <f t="shared" ref="AA1703:AA1766" si="203">IF(Y1703&gt;Z1703,"inconsitent RH","OK")</f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7"/>
        <v>0</v>
      </c>
      <c r="AL1703" s="270">
        <f t="shared" ref="AL1703:AL1766" si="204">AF1703-AI1703</f>
        <v>0</v>
      </c>
      <c r="AM1703" s="271" t="e">
        <f t="shared" ref="AM1703:AM1766" si="205">AL1703/Y1703</f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200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201"/>
        <v>0</v>
      </c>
      <c r="Z1704" s="265">
        <f t="shared" si="202"/>
        <v>0</v>
      </c>
      <c r="AA1704" s="265" t="str">
        <f t="shared" si="203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7"/>
        <v>0</v>
      </c>
      <c r="AL1704" s="270">
        <f t="shared" si="204"/>
        <v>0</v>
      </c>
      <c r="AM1704" s="271" t="e">
        <f t="shared" si="205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200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201"/>
        <v>0</v>
      </c>
      <c r="Z1705" s="265">
        <f t="shared" si="202"/>
        <v>0</v>
      </c>
      <c r="AA1705" s="265" t="str">
        <f t="shared" si="203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7"/>
        <v>0</v>
      </c>
      <c r="AL1705" s="270">
        <f t="shared" si="204"/>
        <v>0</v>
      </c>
      <c r="AM1705" s="271" t="e">
        <f t="shared" si="205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200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201"/>
        <v>0</v>
      </c>
      <c r="Z1706" s="265">
        <f t="shared" si="202"/>
        <v>0</v>
      </c>
      <c r="AA1706" s="265" t="str">
        <f t="shared" si="203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7"/>
        <v>0</v>
      </c>
      <c r="AL1706" s="270">
        <f t="shared" si="204"/>
        <v>0</v>
      </c>
      <c r="AM1706" s="271" t="e">
        <f t="shared" si="205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si="200"/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201"/>
        <v>0</v>
      </c>
      <c r="Z1707" s="265">
        <f t="shared" si="202"/>
        <v>0</v>
      </c>
      <c r="AA1707" s="265" t="str">
        <f t="shared" si="203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7"/>
        <v>0</v>
      </c>
      <c r="AL1707" s="270">
        <f t="shared" si="204"/>
        <v>0</v>
      </c>
      <c r="AM1707" s="271" t="e">
        <f t="shared" si="205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200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201"/>
        <v>0</v>
      </c>
      <c r="Z1708" s="265">
        <f t="shared" si="202"/>
        <v>0</v>
      </c>
      <c r="AA1708" s="265" t="str">
        <f t="shared" si="203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7"/>
        <v>0</v>
      </c>
      <c r="AL1708" s="270">
        <f t="shared" si="204"/>
        <v>0</v>
      </c>
      <c r="AM1708" s="271" t="e">
        <f t="shared" si="205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200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201"/>
        <v>0</v>
      </c>
      <c r="Z1709" s="265">
        <f t="shared" si="202"/>
        <v>0</v>
      </c>
      <c r="AA1709" s="265" t="str">
        <f t="shared" si="203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7"/>
        <v>0</v>
      </c>
      <c r="AL1709" s="270">
        <f t="shared" si="204"/>
        <v>0</v>
      </c>
      <c r="AM1709" s="271" t="e">
        <f t="shared" si="205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200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201"/>
        <v>0</v>
      </c>
      <c r="Z1710" s="265">
        <f t="shared" si="202"/>
        <v>0</v>
      </c>
      <c r="AA1710" s="265" t="str">
        <f t="shared" si="203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7"/>
        <v>0</v>
      </c>
      <c r="AL1710" s="270">
        <f t="shared" si="204"/>
        <v>0</v>
      </c>
      <c r="AM1710" s="271" t="e">
        <f t="shared" si="205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200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si="201"/>
        <v>0</v>
      </c>
      <c r="Z1711" s="265">
        <f t="shared" si="202"/>
        <v>0</v>
      </c>
      <c r="AA1711" s="265" t="str">
        <f t="shared" si="203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7"/>
        <v>0</v>
      </c>
      <c r="AL1711" s="270">
        <f t="shared" si="204"/>
        <v>0</v>
      </c>
      <c r="AM1711" s="271" t="e">
        <f t="shared" si="205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200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201"/>
        <v>0</v>
      </c>
      <c r="Z1712" s="265">
        <f t="shared" si="202"/>
        <v>0</v>
      </c>
      <c r="AA1712" s="265" t="str">
        <f t="shared" si="203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7"/>
        <v>0</v>
      </c>
      <c r="AL1712" s="270">
        <f t="shared" si="204"/>
        <v>0</v>
      </c>
      <c r="AM1712" s="271" t="e">
        <f t="shared" si="205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200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201"/>
        <v>0</v>
      </c>
      <c r="Z1713" s="265">
        <f t="shared" si="202"/>
        <v>0</v>
      </c>
      <c r="AA1713" s="265" t="str">
        <f t="shared" si="203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7"/>
        <v>0</v>
      </c>
      <c r="AL1713" s="270">
        <f t="shared" si="204"/>
        <v>0</v>
      </c>
      <c r="AM1713" s="271" t="e">
        <f t="shared" si="205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200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201"/>
        <v>0</v>
      </c>
      <c r="Z1714" s="265">
        <f t="shared" si="202"/>
        <v>0</v>
      </c>
      <c r="AA1714" s="265" t="str">
        <f t="shared" si="203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ref="AK1714:AK1777" si="206">AJ1714+AI1714</f>
        <v>0</v>
      </c>
      <c r="AL1714" s="270">
        <f t="shared" si="204"/>
        <v>0</v>
      </c>
      <c r="AM1714" s="271" t="e">
        <f t="shared" si="205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200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201"/>
        <v>0</v>
      </c>
      <c r="Z1715" s="265">
        <f t="shared" si="202"/>
        <v>0</v>
      </c>
      <c r="AA1715" s="265" t="str">
        <f t="shared" si="203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206"/>
        <v>0</v>
      </c>
      <c r="AL1715" s="270">
        <f t="shared" si="204"/>
        <v>0</v>
      </c>
      <c r="AM1715" s="271" t="e">
        <f t="shared" si="205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200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201"/>
        <v>0</v>
      </c>
      <c r="Z1716" s="265">
        <f t="shared" si="202"/>
        <v>0</v>
      </c>
      <c r="AA1716" s="265" t="str">
        <f t="shared" si="203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206"/>
        <v>0</v>
      </c>
      <c r="AL1716" s="270">
        <f t="shared" si="204"/>
        <v>0</v>
      </c>
      <c r="AM1716" s="271" t="e">
        <f t="shared" si="205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200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201"/>
        <v>0</v>
      </c>
      <c r="Z1717" s="265">
        <f t="shared" si="202"/>
        <v>0</v>
      </c>
      <c r="AA1717" s="265" t="str">
        <f t="shared" si="203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206"/>
        <v>0</v>
      </c>
      <c r="AL1717" s="270">
        <f t="shared" si="204"/>
        <v>0</v>
      </c>
      <c r="AM1717" s="271" t="e">
        <f t="shared" si="205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200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201"/>
        <v>0</v>
      </c>
      <c r="Z1718" s="265">
        <f t="shared" si="202"/>
        <v>0</v>
      </c>
      <c r="AA1718" s="265" t="str">
        <f t="shared" si="203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206"/>
        <v>0</v>
      </c>
      <c r="AL1718" s="270">
        <f t="shared" si="204"/>
        <v>0</v>
      </c>
      <c r="AM1718" s="271" t="e">
        <f t="shared" si="205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200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201"/>
        <v>0</v>
      </c>
      <c r="Z1719" s="265">
        <f t="shared" si="202"/>
        <v>0</v>
      </c>
      <c r="AA1719" s="265" t="str">
        <f t="shared" si="203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206"/>
        <v>0</v>
      </c>
      <c r="AL1719" s="270">
        <f t="shared" si="204"/>
        <v>0</v>
      </c>
      <c r="AM1719" s="271" t="e">
        <f t="shared" si="205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200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201"/>
        <v>0</v>
      </c>
      <c r="Z1720" s="265">
        <f t="shared" si="202"/>
        <v>0</v>
      </c>
      <c r="AA1720" s="265" t="str">
        <f t="shared" si="203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206"/>
        <v>0</v>
      </c>
      <c r="AL1720" s="270">
        <f t="shared" si="204"/>
        <v>0</v>
      </c>
      <c r="AM1720" s="271" t="e">
        <f t="shared" si="205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200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201"/>
        <v>0</v>
      </c>
      <c r="Z1721" s="265">
        <f t="shared" si="202"/>
        <v>0</v>
      </c>
      <c r="AA1721" s="265" t="str">
        <f t="shared" si="203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206"/>
        <v>0</v>
      </c>
      <c r="AL1721" s="270">
        <f t="shared" si="204"/>
        <v>0</v>
      </c>
      <c r="AM1721" s="271" t="e">
        <f t="shared" si="205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200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201"/>
        <v>0</v>
      </c>
      <c r="Z1722" s="265">
        <f t="shared" si="202"/>
        <v>0</v>
      </c>
      <c r="AA1722" s="265" t="str">
        <f t="shared" si="203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206"/>
        <v>0</v>
      </c>
      <c r="AL1722" s="270">
        <f t="shared" si="204"/>
        <v>0</v>
      </c>
      <c r="AM1722" s="271" t="e">
        <f t="shared" si="205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200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201"/>
        <v>0</v>
      </c>
      <c r="Z1723" s="265">
        <f t="shared" si="202"/>
        <v>0</v>
      </c>
      <c r="AA1723" s="265" t="str">
        <f t="shared" si="203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206"/>
        <v>0</v>
      </c>
      <c r="AL1723" s="270">
        <f t="shared" si="204"/>
        <v>0</v>
      </c>
      <c r="AM1723" s="271" t="e">
        <f t="shared" si="205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200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201"/>
        <v>0</v>
      </c>
      <c r="Z1724" s="265">
        <f t="shared" si="202"/>
        <v>0</v>
      </c>
      <c r="AA1724" s="265" t="str">
        <f t="shared" si="203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206"/>
        <v>0</v>
      </c>
      <c r="AL1724" s="270">
        <f t="shared" si="204"/>
        <v>0</v>
      </c>
      <c r="AM1724" s="271" t="e">
        <f t="shared" si="205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200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201"/>
        <v>0</v>
      </c>
      <c r="Z1725" s="265">
        <f t="shared" si="202"/>
        <v>0</v>
      </c>
      <c r="AA1725" s="265" t="str">
        <f t="shared" si="203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206"/>
        <v>0</v>
      </c>
      <c r="AL1725" s="270">
        <f t="shared" si="204"/>
        <v>0</v>
      </c>
      <c r="AM1725" s="271" t="e">
        <f t="shared" si="205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200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201"/>
        <v>0</v>
      </c>
      <c r="Z1726" s="265">
        <f t="shared" si="202"/>
        <v>0</v>
      </c>
      <c r="AA1726" s="265" t="str">
        <f t="shared" si="203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206"/>
        <v>0</v>
      </c>
      <c r="AL1726" s="270">
        <f t="shared" si="204"/>
        <v>0</v>
      </c>
      <c r="AM1726" s="271" t="e">
        <f t="shared" si="205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200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201"/>
        <v>0</v>
      </c>
      <c r="Z1727" s="265">
        <f t="shared" si="202"/>
        <v>0</v>
      </c>
      <c r="AA1727" s="265" t="str">
        <f t="shared" si="203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206"/>
        <v>0</v>
      </c>
      <c r="AL1727" s="270">
        <f t="shared" si="204"/>
        <v>0</v>
      </c>
      <c r="AM1727" s="271" t="e">
        <f t="shared" si="205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200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201"/>
        <v>0</v>
      </c>
      <c r="Z1728" s="265">
        <f t="shared" si="202"/>
        <v>0</v>
      </c>
      <c r="AA1728" s="265" t="str">
        <f t="shared" si="203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206"/>
        <v>0</v>
      </c>
      <c r="AL1728" s="270">
        <f t="shared" si="204"/>
        <v>0</v>
      </c>
      <c r="AM1728" s="271" t="e">
        <f t="shared" si="205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200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201"/>
        <v>0</v>
      </c>
      <c r="Z1729" s="265">
        <f t="shared" si="202"/>
        <v>0</v>
      </c>
      <c r="AA1729" s="265" t="str">
        <f t="shared" si="203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206"/>
        <v>0</v>
      </c>
      <c r="AL1729" s="270">
        <f t="shared" si="204"/>
        <v>0</v>
      </c>
      <c r="AM1729" s="271" t="e">
        <f t="shared" si="205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200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201"/>
        <v>0</v>
      </c>
      <c r="Z1730" s="265">
        <f t="shared" si="202"/>
        <v>0</v>
      </c>
      <c r="AA1730" s="265" t="str">
        <f t="shared" si="203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206"/>
        <v>0</v>
      </c>
      <c r="AL1730" s="270">
        <f t="shared" si="204"/>
        <v>0</v>
      </c>
      <c r="AM1730" s="271" t="e">
        <f t="shared" si="205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200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201"/>
        <v>0</v>
      </c>
      <c r="Z1731" s="265">
        <f t="shared" si="202"/>
        <v>0</v>
      </c>
      <c r="AA1731" s="265" t="str">
        <f t="shared" si="203"/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206"/>
        <v>0</v>
      </c>
      <c r="AL1731" s="270">
        <f t="shared" si="204"/>
        <v>0</v>
      </c>
      <c r="AM1731" s="271" t="e">
        <f t="shared" si="205"/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200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201"/>
        <v>0</v>
      </c>
      <c r="Z1732" s="265">
        <f t="shared" si="202"/>
        <v>0</v>
      </c>
      <c r="AA1732" s="265" t="str">
        <f t="shared" si="203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206"/>
        <v>0</v>
      </c>
      <c r="AL1732" s="270">
        <f t="shared" si="204"/>
        <v>0</v>
      </c>
      <c r="AM1732" s="271" t="e">
        <f t="shared" si="205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200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201"/>
        <v>0</v>
      </c>
      <c r="Z1733" s="265">
        <f t="shared" si="202"/>
        <v>0</v>
      </c>
      <c r="AA1733" s="265" t="str">
        <f t="shared" si="203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206"/>
        <v>0</v>
      </c>
      <c r="AL1733" s="270">
        <f t="shared" si="204"/>
        <v>0</v>
      </c>
      <c r="AM1733" s="271" t="e">
        <f t="shared" si="205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200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201"/>
        <v>0</v>
      </c>
      <c r="Z1734" s="265">
        <f t="shared" si="202"/>
        <v>0</v>
      </c>
      <c r="AA1734" s="265" t="str">
        <f t="shared" si="203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206"/>
        <v>0</v>
      </c>
      <c r="AL1734" s="270">
        <f t="shared" si="204"/>
        <v>0</v>
      </c>
      <c r="AM1734" s="271" t="e">
        <f t="shared" si="205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200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201"/>
        <v>0</v>
      </c>
      <c r="Z1735" s="265">
        <f t="shared" si="202"/>
        <v>0</v>
      </c>
      <c r="AA1735" s="265" t="str">
        <f t="shared" si="203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206"/>
        <v>0</v>
      </c>
      <c r="AL1735" s="270">
        <f t="shared" si="204"/>
        <v>0</v>
      </c>
      <c r="AM1735" s="271" t="e">
        <f t="shared" si="205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200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201"/>
        <v>0</v>
      </c>
      <c r="Z1736" s="265">
        <f t="shared" si="202"/>
        <v>0</v>
      </c>
      <c r="AA1736" s="265" t="str">
        <f t="shared" si="203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206"/>
        <v>0</v>
      </c>
      <c r="AL1736" s="270">
        <f t="shared" si="204"/>
        <v>0</v>
      </c>
      <c r="AM1736" s="271" t="e">
        <f t="shared" si="205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200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201"/>
        <v>0</v>
      </c>
      <c r="Z1737" s="265">
        <f t="shared" si="202"/>
        <v>0</v>
      </c>
      <c r="AA1737" s="265" t="str">
        <f t="shared" si="203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206"/>
        <v>0</v>
      </c>
      <c r="AL1737" s="270">
        <f t="shared" si="204"/>
        <v>0</v>
      </c>
      <c r="AM1737" s="271" t="e">
        <f t="shared" si="205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200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201"/>
        <v>0</v>
      </c>
      <c r="Z1738" s="265">
        <f t="shared" si="202"/>
        <v>0</v>
      </c>
      <c r="AA1738" s="265" t="str">
        <f t="shared" si="203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206"/>
        <v>0</v>
      </c>
      <c r="AL1738" s="270">
        <f t="shared" si="204"/>
        <v>0</v>
      </c>
      <c r="AM1738" s="271" t="e">
        <f t="shared" si="205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200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201"/>
        <v>0</v>
      </c>
      <c r="Z1739" s="265">
        <f t="shared" si="202"/>
        <v>0</v>
      </c>
      <c r="AA1739" s="265" t="str">
        <f t="shared" si="203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206"/>
        <v>0</v>
      </c>
      <c r="AL1739" s="270">
        <f t="shared" si="204"/>
        <v>0</v>
      </c>
      <c r="AM1739" s="271" t="e">
        <f t="shared" si="205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200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201"/>
        <v>0</v>
      </c>
      <c r="Z1740" s="265">
        <f t="shared" si="202"/>
        <v>0</v>
      </c>
      <c r="AA1740" s="265" t="str">
        <f t="shared" si="203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206"/>
        <v>0</v>
      </c>
      <c r="AL1740" s="270">
        <f t="shared" si="204"/>
        <v>0</v>
      </c>
      <c r="AM1740" s="271" t="e">
        <f t="shared" si="205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200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201"/>
        <v>0</v>
      </c>
      <c r="Z1741" s="265">
        <f t="shared" si="202"/>
        <v>0</v>
      </c>
      <c r="AA1741" s="265" t="str">
        <f t="shared" si="203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206"/>
        <v>0</v>
      </c>
      <c r="AL1741" s="270">
        <f t="shared" si="204"/>
        <v>0</v>
      </c>
      <c r="AM1741" s="271" t="e">
        <f t="shared" si="205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200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201"/>
        <v>0</v>
      </c>
      <c r="Z1742" s="265">
        <f t="shared" si="202"/>
        <v>0</v>
      </c>
      <c r="AA1742" s="265" t="str">
        <f t="shared" si="203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206"/>
        <v>0</v>
      </c>
      <c r="AL1742" s="270">
        <f t="shared" si="204"/>
        <v>0</v>
      </c>
      <c r="AM1742" s="271" t="e">
        <f t="shared" si="205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ref="AT1742:AT1805" si="207">AR1742-AS1742</f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201"/>
        <v>0</v>
      </c>
      <c r="Z1743" s="265">
        <f t="shared" si="202"/>
        <v>0</v>
      </c>
      <c r="AA1743" s="265" t="str">
        <f t="shared" si="203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6"/>
        <v>0</v>
      </c>
      <c r="AL1743" s="270">
        <f t="shared" si="204"/>
        <v>0</v>
      </c>
      <c r="AM1743" s="271" t="e">
        <f t="shared" si="205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207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201"/>
        <v>0</v>
      </c>
      <c r="Z1744" s="265">
        <f t="shared" si="202"/>
        <v>0</v>
      </c>
      <c r="AA1744" s="265" t="str">
        <f t="shared" si="203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6"/>
        <v>0</v>
      </c>
      <c r="AL1744" s="270">
        <f t="shared" si="204"/>
        <v>0</v>
      </c>
      <c r="AM1744" s="271" t="e">
        <f t="shared" si="205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207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201"/>
        <v>0</v>
      </c>
      <c r="Z1745" s="265">
        <f t="shared" si="202"/>
        <v>0</v>
      </c>
      <c r="AA1745" s="265" t="str">
        <f t="shared" si="203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6"/>
        <v>0</v>
      </c>
      <c r="AL1745" s="270">
        <f t="shared" si="204"/>
        <v>0</v>
      </c>
      <c r="AM1745" s="271" t="e">
        <f t="shared" si="205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207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201"/>
        <v>0</v>
      </c>
      <c r="Z1746" s="265">
        <f t="shared" si="202"/>
        <v>0</v>
      </c>
      <c r="AA1746" s="265" t="str">
        <f t="shared" si="203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6"/>
        <v>0</v>
      </c>
      <c r="AL1746" s="270">
        <f t="shared" si="204"/>
        <v>0</v>
      </c>
      <c r="AM1746" s="271" t="e">
        <f t="shared" si="205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207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ref="Y1747:Y1810" si="208">X1747-W1747</f>
        <v>0</v>
      </c>
      <c r="Z1747" s="265">
        <f t="shared" si="202"/>
        <v>0</v>
      </c>
      <c r="AA1747" s="265" t="str">
        <f t="shared" si="203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6"/>
        <v>0</v>
      </c>
      <c r="AL1747" s="270">
        <f t="shared" si="204"/>
        <v>0</v>
      </c>
      <c r="AM1747" s="271" t="e">
        <f t="shared" si="205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207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208"/>
        <v>0</v>
      </c>
      <c r="Z1748" s="265">
        <f t="shared" si="202"/>
        <v>0</v>
      </c>
      <c r="AA1748" s="265" t="str">
        <f t="shared" si="203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6"/>
        <v>0</v>
      </c>
      <c r="AL1748" s="270">
        <f t="shared" si="204"/>
        <v>0</v>
      </c>
      <c r="AM1748" s="271" t="e">
        <f t="shared" si="205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207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208"/>
        <v>0</v>
      </c>
      <c r="Z1749" s="265">
        <f t="shared" si="202"/>
        <v>0</v>
      </c>
      <c r="AA1749" s="265" t="str">
        <f t="shared" si="203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6"/>
        <v>0</v>
      </c>
      <c r="AL1749" s="270">
        <f t="shared" si="204"/>
        <v>0</v>
      </c>
      <c r="AM1749" s="271" t="e">
        <f t="shared" si="205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207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208"/>
        <v>0</v>
      </c>
      <c r="Z1750" s="265">
        <f t="shared" si="202"/>
        <v>0</v>
      </c>
      <c r="AA1750" s="265" t="str">
        <f t="shared" si="203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6"/>
        <v>0</v>
      </c>
      <c r="AL1750" s="270">
        <f t="shared" si="204"/>
        <v>0</v>
      </c>
      <c r="AM1750" s="271" t="e">
        <f t="shared" si="205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207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208"/>
        <v>0</v>
      </c>
      <c r="Z1751" s="265">
        <f t="shared" si="202"/>
        <v>0</v>
      </c>
      <c r="AA1751" s="265" t="str">
        <f t="shared" si="203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6"/>
        <v>0</v>
      </c>
      <c r="AL1751" s="270">
        <f t="shared" si="204"/>
        <v>0</v>
      </c>
      <c r="AM1751" s="271" t="e">
        <f t="shared" si="205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207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208"/>
        <v>0</v>
      </c>
      <c r="Z1752" s="265">
        <f t="shared" si="202"/>
        <v>0</v>
      </c>
      <c r="AA1752" s="265" t="str">
        <f t="shared" si="203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6"/>
        <v>0</v>
      </c>
      <c r="AL1752" s="270">
        <f t="shared" si="204"/>
        <v>0</v>
      </c>
      <c r="AM1752" s="271" t="e">
        <f t="shared" si="205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207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208"/>
        <v>0</v>
      </c>
      <c r="Z1753" s="265">
        <f t="shared" si="202"/>
        <v>0</v>
      </c>
      <c r="AA1753" s="265" t="str">
        <f t="shared" si="203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6"/>
        <v>0</v>
      </c>
      <c r="AL1753" s="270">
        <f t="shared" si="204"/>
        <v>0</v>
      </c>
      <c r="AM1753" s="271" t="e">
        <f t="shared" si="205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207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208"/>
        <v>0</v>
      </c>
      <c r="Z1754" s="265">
        <f t="shared" si="202"/>
        <v>0</v>
      </c>
      <c r="AA1754" s="265" t="str">
        <f t="shared" si="203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6"/>
        <v>0</v>
      </c>
      <c r="AL1754" s="270">
        <f t="shared" si="204"/>
        <v>0</v>
      </c>
      <c r="AM1754" s="271" t="e">
        <f t="shared" si="205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207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208"/>
        <v>0</v>
      </c>
      <c r="Z1755" s="265">
        <f t="shared" si="202"/>
        <v>0</v>
      </c>
      <c r="AA1755" s="265" t="str">
        <f t="shared" si="203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6"/>
        <v>0</v>
      </c>
      <c r="AL1755" s="270">
        <f t="shared" si="204"/>
        <v>0</v>
      </c>
      <c r="AM1755" s="271" t="e">
        <f t="shared" si="205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207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208"/>
        <v>0</v>
      </c>
      <c r="Z1756" s="265">
        <f t="shared" si="202"/>
        <v>0</v>
      </c>
      <c r="AA1756" s="265" t="str">
        <f t="shared" si="203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6"/>
        <v>0</v>
      </c>
      <c r="AL1756" s="270">
        <f t="shared" si="204"/>
        <v>0</v>
      </c>
      <c r="AM1756" s="271" t="e">
        <f t="shared" si="205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207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208"/>
        <v>0</v>
      </c>
      <c r="Z1757" s="265">
        <f t="shared" si="202"/>
        <v>0</v>
      </c>
      <c r="AA1757" s="265" t="str">
        <f t="shared" si="203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6"/>
        <v>0</v>
      </c>
      <c r="AL1757" s="270">
        <f t="shared" si="204"/>
        <v>0</v>
      </c>
      <c r="AM1757" s="271" t="e">
        <f t="shared" si="205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207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208"/>
        <v>0</v>
      </c>
      <c r="Z1758" s="265">
        <f t="shared" si="202"/>
        <v>0</v>
      </c>
      <c r="AA1758" s="265" t="str">
        <f t="shared" si="203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6"/>
        <v>0</v>
      </c>
      <c r="AL1758" s="270">
        <f t="shared" si="204"/>
        <v>0</v>
      </c>
      <c r="AM1758" s="271" t="e">
        <f t="shared" si="205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207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208"/>
        <v>0</v>
      </c>
      <c r="Z1759" s="265">
        <f t="shared" si="202"/>
        <v>0</v>
      </c>
      <c r="AA1759" s="265" t="str">
        <f t="shared" si="203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6"/>
        <v>0</v>
      </c>
      <c r="AL1759" s="270">
        <f t="shared" si="204"/>
        <v>0</v>
      </c>
      <c r="AM1759" s="271" t="e">
        <f t="shared" si="205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207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208"/>
        <v>0</v>
      </c>
      <c r="Z1760" s="265">
        <f t="shared" si="202"/>
        <v>0</v>
      </c>
      <c r="AA1760" s="265" t="str">
        <f t="shared" si="203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6"/>
        <v>0</v>
      </c>
      <c r="AL1760" s="270">
        <f t="shared" si="204"/>
        <v>0</v>
      </c>
      <c r="AM1760" s="271" t="e">
        <f t="shared" si="205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207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208"/>
        <v>0</v>
      </c>
      <c r="Z1761" s="265">
        <f t="shared" si="202"/>
        <v>0</v>
      </c>
      <c r="AA1761" s="265" t="str">
        <f t="shared" si="203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6"/>
        <v>0</v>
      </c>
      <c r="AL1761" s="270">
        <f t="shared" si="204"/>
        <v>0</v>
      </c>
      <c r="AM1761" s="271" t="e">
        <f t="shared" si="205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207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208"/>
        <v>0</v>
      </c>
      <c r="Z1762" s="265">
        <f t="shared" si="202"/>
        <v>0</v>
      </c>
      <c r="AA1762" s="265" t="str">
        <f t="shared" si="203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6"/>
        <v>0</v>
      </c>
      <c r="AL1762" s="270">
        <f t="shared" si="204"/>
        <v>0</v>
      </c>
      <c r="AM1762" s="271" t="e">
        <f t="shared" si="205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207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208"/>
        <v>0</v>
      </c>
      <c r="Z1763" s="265">
        <f t="shared" si="202"/>
        <v>0</v>
      </c>
      <c r="AA1763" s="265" t="str">
        <f t="shared" si="203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6"/>
        <v>0</v>
      </c>
      <c r="AL1763" s="270">
        <f t="shared" si="204"/>
        <v>0</v>
      </c>
      <c r="AM1763" s="271" t="e">
        <f t="shared" si="205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207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208"/>
        <v>0</v>
      </c>
      <c r="Z1764" s="265">
        <f t="shared" si="202"/>
        <v>0</v>
      </c>
      <c r="AA1764" s="265" t="str">
        <f t="shared" si="203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6"/>
        <v>0</v>
      </c>
      <c r="AL1764" s="270">
        <f t="shared" si="204"/>
        <v>0</v>
      </c>
      <c r="AM1764" s="271" t="e">
        <f t="shared" si="205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207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208"/>
        <v>0</v>
      </c>
      <c r="Z1765" s="265">
        <f t="shared" si="202"/>
        <v>0</v>
      </c>
      <c r="AA1765" s="265" t="str">
        <f t="shared" si="203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6"/>
        <v>0</v>
      </c>
      <c r="AL1765" s="270">
        <f t="shared" si="204"/>
        <v>0</v>
      </c>
      <c r="AM1765" s="271" t="e">
        <f t="shared" si="205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207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208"/>
        <v>0</v>
      </c>
      <c r="Z1766" s="265">
        <f t="shared" si="202"/>
        <v>0</v>
      </c>
      <c r="AA1766" s="265" t="str">
        <f t="shared" si="203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6"/>
        <v>0</v>
      </c>
      <c r="AL1766" s="270">
        <f t="shared" si="204"/>
        <v>0</v>
      </c>
      <c r="AM1766" s="271" t="e">
        <f t="shared" si="205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207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208"/>
        <v>0</v>
      </c>
      <c r="Z1767" s="265">
        <f t="shared" ref="Z1767:Z1830" si="209">(O1767-P1767)*24</f>
        <v>0</v>
      </c>
      <c r="AA1767" s="265" t="str">
        <f t="shared" ref="AA1767:AA1830" si="210">IF(Y1767&gt;Z1767,"inconsitent RH","OK")</f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6"/>
        <v>0</v>
      </c>
      <c r="AL1767" s="270">
        <f t="shared" ref="AL1767:AL1830" si="211">AF1767-AI1767</f>
        <v>0</v>
      </c>
      <c r="AM1767" s="271" t="e">
        <f t="shared" ref="AM1767:AM1830" si="212">AL1767/Y1767</f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7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208"/>
        <v>0</v>
      </c>
      <c r="Z1768" s="265">
        <f t="shared" si="209"/>
        <v>0</v>
      </c>
      <c r="AA1768" s="265" t="str">
        <f t="shared" si="210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6"/>
        <v>0</v>
      </c>
      <c r="AL1768" s="270">
        <f t="shared" si="211"/>
        <v>0</v>
      </c>
      <c r="AM1768" s="271" t="e">
        <f t="shared" si="212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7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208"/>
        <v>0</v>
      </c>
      <c r="Z1769" s="265">
        <f t="shared" si="209"/>
        <v>0</v>
      </c>
      <c r="AA1769" s="265" t="str">
        <f t="shared" si="210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6"/>
        <v>0</v>
      </c>
      <c r="AL1769" s="270">
        <f t="shared" si="211"/>
        <v>0</v>
      </c>
      <c r="AM1769" s="271" t="e">
        <f t="shared" si="212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7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208"/>
        <v>0</v>
      </c>
      <c r="Z1770" s="265">
        <f t="shared" si="209"/>
        <v>0</v>
      </c>
      <c r="AA1770" s="265" t="str">
        <f t="shared" si="210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6"/>
        <v>0</v>
      </c>
      <c r="AL1770" s="270">
        <f t="shared" si="211"/>
        <v>0</v>
      </c>
      <c r="AM1770" s="271" t="e">
        <f t="shared" si="212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7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208"/>
        <v>0</v>
      </c>
      <c r="Z1771" s="265">
        <f t="shared" si="209"/>
        <v>0</v>
      </c>
      <c r="AA1771" s="265" t="str">
        <f t="shared" si="210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6"/>
        <v>0</v>
      </c>
      <c r="AL1771" s="270">
        <f t="shared" si="211"/>
        <v>0</v>
      </c>
      <c r="AM1771" s="271" t="e">
        <f t="shared" si="212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7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208"/>
        <v>0</v>
      </c>
      <c r="Z1772" s="265">
        <f t="shared" si="209"/>
        <v>0</v>
      </c>
      <c r="AA1772" s="265" t="str">
        <f t="shared" si="210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6"/>
        <v>0</v>
      </c>
      <c r="AL1772" s="270">
        <f t="shared" si="211"/>
        <v>0</v>
      </c>
      <c r="AM1772" s="271" t="e">
        <f t="shared" si="212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7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208"/>
        <v>0</v>
      </c>
      <c r="Z1773" s="265">
        <f t="shared" si="209"/>
        <v>0</v>
      </c>
      <c r="AA1773" s="265" t="str">
        <f t="shared" si="210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6"/>
        <v>0</v>
      </c>
      <c r="AL1773" s="270">
        <f t="shared" si="211"/>
        <v>0</v>
      </c>
      <c r="AM1773" s="271" t="e">
        <f t="shared" si="212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7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208"/>
        <v>0</v>
      </c>
      <c r="Z1774" s="265">
        <f t="shared" si="209"/>
        <v>0</v>
      </c>
      <c r="AA1774" s="265" t="str">
        <f t="shared" si="210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6"/>
        <v>0</v>
      </c>
      <c r="AL1774" s="270">
        <f t="shared" si="211"/>
        <v>0</v>
      </c>
      <c r="AM1774" s="271" t="e">
        <f t="shared" si="212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7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208"/>
        <v>0</v>
      </c>
      <c r="Z1775" s="265">
        <f t="shared" si="209"/>
        <v>0</v>
      </c>
      <c r="AA1775" s="265" t="str">
        <f t="shared" si="210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6"/>
        <v>0</v>
      </c>
      <c r="AL1775" s="270">
        <f t="shared" si="211"/>
        <v>0</v>
      </c>
      <c r="AM1775" s="271" t="e">
        <f t="shared" si="212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7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8"/>
        <v>0</v>
      </c>
      <c r="Z1776" s="265">
        <f t="shared" si="209"/>
        <v>0</v>
      </c>
      <c r="AA1776" s="265" t="str">
        <f t="shared" si="210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6"/>
        <v>0</v>
      </c>
      <c r="AL1776" s="270">
        <f t="shared" si="211"/>
        <v>0</v>
      </c>
      <c r="AM1776" s="271" t="e">
        <f t="shared" si="212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7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8"/>
        <v>0</v>
      </c>
      <c r="Z1777" s="265">
        <f t="shared" si="209"/>
        <v>0</v>
      </c>
      <c r="AA1777" s="265" t="str">
        <f t="shared" si="210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6"/>
        <v>0</v>
      </c>
      <c r="AL1777" s="270">
        <f t="shared" si="211"/>
        <v>0</v>
      </c>
      <c r="AM1777" s="271" t="e">
        <f t="shared" si="212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7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8"/>
        <v>0</v>
      </c>
      <c r="Z1778" s="265">
        <f t="shared" si="209"/>
        <v>0</v>
      </c>
      <c r="AA1778" s="265" t="str">
        <f t="shared" si="210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ref="AK1778:AK1841" si="213">AJ1778+AI1778</f>
        <v>0</v>
      </c>
      <c r="AL1778" s="270">
        <f t="shared" si="211"/>
        <v>0</v>
      </c>
      <c r="AM1778" s="271" t="e">
        <f t="shared" si="212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7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8"/>
        <v>0</v>
      </c>
      <c r="Z1779" s="265">
        <f t="shared" si="209"/>
        <v>0</v>
      </c>
      <c r="AA1779" s="265" t="str">
        <f t="shared" si="210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13"/>
        <v>0</v>
      </c>
      <c r="AL1779" s="270">
        <f t="shared" si="211"/>
        <v>0</v>
      </c>
      <c r="AM1779" s="271" t="e">
        <f t="shared" si="212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7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8"/>
        <v>0</v>
      </c>
      <c r="Z1780" s="265">
        <f t="shared" si="209"/>
        <v>0</v>
      </c>
      <c r="AA1780" s="265" t="str">
        <f t="shared" si="210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13"/>
        <v>0</v>
      </c>
      <c r="AL1780" s="270">
        <f t="shared" si="211"/>
        <v>0</v>
      </c>
      <c r="AM1780" s="271" t="e">
        <f t="shared" si="212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7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8"/>
        <v>0</v>
      </c>
      <c r="Z1781" s="265">
        <f t="shared" si="209"/>
        <v>0</v>
      </c>
      <c r="AA1781" s="265" t="str">
        <f t="shared" si="210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13"/>
        <v>0</v>
      </c>
      <c r="AL1781" s="270">
        <f t="shared" si="211"/>
        <v>0</v>
      </c>
      <c r="AM1781" s="271" t="e">
        <f t="shared" si="212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7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8"/>
        <v>0</v>
      </c>
      <c r="Z1782" s="265">
        <f t="shared" si="209"/>
        <v>0</v>
      </c>
      <c r="AA1782" s="265" t="str">
        <f t="shared" si="210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13"/>
        <v>0</v>
      </c>
      <c r="AL1782" s="270">
        <f t="shared" si="211"/>
        <v>0</v>
      </c>
      <c r="AM1782" s="271" t="e">
        <f t="shared" si="212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7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8"/>
        <v>0</v>
      </c>
      <c r="Z1783" s="265">
        <f t="shared" si="209"/>
        <v>0</v>
      </c>
      <c r="AA1783" s="265" t="str">
        <f t="shared" si="210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13"/>
        <v>0</v>
      </c>
      <c r="AL1783" s="270">
        <f t="shared" si="211"/>
        <v>0</v>
      </c>
      <c r="AM1783" s="271" t="e">
        <f t="shared" si="212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7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8"/>
        <v>0</v>
      </c>
      <c r="Z1784" s="265">
        <f t="shared" si="209"/>
        <v>0</v>
      </c>
      <c r="AA1784" s="265" t="str">
        <f t="shared" si="210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13"/>
        <v>0</v>
      </c>
      <c r="AL1784" s="270">
        <f t="shared" si="211"/>
        <v>0</v>
      </c>
      <c r="AM1784" s="271" t="e">
        <f t="shared" si="212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7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8"/>
        <v>0</v>
      </c>
      <c r="Z1785" s="265">
        <f t="shared" si="209"/>
        <v>0</v>
      </c>
      <c r="AA1785" s="265" t="str">
        <f t="shared" si="210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13"/>
        <v>0</v>
      </c>
      <c r="AL1785" s="270">
        <f t="shared" si="211"/>
        <v>0</v>
      </c>
      <c r="AM1785" s="271" t="e">
        <f t="shared" si="212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7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8"/>
        <v>0</v>
      </c>
      <c r="Z1786" s="265">
        <f t="shared" si="209"/>
        <v>0</v>
      </c>
      <c r="AA1786" s="265" t="str">
        <f t="shared" si="210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13"/>
        <v>0</v>
      </c>
      <c r="AL1786" s="270">
        <f t="shared" si="211"/>
        <v>0</v>
      </c>
      <c r="AM1786" s="271" t="e">
        <f t="shared" si="212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7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8"/>
        <v>0</v>
      </c>
      <c r="Z1787" s="265">
        <f t="shared" si="209"/>
        <v>0</v>
      </c>
      <c r="AA1787" s="265" t="str">
        <f t="shared" si="210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13"/>
        <v>0</v>
      </c>
      <c r="AL1787" s="270">
        <f t="shared" si="211"/>
        <v>0</v>
      </c>
      <c r="AM1787" s="271" t="e">
        <f t="shared" si="212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7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8"/>
        <v>0</v>
      </c>
      <c r="Z1788" s="265">
        <f t="shared" si="209"/>
        <v>0</v>
      </c>
      <c r="AA1788" s="265" t="str">
        <f t="shared" si="210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13"/>
        <v>0</v>
      </c>
      <c r="AL1788" s="270">
        <f t="shared" si="211"/>
        <v>0</v>
      </c>
      <c r="AM1788" s="271" t="e">
        <f t="shared" si="212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7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8"/>
        <v>0</v>
      </c>
      <c r="Z1789" s="265">
        <f t="shared" si="209"/>
        <v>0</v>
      </c>
      <c r="AA1789" s="265" t="str">
        <f t="shared" si="210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13"/>
        <v>0</v>
      </c>
      <c r="AL1789" s="270">
        <f t="shared" si="211"/>
        <v>0</v>
      </c>
      <c r="AM1789" s="271" t="e">
        <f t="shared" si="212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7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8"/>
        <v>0</v>
      </c>
      <c r="Z1790" s="265">
        <f t="shared" si="209"/>
        <v>0</v>
      </c>
      <c r="AA1790" s="265" t="str">
        <f t="shared" si="210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13"/>
        <v>0</v>
      </c>
      <c r="AL1790" s="270">
        <f t="shared" si="211"/>
        <v>0</v>
      </c>
      <c r="AM1790" s="271" t="e">
        <f t="shared" si="212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7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8"/>
        <v>0</v>
      </c>
      <c r="Z1791" s="265">
        <f t="shared" si="209"/>
        <v>0</v>
      </c>
      <c r="AA1791" s="265" t="str">
        <f t="shared" si="210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13"/>
        <v>0</v>
      </c>
      <c r="AL1791" s="270">
        <f t="shared" si="211"/>
        <v>0</v>
      </c>
      <c r="AM1791" s="271" t="e">
        <f t="shared" si="212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7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8"/>
        <v>0</v>
      </c>
      <c r="Z1792" s="265">
        <f t="shared" si="209"/>
        <v>0</v>
      </c>
      <c r="AA1792" s="265" t="str">
        <f t="shared" si="210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13"/>
        <v>0</v>
      </c>
      <c r="AL1792" s="270">
        <f t="shared" si="211"/>
        <v>0</v>
      </c>
      <c r="AM1792" s="271" t="e">
        <f t="shared" si="212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7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8"/>
        <v>0</v>
      </c>
      <c r="Z1793" s="265">
        <f t="shared" si="209"/>
        <v>0</v>
      </c>
      <c r="AA1793" s="265" t="str">
        <f t="shared" si="210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13"/>
        <v>0</v>
      </c>
      <c r="AL1793" s="270">
        <f t="shared" si="211"/>
        <v>0</v>
      </c>
      <c r="AM1793" s="271" t="e">
        <f t="shared" si="212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7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8"/>
        <v>0</v>
      </c>
      <c r="Z1794" s="265">
        <f t="shared" si="209"/>
        <v>0</v>
      </c>
      <c r="AA1794" s="265" t="str">
        <f t="shared" si="210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13"/>
        <v>0</v>
      </c>
      <c r="AL1794" s="270">
        <f t="shared" si="211"/>
        <v>0</v>
      </c>
      <c r="AM1794" s="271" t="e">
        <f t="shared" si="212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7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8"/>
        <v>0</v>
      </c>
      <c r="Z1795" s="265">
        <f t="shared" si="209"/>
        <v>0</v>
      </c>
      <c r="AA1795" s="265" t="str">
        <f t="shared" si="210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13"/>
        <v>0</v>
      </c>
      <c r="AL1795" s="270">
        <f t="shared" si="211"/>
        <v>0</v>
      </c>
      <c r="AM1795" s="271" t="e">
        <f t="shared" si="212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7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8"/>
        <v>0</v>
      </c>
      <c r="Z1796" s="265">
        <f t="shared" si="209"/>
        <v>0</v>
      </c>
      <c r="AA1796" s="265" t="str">
        <f t="shared" si="210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13"/>
        <v>0</v>
      </c>
      <c r="AL1796" s="270">
        <f t="shared" si="211"/>
        <v>0</v>
      </c>
      <c r="AM1796" s="271" t="e">
        <f t="shared" si="212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7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8"/>
        <v>0</v>
      </c>
      <c r="Z1797" s="265">
        <f t="shared" si="209"/>
        <v>0</v>
      </c>
      <c r="AA1797" s="265" t="str">
        <f t="shared" si="210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13"/>
        <v>0</v>
      </c>
      <c r="AL1797" s="270">
        <f t="shared" si="211"/>
        <v>0</v>
      </c>
      <c r="AM1797" s="271" t="e">
        <f t="shared" si="212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7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8"/>
        <v>0</v>
      </c>
      <c r="Z1798" s="265">
        <f t="shared" si="209"/>
        <v>0</v>
      </c>
      <c r="AA1798" s="265" t="str">
        <f t="shared" si="210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13"/>
        <v>0</v>
      </c>
      <c r="AL1798" s="270">
        <f t="shared" si="211"/>
        <v>0</v>
      </c>
      <c r="AM1798" s="271" t="e">
        <f t="shared" si="212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7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8"/>
        <v>0</v>
      </c>
      <c r="Z1799" s="265">
        <f t="shared" si="209"/>
        <v>0</v>
      </c>
      <c r="AA1799" s="265" t="str">
        <f t="shared" si="210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13"/>
        <v>0</v>
      </c>
      <c r="AL1799" s="270">
        <f t="shared" si="211"/>
        <v>0</v>
      </c>
      <c r="AM1799" s="271" t="e">
        <f t="shared" si="212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7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8"/>
        <v>0</v>
      </c>
      <c r="Z1800" s="265">
        <f t="shared" si="209"/>
        <v>0</v>
      </c>
      <c r="AA1800" s="265" t="str">
        <f t="shared" si="210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13"/>
        <v>0</v>
      </c>
      <c r="AL1800" s="270">
        <f t="shared" si="211"/>
        <v>0</v>
      </c>
      <c r="AM1800" s="271" t="e">
        <f t="shared" si="212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7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8"/>
        <v>0</v>
      </c>
      <c r="Z1801" s="265">
        <f t="shared" si="209"/>
        <v>0</v>
      </c>
      <c r="AA1801" s="265" t="str">
        <f t="shared" si="210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13"/>
        <v>0</v>
      </c>
      <c r="AL1801" s="270">
        <f t="shared" si="211"/>
        <v>0</v>
      </c>
      <c r="AM1801" s="271" t="e">
        <f t="shared" si="212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7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8"/>
        <v>0</v>
      </c>
      <c r="Z1802" s="265">
        <f t="shared" si="209"/>
        <v>0</v>
      </c>
      <c r="AA1802" s="265" t="str">
        <f t="shared" si="210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13"/>
        <v>0</v>
      </c>
      <c r="AL1802" s="270">
        <f t="shared" si="211"/>
        <v>0</v>
      </c>
      <c r="AM1802" s="271" t="e">
        <f t="shared" si="212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7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8"/>
        <v>0</v>
      </c>
      <c r="Z1803" s="265">
        <f t="shared" si="209"/>
        <v>0</v>
      </c>
      <c r="AA1803" s="265" t="str">
        <f t="shared" si="210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13"/>
        <v>0</v>
      </c>
      <c r="AL1803" s="270">
        <f t="shared" si="211"/>
        <v>0</v>
      </c>
      <c r="AM1803" s="271" t="e">
        <f t="shared" si="212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7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8"/>
        <v>0</v>
      </c>
      <c r="Z1804" s="265">
        <f t="shared" si="209"/>
        <v>0</v>
      </c>
      <c r="AA1804" s="265" t="str">
        <f t="shared" si="210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13"/>
        <v>0</v>
      </c>
      <c r="AL1804" s="270">
        <f t="shared" si="211"/>
        <v>0</v>
      </c>
      <c r="AM1804" s="271" t="e">
        <f t="shared" si="212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7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8"/>
        <v>0</v>
      </c>
      <c r="Z1805" s="265">
        <f t="shared" si="209"/>
        <v>0</v>
      </c>
      <c r="AA1805" s="265" t="str">
        <f t="shared" si="210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13"/>
        <v>0</v>
      </c>
      <c r="AL1805" s="270">
        <f t="shared" si="211"/>
        <v>0</v>
      </c>
      <c r="AM1805" s="271" t="e">
        <f t="shared" si="212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7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8"/>
        <v>0</v>
      </c>
      <c r="Z1806" s="265">
        <f t="shared" si="209"/>
        <v>0</v>
      </c>
      <c r="AA1806" s="265" t="str">
        <f t="shared" si="210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13"/>
        <v>0</v>
      </c>
      <c r="AL1806" s="270">
        <f t="shared" si="211"/>
        <v>0</v>
      </c>
      <c r="AM1806" s="271" t="e">
        <f t="shared" si="212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ref="AT1806:AT1869" si="214">AR1806-AS1806</f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8"/>
        <v>0</v>
      </c>
      <c r="Z1807" s="265">
        <f t="shared" si="209"/>
        <v>0</v>
      </c>
      <c r="AA1807" s="265" t="str">
        <f t="shared" si="210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13"/>
        <v>0</v>
      </c>
      <c r="AL1807" s="270">
        <f t="shared" si="211"/>
        <v>0</v>
      </c>
      <c r="AM1807" s="271" t="e">
        <f t="shared" si="212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14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8"/>
        <v>0</v>
      </c>
      <c r="Z1808" s="265">
        <f t="shared" si="209"/>
        <v>0</v>
      </c>
      <c r="AA1808" s="265" t="str">
        <f t="shared" si="210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13"/>
        <v>0</v>
      </c>
      <c r="AL1808" s="270">
        <f t="shared" si="211"/>
        <v>0</v>
      </c>
      <c r="AM1808" s="271" t="e">
        <f t="shared" si="212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14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8"/>
        <v>0</v>
      </c>
      <c r="Z1809" s="265">
        <f t="shared" si="209"/>
        <v>0</v>
      </c>
      <c r="AA1809" s="265" t="str">
        <f t="shared" si="210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13"/>
        <v>0</v>
      </c>
      <c r="AL1809" s="270">
        <f t="shared" si="211"/>
        <v>0</v>
      </c>
      <c r="AM1809" s="271" t="e">
        <f t="shared" si="212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14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8"/>
        <v>0</v>
      </c>
      <c r="Z1810" s="265">
        <f t="shared" si="209"/>
        <v>0</v>
      </c>
      <c r="AA1810" s="265" t="str">
        <f t="shared" si="210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13"/>
        <v>0</v>
      </c>
      <c r="AL1810" s="270">
        <f t="shared" si="211"/>
        <v>0</v>
      </c>
      <c r="AM1810" s="271" t="e">
        <f t="shared" si="212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14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ref="Y1811:Y1874" si="215">X1811-W1811</f>
        <v>0</v>
      </c>
      <c r="Z1811" s="265">
        <f t="shared" si="209"/>
        <v>0</v>
      </c>
      <c r="AA1811" s="265" t="str">
        <f t="shared" si="210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13"/>
        <v>0</v>
      </c>
      <c r="AL1811" s="270">
        <f t="shared" si="211"/>
        <v>0</v>
      </c>
      <c r="AM1811" s="271" t="e">
        <f t="shared" si="212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14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15"/>
        <v>0</v>
      </c>
      <c r="Z1812" s="265">
        <f t="shared" si="209"/>
        <v>0</v>
      </c>
      <c r="AA1812" s="265" t="str">
        <f t="shared" si="210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13"/>
        <v>0</v>
      </c>
      <c r="AL1812" s="270">
        <f t="shared" si="211"/>
        <v>0</v>
      </c>
      <c r="AM1812" s="271" t="e">
        <f t="shared" si="212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14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15"/>
        <v>0</v>
      </c>
      <c r="Z1813" s="265">
        <f t="shared" si="209"/>
        <v>0</v>
      </c>
      <c r="AA1813" s="265" t="str">
        <f t="shared" si="210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13"/>
        <v>0</v>
      </c>
      <c r="AL1813" s="270">
        <f t="shared" si="211"/>
        <v>0</v>
      </c>
      <c r="AM1813" s="271" t="e">
        <f t="shared" si="212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14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15"/>
        <v>0</v>
      </c>
      <c r="Z1814" s="265">
        <f t="shared" si="209"/>
        <v>0</v>
      </c>
      <c r="AA1814" s="265" t="str">
        <f t="shared" si="210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13"/>
        <v>0</v>
      </c>
      <c r="AL1814" s="270">
        <f t="shared" si="211"/>
        <v>0</v>
      </c>
      <c r="AM1814" s="271" t="e">
        <f t="shared" si="212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14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15"/>
        <v>0</v>
      </c>
      <c r="Z1815" s="265">
        <f t="shared" si="209"/>
        <v>0</v>
      </c>
      <c r="AA1815" s="265" t="str">
        <f t="shared" si="210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13"/>
        <v>0</v>
      </c>
      <c r="AL1815" s="270">
        <f t="shared" si="211"/>
        <v>0</v>
      </c>
      <c r="AM1815" s="271" t="e">
        <f t="shared" si="212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14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15"/>
        <v>0</v>
      </c>
      <c r="Z1816" s="265">
        <f t="shared" si="209"/>
        <v>0</v>
      </c>
      <c r="AA1816" s="265" t="str">
        <f t="shared" si="210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13"/>
        <v>0</v>
      </c>
      <c r="AL1816" s="270">
        <f t="shared" si="211"/>
        <v>0</v>
      </c>
      <c r="AM1816" s="271" t="e">
        <f t="shared" si="212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14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15"/>
        <v>0</v>
      </c>
      <c r="Z1817" s="265">
        <f t="shared" si="209"/>
        <v>0</v>
      </c>
      <c r="AA1817" s="265" t="str">
        <f t="shared" si="210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13"/>
        <v>0</v>
      </c>
      <c r="AL1817" s="270">
        <f t="shared" si="211"/>
        <v>0</v>
      </c>
      <c r="AM1817" s="271" t="e">
        <f t="shared" si="212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14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15"/>
        <v>0</v>
      </c>
      <c r="Z1818" s="265">
        <f t="shared" si="209"/>
        <v>0</v>
      </c>
      <c r="AA1818" s="265" t="str">
        <f t="shared" si="210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13"/>
        <v>0</v>
      </c>
      <c r="AL1818" s="270">
        <f t="shared" si="211"/>
        <v>0</v>
      </c>
      <c r="AM1818" s="271" t="e">
        <f t="shared" si="212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14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15"/>
        <v>0</v>
      </c>
      <c r="Z1819" s="265">
        <f t="shared" si="209"/>
        <v>0</v>
      </c>
      <c r="AA1819" s="265" t="str">
        <f t="shared" si="210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13"/>
        <v>0</v>
      </c>
      <c r="AL1819" s="270">
        <f t="shared" si="211"/>
        <v>0</v>
      </c>
      <c r="AM1819" s="271" t="e">
        <f t="shared" si="212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14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15"/>
        <v>0</v>
      </c>
      <c r="Z1820" s="265">
        <f t="shared" si="209"/>
        <v>0</v>
      </c>
      <c r="AA1820" s="265" t="str">
        <f t="shared" si="210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13"/>
        <v>0</v>
      </c>
      <c r="AL1820" s="270">
        <f t="shared" si="211"/>
        <v>0</v>
      </c>
      <c r="AM1820" s="271" t="e">
        <f t="shared" si="212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14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15"/>
        <v>0</v>
      </c>
      <c r="Z1821" s="265">
        <f t="shared" si="209"/>
        <v>0</v>
      </c>
      <c r="AA1821" s="265" t="str">
        <f t="shared" si="210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13"/>
        <v>0</v>
      </c>
      <c r="AL1821" s="270">
        <f t="shared" si="211"/>
        <v>0</v>
      </c>
      <c r="AM1821" s="271" t="e">
        <f t="shared" si="212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14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15"/>
        <v>0</v>
      </c>
      <c r="Z1822" s="265">
        <f t="shared" si="209"/>
        <v>0</v>
      </c>
      <c r="AA1822" s="265" t="str">
        <f t="shared" si="210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13"/>
        <v>0</v>
      </c>
      <c r="AL1822" s="270">
        <f t="shared" si="211"/>
        <v>0</v>
      </c>
      <c r="AM1822" s="271" t="e">
        <f t="shared" si="212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14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15"/>
        <v>0</v>
      </c>
      <c r="Z1823" s="265">
        <f t="shared" si="209"/>
        <v>0</v>
      </c>
      <c r="AA1823" s="265" t="str">
        <f t="shared" si="210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13"/>
        <v>0</v>
      </c>
      <c r="AL1823" s="270">
        <f t="shared" si="211"/>
        <v>0</v>
      </c>
      <c r="AM1823" s="271" t="e">
        <f t="shared" si="212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14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15"/>
        <v>0</v>
      </c>
      <c r="Z1824" s="265">
        <f t="shared" si="209"/>
        <v>0</v>
      </c>
      <c r="AA1824" s="265" t="str">
        <f t="shared" si="210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13"/>
        <v>0</v>
      </c>
      <c r="AL1824" s="270">
        <f t="shared" si="211"/>
        <v>0</v>
      </c>
      <c r="AM1824" s="271" t="e">
        <f t="shared" si="212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14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15"/>
        <v>0</v>
      </c>
      <c r="Z1825" s="265">
        <f t="shared" si="209"/>
        <v>0</v>
      </c>
      <c r="AA1825" s="265" t="str">
        <f t="shared" si="210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13"/>
        <v>0</v>
      </c>
      <c r="AL1825" s="270">
        <f t="shared" si="211"/>
        <v>0</v>
      </c>
      <c r="AM1825" s="271" t="e">
        <f t="shared" si="212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14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15"/>
        <v>0</v>
      </c>
      <c r="Z1826" s="265">
        <f t="shared" si="209"/>
        <v>0</v>
      </c>
      <c r="AA1826" s="265" t="str">
        <f t="shared" si="210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13"/>
        <v>0</v>
      </c>
      <c r="AL1826" s="270">
        <f t="shared" si="211"/>
        <v>0</v>
      </c>
      <c r="AM1826" s="271" t="e">
        <f t="shared" si="212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14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15"/>
        <v>0</v>
      </c>
      <c r="Z1827" s="265">
        <f t="shared" si="209"/>
        <v>0</v>
      </c>
      <c r="AA1827" s="265" t="str">
        <f t="shared" si="210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13"/>
        <v>0</v>
      </c>
      <c r="AL1827" s="270">
        <f t="shared" si="211"/>
        <v>0</v>
      </c>
      <c r="AM1827" s="271" t="e">
        <f t="shared" si="212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14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15"/>
        <v>0</v>
      </c>
      <c r="Z1828" s="265">
        <f t="shared" si="209"/>
        <v>0</v>
      </c>
      <c r="AA1828" s="265" t="str">
        <f t="shared" si="210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13"/>
        <v>0</v>
      </c>
      <c r="AL1828" s="270">
        <f t="shared" si="211"/>
        <v>0</v>
      </c>
      <c r="AM1828" s="271" t="e">
        <f t="shared" si="212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14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15"/>
        <v>0</v>
      </c>
      <c r="Z1829" s="265">
        <f t="shared" si="209"/>
        <v>0</v>
      </c>
      <c r="AA1829" s="265" t="str">
        <f t="shared" si="210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13"/>
        <v>0</v>
      </c>
      <c r="AL1829" s="270">
        <f t="shared" si="211"/>
        <v>0</v>
      </c>
      <c r="AM1829" s="271" t="e">
        <f t="shared" si="212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14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15"/>
        <v>0</v>
      </c>
      <c r="Z1830" s="265">
        <f t="shared" si="209"/>
        <v>0</v>
      </c>
      <c r="AA1830" s="265" t="str">
        <f t="shared" si="210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13"/>
        <v>0</v>
      </c>
      <c r="AL1830" s="270">
        <f t="shared" si="211"/>
        <v>0</v>
      </c>
      <c r="AM1830" s="271" t="e">
        <f t="shared" si="212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14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15"/>
        <v>0</v>
      </c>
      <c r="Z1831" s="265">
        <f t="shared" ref="Z1831:Z1894" si="216">(O1831-P1831)*24</f>
        <v>0</v>
      </c>
      <c r="AA1831" s="265" t="str">
        <f t="shared" ref="AA1831:AA1894" si="217">IF(Y1831&gt;Z1831,"inconsitent RH","OK")</f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13"/>
        <v>0</v>
      </c>
      <c r="AL1831" s="270">
        <f t="shared" ref="AL1831:AL1894" si="218">AF1831-AI1831</f>
        <v>0</v>
      </c>
      <c r="AM1831" s="271" t="e">
        <f t="shared" ref="AM1831:AM1894" si="219">AL1831/Y1831</f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14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15"/>
        <v>0</v>
      </c>
      <c r="Z1832" s="265">
        <f t="shared" si="216"/>
        <v>0</v>
      </c>
      <c r="AA1832" s="265" t="str">
        <f t="shared" si="217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13"/>
        <v>0</v>
      </c>
      <c r="AL1832" s="270">
        <f t="shared" si="218"/>
        <v>0</v>
      </c>
      <c r="AM1832" s="271" t="e">
        <f t="shared" si="219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14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15"/>
        <v>0</v>
      </c>
      <c r="Z1833" s="265">
        <f t="shared" si="216"/>
        <v>0</v>
      </c>
      <c r="AA1833" s="265" t="str">
        <f t="shared" si="217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13"/>
        <v>0</v>
      </c>
      <c r="AL1833" s="270">
        <f t="shared" si="218"/>
        <v>0</v>
      </c>
      <c r="AM1833" s="271" t="e">
        <f t="shared" si="219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14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15"/>
        <v>0</v>
      </c>
      <c r="Z1834" s="265">
        <f t="shared" si="216"/>
        <v>0</v>
      </c>
      <c r="AA1834" s="265" t="str">
        <f t="shared" si="217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13"/>
        <v>0</v>
      </c>
      <c r="AL1834" s="270">
        <f t="shared" si="218"/>
        <v>0</v>
      </c>
      <c r="AM1834" s="271" t="e">
        <f t="shared" si="219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14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15"/>
        <v>0</v>
      </c>
      <c r="Z1835" s="265">
        <f t="shared" si="216"/>
        <v>0</v>
      </c>
      <c r="AA1835" s="265" t="str">
        <f t="shared" si="217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13"/>
        <v>0</v>
      </c>
      <c r="AL1835" s="270">
        <f t="shared" si="218"/>
        <v>0</v>
      </c>
      <c r="AM1835" s="271" t="e">
        <f t="shared" si="219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14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15"/>
        <v>0</v>
      </c>
      <c r="Z1836" s="265">
        <f t="shared" si="216"/>
        <v>0</v>
      </c>
      <c r="AA1836" s="265" t="str">
        <f t="shared" si="217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13"/>
        <v>0</v>
      </c>
      <c r="AL1836" s="270">
        <f t="shared" si="218"/>
        <v>0</v>
      </c>
      <c r="AM1836" s="271" t="e">
        <f t="shared" si="219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14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15"/>
        <v>0</v>
      </c>
      <c r="Z1837" s="265">
        <f t="shared" si="216"/>
        <v>0</v>
      </c>
      <c r="AA1837" s="265" t="str">
        <f t="shared" si="217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13"/>
        <v>0</v>
      </c>
      <c r="AL1837" s="270">
        <f t="shared" si="218"/>
        <v>0</v>
      </c>
      <c r="AM1837" s="271" t="e">
        <f t="shared" si="219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14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15"/>
        <v>0</v>
      </c>
      <c r="Z1838" s="265">
        <f t="shared" si="216"/>
        <v>0</v>
      </c>
      <c r="AA1838" s="265" t="str">
        <f t="shared" si="217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13"/>
        <v>0</v>
      </c>
      <c r="AL1838" s="270">
        <f t="shared" si="218"/>
        <v>0</v>
      </c>
      <c r="AM1838" s="271" t="e">
        <f t="shared" si="219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14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15"/>
        <v>0</v>
      </c>
      <c r="Z1839" s="265">
        <f t="shared" si="216"/>
        <v>0</v>
      </c>
      <c r="AA1839" s="265" t="str">
        <f t="shared" si="217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13"/>
        <v>0</v>
      </c>
      <c r="AL1839" s="270">
        <f t="shared" si="218"/>
        <v>0</v>
      </c>
      <c r="AM1839" s="271" t="e">
        <f t="shared" si="219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14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15"/>
        <v>0</v>
      </c>
      <c r="Z1840" s="265">
        <f t="shared" si="216"/>
        <v>0</v>
      </c>
      <c r="AA1840" s="265" t="str">
        <f t="shared" si="217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13"/>
        <v>0</v>
      </c>
      <c r="AL1840" s="270">
        <f t="shared" si="218"/>
        <v>0</v>
      </c>
      <c r="AM1840" s="271" t="e">
        <f t="shared" si="219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14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15"/>
        <v>0</v>
      </c>
      <c r="Z1841" s="265">
        <f t="shared" si="216"/>
        <v>0</v>
      </c>
      <c r="AA1841" s="265" t="str">
        <f t="shared" si="217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13"/>
        <v>0</v>
      </c>
      <c r="AL1841" s="270">
        <f t="shared" si="218"/>
        <v>0</v>
      </c>
      <c r="AM1841" s="271" t="e">
        <f t="shared" si="219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14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15"/>
        <v>0</v>
      </c>
      <c r="Z1842" s="265">
        <f t="shared" si="216"/>
        <v>0</v>
      </c>
      <c r="AA1842" s="265" t="str">
        <f t="shared" si="217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ref="AK1842:AK1905" si="220">AJ1842+AI1842</f>
        <v>0</v>
      </c>
      <c r="AL1842" s="270">
        <f t="shared" si="218"/>
        <v>0</v>
      </c>
      <c r="AM1842" s="271" t="e">
        <f t="shared" si="219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14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15"/>
        <v>0</v>
      </c>
      <c r="Z1843" s="265">
        <f t="shared" si="216"/>
        <v>0</v>
      </c>
      <c r="AA1843" s="265" t="str">
        <f t="shared" si="217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20"/>
        <v>0</v>
      </c>
      <c r="AL1843" s="270">
        <f t="shared" si="218"/>
        <v>0</v>
      </c>
      <c r="AM1843" s="271" t="e">
        <f t="shared" si="219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14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15"/>
        <v>0</v>
      </c>
      <c r="Z1844" s="265">
        <f t="shared" si="216"/>
        <v>0</v>
      </c>
      <c r="AA1844" s="265" t="str">
        <f t="shared" si="217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20"/>
        <v>0</v>
      </c>
      <c r="AL1844" s="270">
        <f t="shared" si="218"/>
        <v>0</v>
      </c>
      <c r="AM1844" s="271" t="e">
        <f t="shared" si="219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14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15"/>
        <v>0</v>
      </c>
      <c r="Z1845" s="265">
        <f t="shared" si="216"/>
        <v>0</v>
      </c>
      <c r="AA1845" s="265" t="str">
        <f t="shared" si="217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20"/>
        <v>0</v>
      </c>
      <c r="AL1845" s="270">
        <f t="shared" si="218"/>
        <v>0</v>
      </c>
      <c r="AM1845" s="271" t="e">
        <f t="shared" si="219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14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15"/>
        <v>0</v>
      </c>
      <c r="Z1846" s="265">
        <f t="shared" si="216"/>
        <v>0</v>
      </c>
      <c r="AA1846" s="265" t="str">
        <f t="shared" si="217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20"/>
        <v>0</v>
      </c>
      <c r="AL1846" s="270">
        <f t="shared" si="218"/>
        <v>0</v>
      </c>
      <c r="AM1846" s="271" t="e">
        <f t="shared" si="219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14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15"/>
        <v>0</v>
      </c>
      <c r="Z1847" s="265">
        <f t="shared" si="216"/>
        <v>0</v>
      </c>
      <c r="AA1847" s="265" t="str">
        <f t="shared" si="217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20"/>
        <v>0</v>
      </c>
      <c r="AL1847" s="270">
        <f t="shared" si="218"/>
        <v>0</v>
      </c>
      <c r="AM1847" s="271" t="e">
        <f t="shared" si="219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14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15"/>
        <v>0</v>
      </c>
      <c r="Z1848" s="265">
        <f t="shared" si="216"/>
        <v>0</v>
      </c>
      <c r="AA1848" s="265" t="str">
        <f t="shared" si="217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20"/>
        <v>0</v>
      </c>
      <c r="AL1848" s="270">
        <f t="shared" si="218"/>
        <v>0</v>
      </c>
      <c r="AM1848" s="271" t="e">
        <f t="shared" si="219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14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15"/>
        <v>0</v>
      </c>
      <c r="Z1849" s="265">
        <f t="shared" si="216"/>
        <v>0</v>
      </c>
      <c r="AA1849" s="265" t="str">
        <f t="shared" si="217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20"/>
        <v>0</v>
      </c>
      <c r="AL1849" s="270">
        <f t="shared" si="218"/>
        <v>0</v>
      </c>
      <c r="AM1849" s="271" t="e">
        <f t="shared" si="219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14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15"/>
        <v>0</v>
      </c>
      <c r="Z1850" s="265">
        <f t="shared" si="216"/>
        <v>0</v>
      </c>
      <c r="AA1850" s="265" t="str">
        <f t="shared" si="217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20"/>
        <v>0</v>
      </c>
      <c r="AL1850" s="270">
        <f t="shared" si="218"/>
        <v>0</v>
      </c>
      <c r="AM1850" s="271" t="e">
        <f t="shared" si="219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14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15"/>
        <v>0</v>
      </c>
      <c r="Z1851" s="265">
        <f t="shared" si="216"/>
        <v>0</v>
      </c>
      <c r="AA1851" s="265" t="str">
        <f t="shared" si="217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20"/>
        <v>0</v>
      </c>
      <c r="AL1851" s="270">
        <f t="shared" si="218"/>
        <v>0</v>
      </c>
      <c r="AM1851" s="271" t="e">
        <f t="shared" si="219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14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15"/>
        <v>0</v>
      </c>
      <c r="Z1852" s="265">
        <f t="shared" si="216"/>
        <v>0</v>
      </c>
      <c r="AA1852" s="265" t="str">
        <f t="shared" si="217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20"/>
        <v>0</v>
      </c>
      <c r="AL1852" s="270">
        <f t="shared" si="218"/>
        <v>0</v>
      </c>
      <c r="AM1852" s="271" t="e">
        <f t="shared" si="219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14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15"/>
        <v>0</v>
      </c>
      <c r="Z1853" s="265">
        <f t="shared" si="216"/>
        <v>0</v>
      </c>
      <c r="AA1853" s="265" t="str">
        <f t="shared" si="217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20"/>
        <v>0</v>
      </c>
      <c r="AL1853" s="270">
        <f t="shared" si="218"/>
        <v>0</v>
      </c>
      <c r="AM1853" s="271" t="e">
        <f t="shared" si="219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14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15"/>
        <v>0</v>
      </c>
      <c r="Z1854" s="265">
        <f t="shared" si="216"/>
        <v>0</v>
      </c>
      <c r="AA1854" s="265" t="str">
        <f t="shared" si="217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20"/>
        <v>0</v>
      </c>
      <c r="AL1854" s="270">
        <f t="shared" si="218"/>
        <v>0</v>
      </c>
      <c r="AM1854" s="271" t="e">
        <f t="shared" si="219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14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15"/>
        <v>0</v>
      </c>
      <c r="Z1855" s="265">
        <f t="shared" si="216"/>
        <v>0</v>
      </c>
      <c r="AA1855" s="265" t="str">
        <f t="shared" si="217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20"/>
        <v>0</v>
      </c>
      <c r="AL1855" s="270">
        <f t="shared" si="218"/>
        <v>0</v>
      </c>
      <c r="AM1855" s="271" t="e">
        <f t="shared" si="219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14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15"/>
        <v>0</v>
      </c>
      <c r="Z1856" s="265">
        <f t="shared" si="216"/>
        <v>0</v>
      </c>
      <c r="AA1856" s="265" t="str">
        <f t="shared" si="217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20"/>
        <v>0</v>
      </c>
      <c r="AL1856" s="270">
        <f t="shared" si="218"/>
        <v>0</v>
      </c>
      <c r="AM1856" s="271" t="e">
        <f t="shared" si="219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14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15"/>
        <v>0</v>
      </c>
      <c r="Z1857" s="265">
        <f t="shared" si="216"/>
        <v>0</v>
      </c>
      <c r="AA1857" s="265" t="str">
        <f t="shared" si="217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20"/>
        <v>0</v>
      </c>
      <c r="AL1857" s="270">
        <f t="shared" si="218"/>
        <v>0</v>
      </c>
      <c r="AM1857" s="271" t="e">
        <f t="shared" si="219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14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15"/>
        <v>0</v>
      </c>
      <c r="Z1858" s="265">
        <f t="shared" si="216"/>
        <v>0</v>
      </c>
      <c r="AA1858" s="265" t="str">
        <f t="shared" si="217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20"/>
        <v>0</v>
      </c>
      <c r="AL1858" s="270">
        <f t="shared" si="218"/>
        <v>0</v>
      </c>
      <c r="AM1858" s="271" t="e">
        <f t="shared" si="219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14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15"/>
        <v>0</v>
      </c>
      <c r="Z1859" s="265">
        <f t="shared" si="216"/>
        <v>0</v>
      </c>
      <c r="AA1859" s="265" t="str">
        <f t="shared" si="217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20"/>
        <v>0</v>
      </c>
      <c r="AL1859" s="270">
        <f t="shared" si="218"/>
        <v>0</v>
      </c>
      <c r="AM1859" s="271" t="e">
        <f t="shared" si="219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14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15"/>
        <v>0</v>
      </c>
      <c r="Z1860" s="265">
        <f t="shared" si="216"/>
        <v>0</v>
      </c>
      <c r="AA1860" s="265" t="str">
        <f t="shared" si="217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20"/>
        <v>0</v>
      </c>
      <c r="AL1860" s="270">
        <f t="shared" si="218"/>
        <v>0</v>
      </c>
      <c r="AM1860" s="271" t="e">
        <f t="shared" si="219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14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15"/>
        <v>0</v>
      </c>
      <c r="Z1861" s="265">
        <f t="shared" si="216"/>
        <v>0</v>
      </c>
      <c r="AA1861" s="265" t="str">
        <f t="shared" si="217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20"/>
        <v>0</v>
      </c>
      <c r="AL1861" s="270">
        <f t="shared" si="218"/>
        <v>0</v>
      </c>
      <c r="AM1861" s="271" t="e">
        <f t="shared" si="219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14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15"/>
        <v>0</v>
      </c>
      <c r="Z1862" s="265">
        <f t="shared" si="216"/>
        <v>0</v>
      </c>
      <c r="AA1862" s="265" t="str">
        <f t="shared" si="217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20"/>
        <v>0</v>
      </c>
      <c r="AL1862" s="270">
        <f t="shared" si="218"/>
        <v>0</v>
      </c>
      <c r="AM1862" s="271" t="e">
        <f t="shared" si="219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14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15"/>
        <v>0</v>
      </c>
      <c r="Z1863" s="265">
        <f t="shared" si="216"/>
        <v>0</v>
      </c>
      <c r="AA1863" s="265" t="str">
        <f t="shared" si="217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20"/>
        <v>0</v>
      </c>
      <c r="AL1863" s="270">
        <f t="shared" si="218"/>
        <v>0</v>
      </c>
      <c r="AM1863" s="271" t="e">
        <f t="shared" si="219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14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15"/>
        <v>0</v>
      </c>
      <c r="Z1864" s="265">
        <f t="shared" si="216"/>
        <v>0</v>
      </c>
      <c r="AA1864" s="265" t="str">
        <f t="shared" si="217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20"/>
        <v>0</v>
      </c>
      <c r="AL1864" s="270">
        <f t="shared" si="218"/>
        <v>0</v>
      </c>
      <c r="AM1864" s="271" t="e">
        <f t="shared" si="219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14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15"/>
        <v>0</v>
      </c>
      <c r="Z1865" s="265">
        <f t="shared" si="216"/>
        <v>0</v>
      </c>
      <c r="AA1865" s="265" t="str">
        <f t="shared" si="217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20"/>
        <v>0</v>
      </c>
      <c r="AL1865" s="270">
        <f t="shared" si="218"/>
        <v>0</v>
      </c>
      <c r="AM1865" s="271" t="e">
        <f t="shared" si="219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14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15"/>
        <v>0</v>
      </c>
      <c r="Z1866" s="265">
        <f t="shared" si="216"/>
        <v>0</v>
      </c>
      <c r="AA1866" s="265" t="str">
        <f t="shared" si="217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20"/>
        <v>0</v>
      </c>
      <c r="AL1866" s="270">
        <f t="shared" si="218"/>
        <v>0</v>
      </c>
      <c r="AM1866" s="271" t="e">
        <f t="shared" si="219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4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15"/>
        <v>0</v>
      </c>
      <c r="Z1867" s="265">
        <f t="shared" si="216"/>
        <v>0</v>
      </c>
      <c r="AA1867" s="265" t="str">
        <f t="shared" si="217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20"/>
        <v>0</v>
      </c>
      <c r="AL1867" s="270">
        <f t="shared" si="218"/>
        <v>0</v>
      </c>
      <c r="AM1867" s="271" t="e">
        <f t="shared" si="219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4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15"/>
        <v>0</v>
      </c>
      <c r="Z1868" s="265">
        <f t="shared" si="216"/>
        <v>0</v>
      </c>
      <c r="AA1868" s="265" t="str">
        <f t="shared" si="217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20"/>
        <v>0</v>
      </c>
      <c r="AL1868" s="270">
        <f t="shared" si="218"/>
        <v>0</v>
      </c>
      <c r="AM1868" s="271" t="e">
        <f t="shared" si="219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4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15"/>
        <v>0</v>
      </c>
      <c r="Z1869" s="265">
        <f t="shared" si="216"/>
        <v>0</v>
      </c>
      <c r="AA1869" s="265" t="str">
        <f t="shared" si="217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20"/>
        <v>0</v>
      </c>
      <c r="AL1869" s="270">
        <f t="shared" si="218"/>
        <v>0</v>
      </c>
      <c r="AM1869" s="271" t="e">
        <f t="shared" si="219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4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15"/>
        <v>0</v>
      </c>
      <c r="Z1870" s="265">
        <f t="shared" si="216"/>
        <v>0</v>
      </c>
      <c r="AA1870" s="265" t="str">
        <f t="shared" si="217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20"/>
        <v>0</v>
      </c>
      <c r="AL1870" s="270">
        <f t="shared" si="218"/>
        <v>0</v>
      </c>
      <c r="AM1870" s="271" t="e">
        <f t="shared" si="219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ref="AT1870:AT1933" si="221">AR1870-AS1870</f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15"/>
        <v>0</v>
      </c>
      <c r="Z1871" s="265">
        <f t="shared" si="216"/>
        <v>0</v>
      </c>
      <c r="AA1871" s="265" t="str">
        <f t="shared" si="217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20"/>
        <v>0</v>
      </c>
      <c r="AL1871" s="270">
        <f t="shared" si="218"/>
        <v>0</v>
      </c>
      <c r="AM1871" s="271" t="e">
        <f t="shared" si="219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21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15"/>
        <v>0</v>
      </c>
      <c r="Z1872" s="265">
        <f t="shared" si="216"/>
        <v>0</v>
      </c>
      <c r="AA1872" s="265" t="str">
        <f t="shared" si="217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20"/>
        <v>0</v>
      </c>
      <c r="AL1872" s="270">
        <f t="shared" si="218"/>
        <v>0</v>
      </c>
      <c r="AM1872" s="271" t="e">
        <f t="shared" si="219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21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15"/>
        <v>0</v>
      </c>
      <c r="Z1873" s="265">
        <f t="shared" si="216"/>
        <v>0</v>
      </c>
      <c r="AA1873" s="265" t="str">
        <f t="shared" si="217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20"/>
        <v>0</v>
      </c>
      <c r="AL1873" s="270">
        <f t="shared" si="218"/>
        <v>0</v>
      </c>
      <c r="AM1873" s="271" t="e">
        <f t="shared" si="219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21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15"/>
        <v>0</v>
      </c>
      <c r="Z1874" s="265">
        <f t="shared" si="216"/>
        <v>0</v>
      </c>
      <c r="AA1874" s="265" t="str">
        <f t="shared" si="217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20"/>
        <v>0</v>
      </c>
      <c r="AL1874" s="270">
        <f t="shared" si="218"/>
        <v>0</v>
      </c>
      <c r="AM1874" s="271" t="e">
        <f t="shared" si="219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21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ref="Y1875:Y1938" si="222">X1875-W1875</f>
        <v>0</v>
      </c>
      <c r="Z1875" s="265">
        <f t="shared" si="216"/>
        <v>0</v>
      </c>
      <c r="AA1875" s="265" t="str">
        <f t="shared" si="217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20"/>
        <v>0</v>
      </c>
      <c r="AL1875" s="270">
        <f t="shared" si="218"/>
        <v>0</v>
      </c>
      <c r="AM1875" s="271" t="e">
        <f t="shared" si="219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21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22"/>
        <v>0</v>
      </c>
      <c r="Z1876" s="265">
        <f t="shared" si="216"/>
        <v>0</v>
      </c>
      <c r="AA1876" s="265" t="str">
        <f t="shared" si="217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20"/>
        <v>0</v>
      </c>
      <c r="AL1876" s="270">
        <f t="shared" si="218"/>
        <v>0</v>
      </c>
      <c r="AM1876" s="271" t="e">
        <f t="shared" si="219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21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22"/>
        <v>0</v>
      </c>
      <c r="Z1877" s="265">
        <f t="shared" si="216"/>
        <v>0</v>
      </c>
      <c r="AA1877" s="265" t="str">
        <f t="shared" si="217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20"/>
        <v>0</v>
      </c>
      <c r="AL1877" s="270">
        <f t="shared" si="218"/>
        <v>0</v>
      </c>
      <c r="AM1877" s="271" t="e">
        <f t="shared" si="219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21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22"/>
        <v>0</v>
      </c>
      <c r="Z1878" s="265">
        <f t="shared" si="216"/>
        <v>0</v>
      </c>
      <c r="AA1878" s="265" t="str">
        <f t="shared" si="217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20"/>
        <v>0</v>
      </c>
      <c r="AL1878" s="270">
        <f t="shared" si="218"/>
        <v>0</v>
      </c>
      <c r="AM1878" s="271" t="e">
        <f t="shared" si="219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21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22"/>
        <v>0</v>
      </c>
      <c r="Z1879" s="265">
        <f t="shared" si="216"/>
        <v>0</v>
      </c>
      <c r="AA1879" s="265" t="str">
        <f t="shared" si="217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20"/>
        <v>0</v>
      </c>
      <c r="AL1879" s="270">
        <f t="shared" si="218"/>
        <v>0</v>
      </c>
      <c r="AM1879" s="271" t="e">
        <f t="shared" si="219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21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22"/>
        <v>0</v>
      </c>
      <c r="Z1880" s="265">
        <f t="shared" si="216"/>
        <v>0</v>
      </c>
      <c r="AA1880" s="265" t="str">
        <f t="shared" si="217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20"/>
        <v>0</v>
      </c>
      <c r="AL1880" s="270">
        <f t="shared" si="218"/>
        <v>0</v>
      </c>
      <c r="AM1880" s="271" t="e">
        <f t="shared" si="219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21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22"/>
        <v>0</v>
      </c>
      <c r="Z1881" s="265">
        <f t="shared" si="216"/>
        <v>0</v>
      </c>
      <c r="AA1881" s="265" t="str">
        <f t="shared" si="217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20"/>
        <v>0</v>
      </c>
      <c r="AL1881" s="270">
        <f t="shared" si="218"/>
        <v>0</v>
      </c>
      <c r="AM1881" s="271" t="e">
        <f t="shared" si="219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21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22"/>
        <v>0</v>
      </c>
      <c r="Z1882" s="265">
        <f t="shared" si="216"/>
        <v>0</v>
      </c>
      <c r="AA1882" s="265" t="str">
        <f t="shared" si="217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20"/>
        <v>0</v>
      </c>
      <c r="AL1882" s="270">
        <f t="shared" si="218"/>
        <v>0</v>
      </c>
      <c r="AM1882" s="271" t="e">
        <f t="shared" si="219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21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22"/>
        <v>0</v>
      </c>
      <c r="Z1883" s="265">
        <f t="shared" si="216"/>
        <v>0</v>
      </c>
      <c r="AA1883" s="265" t="str">
        <f t="shared" si="217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20"/>
        <v>0</v>
      </c>
      <c r="AL1883" s="270">
        <f t="shared" si="218"/>
        <v>0</v>
      </c>
      <c r="AM1883" s="271" t="e">
        <f t="shared" si="219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21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22"/>
        <v>0</v>
      </c>
      <c r="Z1884" s="265">
        <f t="shared" si="216"/>
        <v>0</v>
      </c>
      <c r="AA1884" s="265" t="str">
        <f t="shared" si="217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20"/>
        <v>0</v>
      </c>
      <c r="AL1884" s="270">
        <f t="shared" si="218"/>
        <v>0</v>
      </c>
      <c r="AM1884" s="271" t="e">
        <f t="shared" si="219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21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22"/>
        <v>0</v>
      </c>
      <c r="Z1885" s="265">
        <f t="shared" si="216"/>
        <v>0</v>
      </c>
      <c r="AA1885" s="265" t="str">
        <f t="shared" si="217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20"/>
        <v>0</v>
      </c>
      <c r="AL1885" s="270">
        <f t="shared" si="218"/>
        <v>0</v>
      </c>
      <c r="AM1885" s="271" t="e">
        <f t="shared" si="219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21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22"/>
        <v>0</v>
      </c>
      <c r="Z1886" s="265">
        <f t="shared" si="216"/>
        <v>0</v>
      </c>
      <c r="AA1886" s="265" t="str">
        <f t="shared" si="217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20"/>
        <v>0</v>
      </c>
      <c r="AL1886" s="270">
        <f t="shared" si="218"/>
        <v>0</v>
      </c>
      <c r="AM1886" s="271" t="e">
        <f t="shared" si="219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21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22"/>
        <v>0</v>
      </c>
      <c r="Z1887" s="265">
        <f t="shared" si="216"/>
        <v>0</v>
      </c>
      <c r="AA1887" s="265" t="str">
        <f t="shared" si="217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20"/>
        <v>0</v>
      </c>
      <c r="AL1887" s="270">
        <f t="shared" si="218"/>
        <v>0</v>
      </c>
      <c r="AM1887" s="271" t="e">
        <f t="shared" si="219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21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22"/>
        <v>0</v>
      </c>
      <c r="Z1888" s="265">
        <f t="shared" si="216"/>
        <v>0</v>
      </c>
      <c r="AA1888" s="265" t="str">
        <f t="shared" si="217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20"/>
        <v>0</v>
      </c>
      <c r="AL1888" s="270">
        <f t="shared" si="218"/>
        <v>0</v>
      </c>
      <c r="AM1888" s="271" t="e">
        <f t="shared" si="219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21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22"/>
        <v>0</v>
      </c>
      <c r="Z1889" s="265">
        <f t="shared" si="216"/>
        <v>0</v>
      </c>
      <c r="AA1889" s="265" t="str">
        <f t="shared" si="217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20"/>
        <v>0</v>
      </c>
      <c r="AL1889" s="270">
        <f t="shared" si="218"/>
        <v>0</v>
      </c>
      <c r="AM1889" s="271" t="e">
        <f t="shared" si="219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21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22"/>
        <v>0</v>
      </c>
      <c r="Z1890" s="265">
        <f t="shared" si="216"/>
        <v>0</v>
      </c>
      <c r="AA1890" s="265" t="str">
        <f t="shared" si="217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20"/>
        <v>0</v>
      </c>
      <c r="AL1890" s="270">
        <f t="shared" si="218"/>
        <v>0</v>
      </c>
      <c r="AM1890" s="271" t="e">
        <f t="shared" si="219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21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22"/>
        <v>0</v>
      </c>
      <c r="Z1891" s="265">
        <f t="shared" si="216"/>
        <v>0</v>
      </c>
      <c r="AA1891" s="265" t="str">
        <f t="shared" si="217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20"/>
        <v>0</v>
      </c>
      <c r="AL1891" s="270">
        <f t="shared" si="218"/>
        <v>0</v>
      </c>
      <c r="AM1891" s="271" t="e">
        <f t="shared" si="219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21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22"/>
        <v>0</v>
      </c>
      <c r="Z1892" s="265">
        <f t="shared" si="216"/>
        <v>0</v>
      </c>
      <c r="AA1892" s="265" t="str">
        <f t="shared" si="217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20"/>
        <v>0</v>
      </c>
      <c r="AL1892" s="270">
        <f t="shared" si="218"/>
        <v>0</v>
      </c>
      <c r="AM1892" s="271" t="e">
        <f t="shared" si="219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21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22"/>
        <v>0</v>
      </c>
      <c r="Z1893" s="265">
        <f t="shared" si="216"/>
        <v>0</v>
      </c>
      <c r="AA1893" s="265" t="str">
        <f t="shared" si="217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20"/>
        <v>0</v>
      </c>
      <c r="AL1893" s="270">
        <f t="shared" si="218"/>
        <v>0</v>
      </c>
      <c r="AM1893" s="271" t="e">
        <f t="shared" si="219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21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22"/>
        <v>0</v>
      </c>
      <c r="Z1894" s="265">
        <f t="shared" si="216"/>
        <v>0</v>
      </c>
      <c r="AA1894" s="265" t="str">
        <f t="shared" si="217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20"/>
        <v>0</v>
      </c>
      <c r="AL1894" s="270">
        <f t="shared" si="218"/>
        <v>0</v>
      </c>
      <c r="AM1894" s="271" t="e">
        <f t="shared" si="219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21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22"/>
        <v>0</v>
      </c>
      <c r="Z1895" s="265">
        <f t="shared" ref="Z1895:Z1958" si="223">(O1895-P1895)*24</f>
        <v>0</v>
      </c>
      <c r="AA1895" s="265" t="str">
        <f t="shared" ref="AA1895:AA1958" si="224">IF(Y1895&gt;Z1895,"inconsitent RH","OK")</f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20"/>
        <v>0</v>
      </c>
      <c r="AL1895" s="270">
        <f t="shared" ref="AL1895:AL1958" si="225">AF1895-AI1895</f>
        <v>0</v>
      </c>
      <c r="AM1895" s="271" t="e">
        <f t="shared" ref="AM1895:AM1958" si="226">AL1895/Y1895</f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21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22"/>
        <v>0</v>
      </c>
      <c r="Z1896" s="265">
        <f t="shared" si="223"/>
        <v>0</v>
      </c>
      <c r="AA1896" s="265" t="str">
        <f t="shared" si="224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20"/>
        <v>0</v>
      </c>
      <c r="AL1896" s="270">
        <f t="shared" si="225"/>
        <v>0</v>
      </c>
      <c r="AM1896" s="271" t="e">
        <f t="shared" si="226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21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22"/>
        <v>0</v>
      </c>
      <c r="Z1897" s="265">
        <f t="shared" si="223"/>
        <v>0</v>
      </c>
      <c r="AA1897" s="265" t="str">
        <f t="shared" si="224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20"/>
        <v>0</v>
      </c>
      <c r="AL1897" s="270">
        <f t="shared" si="225"/>
        <v>0</v>
      </c>
      <c r="AM1897" s="271" t="e">
        <f t="shared" si="226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21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22"/>
        <v>0</v>
      </c>
      <c r="Z1898" s="265">
        <f t="shared" si="223"/>
        <v>0</v>
      </c>
      <c r="AA1898" s="265" t="str">
        <f t="shared" si="224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20"/>
        <v>0</v>
      </c>
      <c r="AL1898" s="270">
        <f t="shared" si="225"/>
        <v>0</v>
      </c>
      <c r="AM1898" s="271" t="e">
        <f t="shared" si="226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21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22"/>
        <v>0</v>
      </c>
      <c r="Z1899" s="265">
        <f t="shared" si="223"/>
        <v>0</v>
      </c>
      <c r="AA1899" s="265" t="str">
        <f t="shared" si="224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20"/>
        <v>0</v>
      </c>
      <c r="AL1899" s="270">
        <f t="shared" si="225"/>
        <v>0</v>
      </c>
      <c r="AM1899" s="271" t="e">
        <f t="shared" si="226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21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22"/>
        <v>0</v>
      </c>
      <c r="Z1900" s="265">
        <f t="shared" si="223"/>
        <v>0</v>
      </c>
      <c r="AA1900" s="265" t="str">
        <f t="shared" si="224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20"/>
        <v>0</v>
      </c>
      <c r="AL1900" s="270">
        <f t="shared" si="225"/>
        <v>0</v>
      </c>
      <c r="AM1900" s="271" t="e">
        <f t="shared" si="226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21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22"/>
        <v>0</v>
      </c>
      <c r="Z1901" s="265">
        <f t="shared" si="223"/>
        <v>0</v>
      </c>
      <c r="AA1901" s="265" t="str">
        <f t="shared" si="224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20"/>
        <v>0</v>
      </c>
      <c r="AL1901" s="270">
        <f t="shared" si="225"/>
        <v>0</v>
      </c>
      <c r="AM1901" s="271" t="e">
        <f t="shared" si="226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21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22"/>
        <v>0</v>
      </c>
      <c r="Z1902" s="265">
        <f t="shared" si="223"/>
        <v>0</v>
      </c>
      <c r="AA1902" s="265" t="str">
        <f t="shared" si="224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20"/>
        <v>0</v>
      </c>
      <c r="AL1902" s="270">
        <f t="shared" si="225"/>
        <v>0</v>
      </c>
      <c r="AM1902" s="271" t="e">
        <f t="shared" si="226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21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22"/>
        <v>0</v>
      </c>
      <c r="Z1903" s="265">
        <f t="shared" si="223"/>
        <v>0</v>
      </c>
      <c r="AA1903" s="265" t="str">
        <f t="shared" si="224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20"/>
        <v>0</v>
      </c>
      <c r="AL1903" s="270">
        <f t="shared" si="225"/>
        <v>0</v>
      </c>
      <c r="AM1903" s="271" t="e">
        <f t="shared" si="226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21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22"/>
        <v>0</v>
      </c>
      <c r="Z1904" s="265">
        <f t="shared" si="223"/>
        <v>0</v>
      </c>
      <c r="AA1904" s="265" t="str">
        <f t="shared" si="224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20"/>
        <v>0</v>
      </c>
      <c r="AL1904" s="270">
        <f t="shared" si="225"/>
        <v>0</v>
      </c>
      <c r="AM1904" s="271" t="e">
        <f t="shared" si="226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21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22"/>
        <v>0</v>
      </c>
      <c r="Z1905" s="265">
        <f t="shared" si="223"/>
        <v>0</v>
      </c>
      <c r="AA1905" s="265" t="str">
        <f t="shared" si="224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20"/>
        <v>0</v>
      </c>
      <c r="AL1905" s="270">
        <f t="shared" si="225"/>
        <v>0</v>
      </c>
      <c r="AM1905" s="271" t="e">
        <f t="shared" si="226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21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22"/>
        <v>0</v>
      </c>
      <c r="Z1906" s="265">
        <f t="shared" si="223"/>
        <v>0</v>
      </c>
      <c r="AA1906" s="265" t="str">
        <f t="shared" si="224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ref="AK1906:AK1969" si="227">AJ1906+AI1906</f>
        <v>0</v>
      </c>
      <c r="AL1906" s="270">
        <f t="shared" si="225"/>
        <v>0</v>
      </c>
      <c r="AM1906" s="271" t="e">
        <f t="shared" si="226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21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22"/>
        <v>0</v>
      </c>
      <c r="Z1907" s="265">
        <f t="shared" si="223"/>
        <v>0</v>
      </c>
      <c r="AA1907" s="265" t="str">
        <f t="shared" si="224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27"/>
        <v>0</v>
      </c>
      <c r="AL1907" s="270">
        <f t="shared" si="225"/>
        <v>0</v>
      </c>
      <c r="AM1907" s="271" t="e">
        <f t="shared" si="226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21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22"/>
        <v>0</v>
      </c>
      <c r="Z1908" s="265">
        <f t="shared" si="223"/>
        <v>0</v>
      </c>
      <c r="AA1908" s="265" t="str">
        <f t="shared" si="224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27"/>
        <v>0</v>
      </c>
      <c r="AL1908" s="270">
        <f t="shared" si="225"/>
        <v>0</v>
      </c>
      <c r="AM1908" s="271" t="e">
        <f t="shared" si="226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21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22"/>
        <v>0</v>
      </c>
      <c r="Z1909" s="265">
        <f t="shared" si="223"/>
        <v>0</v>
      </c>
      <c r="AA1909" s="265" t="str">
        <f t="shared" si="224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27"/>
        <v>0</v>
      </c>
      <c r="AL1909" s="270">
        <f t="shared" si="225"/>
        <v>0</v>
      </c>
      <c r="AM1909" s="271" t="e">
        <f t="shared" si="226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21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22"/>
        <v>0</v>
      </c>
      <c r="Z1910" s="265">
        <f t="shared" si="223"/>
        <v>0</v>
      </c>
      <c r="AA1910" s="265" t="str">
        <f t="shared" si="224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27"/>
        <v>0</v>
      </c>
      <c r="AL1910" s="270">
        <f t="shared" si="225"/>
        <v>0</v>
      </c>
      <c r="AM1910" s="271" t="e">
        <f t="shared" si="226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21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22"/>
        <v>0</v>
      </c>
      <c r="Z1911" s="265">
        <f t="shared" si="223"/>
        <v>0</v>
      </c>
      <c r="AA1911" s="265" t="str">
        <f t="shared" si="224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27"/>
        <v>0</v>
      </c>
      <c r="AL1911" s="270">
        <f t="shared" si="225"/>
        <v>0</v>
      </c>
      <c r="AM1911" s="271" t="e">
        <f t="shared" si="226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21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22"/>
        <v>0</v>
      </c>
      <c r="Z1912" s="265">
        <f t="shared" si="223"/>
        <v>0</v>
      </c>
      <c r="AA1912" s="265" t="str">
        <f t="shared" si="224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27"/>
        <v>0</v>
      </c>
      <c r="AL1912" s="270">
        <f t="shared" si="225"/>
        <v>0</v>
      </c>
      <c r="AM1912" s="271" t="e">
        <f t="shared" si="226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21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22"/>
        <v>0</v>
      </c>
      <c r="Z1913" s="265">
        <f t="shared" si="223"/>
        <v>0</v>
      </c>
      <c r="AA1913" s="265" t="str">
        <f t="shared" si="224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27"/>
        <v>0</v>
      </c>
      <c r="AL1913" s="270">
        <f t="shared" si="225"/>
        <v>0</v>
      </c>
      <c r="AM1913" s="271" t="e">
        <f t="shared" si="226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21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22"/>
        <v>0</v>
      </c>
      <c r="Z1914" s="265">
        <f t="shared" si="223"/>
        <v>0</v>
      </c>
      <c r="AA1914" s="265" t="str">
        <f t="shared" si="224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27"/>
        <v>0</v>
      </c>
      <c r="AL1914" s="270">
        <f t="shared" si="225"/>
        <v>0</v>
      </c>
      <c r="AM1914" s="271" t="e">
        <f t="shared" si="226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21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22"/>
        <v>0</v>
      </c>
      <c r="Z1915" s="265">
        <f t="shared" si="223"/>
        <v>0</v>
      </c>
      <c r="AA1915" s="265" t="str">
        <f t="shared" si="224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27"/>
        <v>0</v>
      </c>
      <c r="AL1915" s="270">
        <f t="shared" si="225"/>
        <v>0</v>
      </c>
      <c r="AM1915" s="271" t="e">
        <f t="shared" si="226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21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22"/>
        <v>0</v>
      </c>
      <c r="Z1916" s="265">
        <f t="shared" si="223"/>
        <v>0</v>
      </c>
      <c r="AA1916" s="265" t="str">
        <f t="shared" si="224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27"/>
        <v>0</v>
      </c>
      <c r="AL1916" s="270">
        <f t="shared" si="225"/>
        <v>0</v>
      </c>
      <c r="AM1916" s="271" t="e">
        <f t="shared" si="226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21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22"/>
        <v>0</v>
      </c>
      <c r="Z1917" s="265">
        <f t="shared" si="223"/>
        <v>0</v>
      </c>
      <c r="AA1917" s="265" t="str">
        <f t="shared" si="224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27"/>
        <v>0</v>
      </c>
      <c r="AL1917" s="270">
        <f t="shared" si="225"/>
        <v>0</v>
      </c>
      <c r="AM1917" s="271" t="e">
        <f t="shared" si="226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21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22"/>
        <v>0</v>
      </c>
      <c r="Z1918" s="265">
        <f t="shared" si="223"/>
        <v>0</v>
      </c>
      <c r="AA1918" s="265" t="str">
        <f t="shared" si="224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27"/>
        <v>0</v>
      </c>
      <c r="AL1918" s="270">
        <f t="shared" si="225"/>
        <v>0</v>
      </c>
      <c r="AM1918" s="271" t="e">
        <f t="shared" si="226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21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22"/>
        <v>0</v>
      </c>
      <c r="Z1919" s="265">
        <f t="shared" si="223"/>
        <v>0</v>
      </c>
      <c r="AA1919" s="265" t="str">
        <f t="shared" si="224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27"/>
        <v>0</v>
      </c>
      <c r="AL1919" s="270">
        <f t="shared" si="225"/>
        <v>0</v>
      </c>
      <c r="AM1919" s="271" t="e">
        <f t="shared" si="226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21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22"/>
        <v>0</v>
      </c>
      <c r="Z1920" s="265">
        <f t="shared" si="223"/>
        <v>0</v>
      </c>
      <c r="AA1920" s="265" t="str">
        <f t="shared" si="224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27"/>
        <v>0</v>
      </c>
      <c r="AL1920" s="270">
        <f t="shared" si="225"/>
        <v>0</v>
      </c>
      <c r="AM1920" s="271" t="e">
        <f t="shared" si="226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21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22"/>
        <v>0</v>
      </c>
      <c r="Z1921" s="265">
        <f t="shared" si="223"/>
        <v>0</v>
      </c>
      <c r="AA1921" s="265" t="str">
        <f t="shared" si="224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27"/>
        <v>0</v>
      </c>
      <c r="AL1921" s="270">
        <f t="shared" si="225"/>
        <v>0</v>
      </c>
      <c r="AM1921" s="271" t="e">
        <f t="shared" si="226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21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22"/>
        <v>0</v>
      </c>
      <c r="Z1922" s="265">
        <f t="shared" si="223"/>
        <v>0</v>
      </c>
      <c r="AA1922" s="265" t="str">
        <f t="shared" si="224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27"/>
        <v>0</v>
      </c>
      <c r="AL1922" s="270">
        <f t="shared" si="225"/>
        <v>0</v>
      </c>
      <c r="AM1922" s="271" t="e">
        <f t="shared" si="226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21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22"/>
        <v>0</v>
      </c>
      <c r="Z1923" s="265">
        <f t="shared" si="223"/>
        <v>0</v>
      </c>
      <c r="AA1923" s="265" t="str">
        <f t="shared" si="224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27"/>
        <v>0</v>
      </c>
      <c r="AL1923" s="270">
        <f t="shared" si="225"/>
        <v>0</v>
      </c>
      <c r="AM1923" s="271" t="e">
        <f t="shared" si="226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21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22"/>
        <v>0</v>
      </c>
      <c r="Z1924" s="265">
        <f t="shared" si="223"/>
        <v>0</v>
      </c>
      <c r="AA1924" s="265" t="str">
        <f t="shared" si="224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27"/>
        <v>0</v>
      </c>
      <c r="AL1924" s="270">
        <f t="shared" si="225"/>
        <v>0</v>
      </c>
      <c r="AM1924" s="271" t="e">
        <f t="shared" si="226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21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22"/>
        <v>0</v>
      </c>
      <c r="Z1925" s="265">
        <f t="shared" si="223"/>
        <v>0</v>
      </c>
      <c r="AA1925" s="265" t="str">
        <f t="shared" si="224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27"/>
        <v>0</v>
      </c>
      <c r="AL1925" s="270">
        <f t="shared" si="225"/>
        <v>0</v>
      </c>
      <c r="AM1925" s="271" t="e">
        <f t="shared" si="226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21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22"/>
        <v>0</v>
      </c>
      <c r="Z1926" s="265">
        <f t="shared" si="223"/>
        <v>0</v>
      </c>
      <c r="AA1926" s="265" t="str">
        <f t="shared" si="224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27"/>
        <v>0</v>
      </c>
      <c r="AL1926" s="270">
        <f t="shared" si="225"/>
        <v>0</v>
      </c>
      <c r="AM1926" s="271" t="e">
        <f t="shared" si="226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21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22"/>
        <v>0</v>
      </c>
      <c r="Z1927" s="265">
        <f t="shared" si="223"/>
        <v>0</v>
      </c>
      <c r="AA1927" s="265" t="str">
        <f t="shared" si="224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27"/>
        <v>0</v>
      </c>
      <c r="AL1927" s="270">
        <f t="shared" si="225"/>
        <v>0</v>
      </c>
      <c r="AM1927" s="271" t="e">
        <f t="shared" si="226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21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22"/>
        <v>0</v>
      </c>
      <c r="Z1928" s="265">
        <f t="shared" si="223"/>
        <v>0</v>
      </c>
      <c r="AA1928" s="265" t="str">
        <f t="shared" si="224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27"/>
        <v>0</v>
      </c>
      <c r="AL1928" s="270">
        <f t="shared" si="225"/>
        <v>0</v>
      </c>
      <c r="AM1928" s="271" t="e">
        <f t="shared" si="226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21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22"/>
        <v>0</v>
      </c>
      <c r="Z1929" s="265">
        <f t="shared" si="223"/>
        <v>0</v>
      </c>
      <c r="AA1929" s="265" t="str">
        <f t="shared" si="224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27"/>
        <v>0</v>
      </c>
      <c r="AL1929" s="270">
        <f t="shared" si="225"/>
        <v>0</v>
      </c>
      <c r="AM1929" s="271" t="e">
        <f t="shared" si="226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21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22"/>
        <v>0</v>
      </c>
      <c r="Z1930" s="265">
        <f t="shared" si="223"/>
        <v>0</v>
      </c>
      <c r="AA1930" s="265" t="str">
        <f t="shared" si="224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27"/>
        <v>0</v>
      </c>
      <c r="AL1930" s="270">
        <f t="shared" si="225"/>
        <v>0</v>
      </c>
      <c r="AM1930" s="271" t="e">
        <f t="shared" si="226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1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22"/>
        <v>0</v>
      </c>
      <c r="Z1931" s="265">
        <f t="shared" si="223"/>
        <v>0</v>
      </c>
      <c r="AA1931" s="265" t="str">
        <f t="shared" si="224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27"/>
        <v>0</v>
      </c>
      <c r="AL1931" s="270">
        <f t="shared" si="225"/>
        <v>0</v>
      </c>
      <c r="AM1931" s="271" t="e">
        <f t="shared" si="226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1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22"/>
        <v>0</v>
      </c>
      <c r="Z1932" s="265">
        <f t="shared" si="223"/>
        <v>0</v>
      </c>
      <c r="AA1932" s="265" t="str">
        <f t="shared" si="224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27"/>
        <v>0</v>
      </c>
      <c r="AL1932" s="270">
        <f t="shared" si="225"/>
        <v>0</v>
      </c>
      <c r="AM1932" s="271" t="e">
        <f t="shared" si="226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1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22"/>
        <v>0</v>
      </c>
      <c r="Z1933" s="265">
        <f t="shared" si="223"/>
        <v>0</v>
      </c>
      <c r="AA1933" s="265" t="str">
        <f t="shared" si="224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27"/>
        <v>0</v>
      </c>
      <c r="AL1933" s="270">
        <f t="shared" si="225"/>
        <v>0</v>
      </c>
      <c r="AM1933" s="271" t="e">
        <f t="shared" si="226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1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22"/>
        <v>0</v>
      </c>
      <c r="Z1934" s="265">
        <f t="shared" si="223"/>
        <v>0</v>
      </c>
      <c r="AA1934" s="265" t="str">
        <f t="shared" si="224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27"/>
        <v>0</v>
      </c>
      <c r="AL1934" s="270">
        <f t="shared" si="225"/>
        <v>0</v>
      </c>
      <c r="AM1934" s="271" t="e">
        <f t="shared" si="226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ref="AT1934:AT1997" si="228">AR1934-AS1934</f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22"/>
        <v>0</v>
      </c>
      <c r="Z1935" s="265">
        <f t="shared" si="223"/>
        <v>0</v>
      </c>
      <c r="AA1935" s="265" t="str">
        <f t="shared" si="224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7"/>
        <v>0</v>
      </c>
      <c r="AL1935" s="270">
        <f t="shared" si="225"/>
        <v>0</v>
      </c>
      <c r="AM1935" s="271" t="e">
        <f t="shared" si="226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8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22"/>
        <v>0</v>
      </c>
      <c r="Z1936" s="265">
        <f t="shared" si="223"/>
        <v>0</v>
      </c>
      <c r="AA1936" s="265" t="str">
        <f t="shared" si="224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7"/>
        <v>0</v>
      </c>
      <c r="AL1936" s="270">
        <f t="shared" si="225"/>
        <v>0</v>
      </c>
      <c r="AM1936" s="271" t="e">
        <f t="shared" si="226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8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22"/>
        <v>0</v>
      </c>
      <c r="Z1937" s="265">
        <f t="shared" si="223"/>
        <v>0</v>
      </c>
      <c r="AA1937" s="265" t="str">
        <f t="shared" si="224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7"/>
        <v>0</v>
      </c>
      <c r="AL1937" s="270">
        <f t="shared" si="225"/>
        <v>0</v>
      </c>
      <c r="AM1937" s="271" t="e">
        <f t="shared" si="226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8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22"/>
        <v>0</v>
      </c>
      <c r="Z1938" s="265">
        <f t="shared" si="223"/>
        <v>0</v>
      </c>
      <c r="AA1938" s="265" t="str">
        <f t="shared" si="224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7"/>
        <v>0</v>
      </c>
      <c r="AL1938" s="270">
        <f t="shared" si="225"/>
        <v>0</v>
      </c>
      <c r="AM1938" s="271" t="e">
        <f t="shared" si="226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8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ref="Y1939:Y2002" si="229">X1939-W1939</f>
        <v>0</v>
      </c>
      <c r="Z1939" s="265">
        <f t="shared" si="223"/>
        <v>0</v>
      </c>
      <c r="AA1939" s="265" t="str">
        <f t="shared" si="224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7"/>
        <v>0</v>
      </c>
      <c r="AL1939" s="270">
        <f t="shared" si="225"/>
        <v>0</v>
      </c>
      <c r="AM1939" s="271" t="e">
        <f t="shared" si="226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8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29"/>
        <v>0</v>
      </c>
      <c r="Z1940" s="265">
        <f t="shared" si="223"/>
        <v>0</v>
      </c>
      <c r="AA1940" s="265" t="str">
        <f t="shared" si="224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7"/>
        <v>0</v>
      </c>
      <c r="AL1940" s="270">
        <f t="shared" si="225"/>
        <v>0</v>
      </c>
      <c r="AM1940" s="271" t="e">
        <f t="shared" si="226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8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29"/>
        <v>0</v>
      </c>
      <c r="Z1941" s="265">
        <f t="shared" si="223"/>
        <v>0</v>
      </c>
      <c r="AA1941" s="265" t="str">
        <f t="shared" si="224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7"/>
        <v>0</v>
      </c>
      <c r="AL1941" s="270">
        <f t="shared" si="225"/>
        <v>0</v>
      </c>
      <c r="AM1941" s="271" t="e">
        <f t="shared" si="226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8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29"/>
        <v>0</v>
      </c>
      <c r="Z1942" s="265">
        <f t="shared" si="223"/>
        <v>0</v>
      </c>
      <c r="AA1942" s="265" t="str">
        <f t="shared" si="224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7"/>
        <v>0</v>
      </c>
      <c r="AL1942" s="270">
        <f t="shared" si="225"/>
        <v>0</v>
      </c>
      <c r="AM1942" s="271" t="e">
        <f t="shared" si="226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8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29"/>
        <v>0</v>
      </c>
      <c r="Z1943" s="265">
        <f t="shared" si="223"/>
        <v>0</v>
      </c>
      <c r="AA1943" s="265" t="str">
        <f t="shared" si="224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7"/>
        <v>0</v>
      </c>
      <c r="AL1943" s="270">
        <f t="shared" si="225"/>
        <v>0</v>
      </c>
      <c r="AM1943" s="271" t="e">
        <f t="shared" si="226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8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29"/>
        <v>0</v>
      </c>
      <c r="Z1944" s="265">
        <f t="shared" si="223"/>
        <v>0</v>
      </c>
      <c r="AA1944" s="265" t="str">
        <f t="shared" si="224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7"/>
        <v>0</v>
      </c>
      <c r="AL1944" s="270">
        <f t="shared" si="225"/>
        <v>0</v>
      </c>
      <c r="AM1944" s="271" t="e">
        <f t="shared" si="226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8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29"/>
        <v>0</v>
      </c>
      <c r="Z1945" s="265">
        <f t="shared" si="223"/>
        <v>0</v>
      </c>
      <c r="AA1945" s="265" t="str">
        <f t="shared" si="224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7"/>
        <v>0</v>
      </c>
      <c r="AL1945" s="270">
        <f t="shared" si="225"/>
        <v>0</v>
      </c>
      <c r="AM1945" s="271" t="e">
        <f t="shared" si="226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8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29"/>
        <v>0</v>
      </c>
      <c r="Z1946" s="265">
        <f t="shared" si="223"/>
        <v>0</v>
      </c>
      <c r="AA1946" s="265" t="str">
        <f t="shared" si="224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7"/>
        <v>0</v>
      </c>
      <c r="AL1946" s="270">
        <f t="shared" si="225"/>
        <v>0</v>
      </c>
      <c r="AM1946" s="271" t="e">
        <f t="shared" si="226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8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29"/>
        <v>0</v>
      </c>
      <c r="Z1947" s="265">
        <f t="shared" si="223"/>
        <v>0</v>
      </c>
      <c r="AA1947" s="265" t="str">
        <f t="shared" si="224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7"/>
        <v>0</v>
      </c>
      <c r="AL1947" s="270">
        <f t="shared" si="225"/>
        <v>0</v>
      </c>
      <c r="AM1947" s="271" t="e">
        <f t="shared" si="226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8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29"/>
        <v>0</v>
      </c>
      <c r="Z1948" s="265">
        <f t="shared" si="223"/>
        <v>0</v>
      </c>
      <c r="AA1948" s="265" t="str">
        <f t="shared" si="224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7"/>
        <v>0</v>
      </c>
      <c r="AL1948" s="270">
        <f t="shared" si="225"/>
        <v>0</v>
      </c>
      <c r="AM1948" s="271" t="e">
        <f t="shared" si="226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8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29"/>
        <v>0</v>
      </c>
      <c r="Z1949" s="265">
        <f t="shared" si="223"/>
        <v>0</v>
      </c>
      <c r="AA1949" s="265" t="str">
        <f t="shared" si="224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7"/>
        <v>0</v>
      </c>
      <c r="AL1949" s="270">
        <f t="shared" si="225"/>
        <v>0</v>
      </c>
      <c r="AM1949" s="271" t="e">
        <f t="shared" si="226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8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29"/>
        <v>0</v>
      </c>
      <c r="Z1950" s="265">
        <f t="shared" si="223"/>
        <v>0</v>
      </c>
      <c r="AA1950" s="265" t="str">
        <f t="shared" si="224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7"/>
        <v>0</v>
      </c>
      <c r="AL1950" s="270">
        <f t="shared" si="225"/>
        <v>0</v>
      </c>
      <c r="AM1950" s="271" t="e">
        <f t="shared" si="226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8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29"/>
        <v>0</v>
      </c>
      <c r="Z1951" s="265">
        <f t="shared" si="223"/>
        <v>0</v>
      </c>
      <c r="AA1951" s="265" t="str">
        <f t="shared" si="224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7"/>
        <v>0</v>
      </c>
      <c r="AL1951" s="270">
        <f t="shared" si="225"/>
        <v>0</v>
      </c>
      <c r="AM1951" s="271" t="e">
        <f t="shared" si="226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8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29"/>
        <v>0</v>
      </c>
      <c r="Z1952" s="265">
        <f t="shared" si="223"/>
        <v>0</v>
      </c>
      <c r="AA1952" s="265" t="str">
        <f t="shared" si="224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7"/>
        <v>0</v>
      </c>
      <c r="AL1952" s="270">
        <f t="shared" si="225"/>
        <v>0</v>
      </c>
      <c r="AM1952" s="271" t="e">
        <f t="shared" si="226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8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29"/>
        <v>0</v>
      </c>
      <c r="Z1953" s="265">
        <f t="shared" si="223"/>
        <v>0</v>
      </c>
      <c r="AA1953" s="265" t="str">
        <f t="shared" si="224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7"/>
        <v>0</v>
      </c>
      <c r="AL1953" s="270">
        <f t="shared" si="225"/>
        <v>0</v>
      </c>
      <c r="AM1953" s="271" t="e">
        <f t="shared" si="226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8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29"/>
        <v>0</v>
      </c>
      <c r="Z1954" s="265">
        <f t="shared" si="223"/>
        <v>0</v>
      </c>
      <c r="AA1954" s="265" t="str">
        <f t="shared" si="224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7"/>
        <v>0</v>
      </c>
      <c r="AL1954" s="270">
        <f t="shared" si="225"/>
        <v>0</v>
      </c>
      <c r="AM1954" s="271" t="e">
        <f t="shared" si="226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8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29"/>
        <v>0</v>
      </c>
      <c r="Z1955" s="265">
        <f t="shared" si="223"/>
        <v>0</v>
      </c>
      <c r="AA1955" s="265" t="str">
        <f t="shared" si="224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7"/>
        <v>0</v>
      </c>
      <c r="AL1955" s="270">
        <f t="shared" si="225"/>
        <v>0</v>
      </c>
      <c r="AM1955" s="271" t="e">
        <f t="shared" si="226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8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29"/>
        <v>0</v>
      </c>
      <c r="Z1956" s="265">
        <f t="shared" si="223"/>
        <v>0</v>
      </c>
      <c r="AA1956" s="265" t="str">
        <f t="shared" si="224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7"/>
        <v>0</v>
      </c>
      <c r="AL1956" s="270">
        <f t="shared" si="225"/>
        <v>0</v>
      </c>
      <c r="AM1956" s="271" t="e">
        <f t="shared" si="226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8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29"/>
        <v>0</v>
      </c>
      <c r="Z1957" s="265">
        <f t="shared" si="223"/>
        <v>0</v>
      </c>
      <c r="AA1957" s="265" t="str">
        <f t="shared" si="224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7"/>
        <v>0</v>
      </c>
      <c r="AL1957" s="270">
        <f t="shared" si="225"/>
        <v>0</v>
      </c>
      <c r="AM1957" s="271" t="e">
        <f t="shared" si="226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8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29"/>
        <v>0</v>
      </c>
      <c r="Z1958" s="265">
        <f t="shared" si="223"/>
        <v>0</v>
      </c>
      <c r="AA1958" s="265" t="str">
        <f t="shared" si="224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7"/>
        <v>0</v>
      </c>
      <c r="AL1958" s="270">
        <f t="shared" si="225"/>
        <v>0</v>
      </c>
      <c r="AM1958" s="271" t="e">
        <f t="shared" si="226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8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29"/>
        <v>0</v>
      </c>
      <c r="Z1959" s="265">
        <f t="shared" ref="Z1959:Z2022" si="230">(O1959-P1959)*24</f>
        <v>0</v>
      </c>
      <c r="AA1959" s="265" t="str">
        <f t="shared" ref="AA1959:AA2022" si="231">IF(Y1959&gt;Z1959,"inconsitent RH","OK")</f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7"/>
        <v>0</v>
      </c>
      <c r="AL1959" s="270">
        <f t="shared" ref="AL1959:AL2022" si="232">AF1959-AI1959</f>
        <v>0</v>
      </c>
      <c r="AM1959" s="271" t="e">
        <f t="shared" ref="AM1959:AM2022" si="233">AL1959/Y1959</f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8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29"/>
        <v>0</v>
      </c>
      <c r="Z1960" s="265">
        <f t="shared" si="230"/>
        <v>0</v>
      </c>
      <c r="AA1960" s="265" t="str">
        <f t="shared" si="231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7"/>
        <v>0</v>
      </c>
      <c r="AL1960" s="270">
        <f t="shared" si="232"/>
        <v>0</v>
      </c>
      <c r="AM1960" s="271" t="e">
        <f t="shared" si="233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8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29"/>
        <v>0</v>
      </c>
      <c r="Z1961" s="265">
        <f t="shared" si="230"/>
        <v>0</v>
      </c>
      <c r="AA1961" s="265" t="str">
        <f t="shared" si="231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7"/>
        <v>0</v>
      </c>
      <c r="AL1961" s="270">
        <f t="shared" si="232"/>
        <v>0</v>
      </c>
      <c r="AM1961" s="271" t="e">
        <f t="shared" si="233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8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29"/>
        <v>0</v>
      </c>
      <c r="Z1962" s="265">
        <f t="shared" si="230"/>
        <v>0</v>
      </c>
      <c r="AA1962" s="265" t="str">
        <f t="shared" si="231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7"/>
        <v>0</v>
      </c>
      <c r="AL1962" s="270">
        <f t="shared" si="232"/>
        <v>0</v>
      </c>
      <c r="AM1962" s="271" t="e">
        <f t="shared" si="233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8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29"/>
        <v>0</v>
      </c>
      <c r="Z1963" s="265">
        <f t="shared" si="230"/>
        <v>0</v>
      </c>
      <c r="AA1963" s="265" t="str">
        <f t="shared" si="231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7"/>
        <v>0</v>
      </c>
      <c r="AL1963" s="270">
        <f t="shared" si="232"/>
        <v>0</v>
      </c>
      <c r="AM1963" s="271" t="e">
        <f t="shared" si="233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8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29"/>
        <v>0</v>
      </c>
      <c r="Z1964" s="265">
        <f t="shared" si="230"/>
        <v>0</v>
      </c>
      <c r="AA1964" s="265" t="str">
        <f t="shared" si="231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7"/>
        <v>0</v>
      </c>
      <c r="AL1964" s="270">
        <f t="shared" si="232"/>
        <v>0</v>
      </c>
      <c r="AM1964" s="271" t="e">
        <f t="shared" si="233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8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29"/>
        <v>0</v>
      </c>
      <c r="Z1965" s="265">
        <f t="shared" si="230"/>
        <v>0</v>
      </c>
      <c r="AA1965" s="265" t="str">
        <f t="shared" si="231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7"/>
        <v>0</v>
      </c>
      <c r="AL1965" s="270">
        <f t="shared" si="232"/>
        <v>0</v>
      </c>
      <c r="AM1965" s="271" t="e">
        <f t="shared" si="233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8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29"/>
        <v>0</v>
      </c>
      <c r="Z1966" s="265">
        <f t="shared" si="230"/>
        <v>0</v>
      </c>
      <c r="AA1966" s="265" t="str">
        <f t="shared" si="231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7"/>
        <v>0</v>
      </c>
      <c r="AL1966" s="270">
        <f t="shared" si="232"/>
        <v>0</v>
      </c>
      <c r="AM1966" s="271" t="e">
        <f t="shared" si="233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8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29"/>
        <v>0</v>
      </c>
      <c r="Z1967" s="265">
        <f t="shared" si="230"/>
        <v>0</v>
      </c>
      <c r="AA1967" s="265" t="str">
        <f t="shared" si="231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7"/>
        <v>0</v>
      </c>
      <c r="AL1967" s="270">
        <f t="shared" si="232"/>
        <v>0</v>
      </c>
      <c r="AM1967" s="271" t="e">
        <f t="shared" si="233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8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9"/>
        <v>0</v>
      </c>
      <c r="Z1968" s="265">
        <f t="shared" si="230"/>
        <v>0</v>
      </c>
      <c r="AA1968" s="265" t="str">
        <f t="shared" si="231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7"/>
        <v>0</v>
      </c>
      <c r="AL1968" s="270">
        <f t="shared" si="232"/>
        <v>0</v>
      </c>
      <c r="AM1968" s="271" t="e">
        <f t="shared" si="233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8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9"/>
        <v>0</v>
      </c>
      <c r="Z1969" s="265">
        <f t="shared" si="230"/>
        <v>0</v>
      </c>
      <c r="AA1969" s="265" t="str">
        <f t="shared" si="231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7"/>
        <v>0</v>
      </c>
      <c r="AL1969" s="270">
        <f t="shared" si="232"/>
        <v>0</v>
      </c>
      <c r="AM1969" s="271" t="e">
        <f t="shared" si="233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8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9"/>
        <v>0</v>
      </c>
      <c r="Z1970" s="265">
        <f t="shared" si="230"/>
        <v>0</v>
      </c>
      <c r="AA1970" s="265" t="str">
        <f t="shared" si="231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ref="AK1970:AK2033" si="234">AJ1970+AI1970</f>
        <v>0</v>
      </c>
      <c r="AL1970" s="270">
        <f t="shared" si="232"/>
        <v>0</v>
      </c>
      <c r="AM1970" s="271" t="e">
        <f t="shared" si="233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8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9"/>
        <v>0</v>
      </c>
      <c r="Z1971" s="265">
        <f t="shared" si="230"/>
        <v>0</v>
      </c>
      <c r="AA1971" s="265" t="str">
        <f t="shared" si="231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34"/>
        <v>0</v>
      </c>
      <c r="AL1971" s="270">
        <f t="shared" si="232"/>
        <v>0</v>
      </c>
      <c r="AM1971" s="271" t="e">
        <f t="shared" si="233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8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9"/>
        <v>0</v>
      </c>
      <c r="Z1972" s="265">
        <f t="shared" si="230"/>
        <v>0</v>
      </c>
      <c r="AA1972" s="265" t="str">
        <f t="shared" si="231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34"/>
        <v>0</v>
      </c>
      <c r="AL1972" s="270">
        <f t="shared" si="232"/>
        <v>0</v>
      </c>
      <c r="AM1972" s="271" t="e">
        <f t="shared" si="233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8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9"/>
        <v>0</v>
      </c>
      <c r="Z1973" s="265">
        <f t="shared" si="230"/>
        <v>0</v>
      </c>
      <c r="AA1973" s="265" t="str">
        <f t="shared" si="231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34"/>
        <v>0</v>
      </c>
      <c r="AL1973" s="270">
        <f t="shared" si="232"/>
        <v>0</v>
      </c>
      <c r="AM1973" s="271" t="e">
        <f t="shared" si="233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8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9"/>
        <v>0</v>
      </c>
      <c r="Z1974" s="265">
        <f t="shared" si="230"/>
        <v>0</v>
      </c>
      <c r="AA1974" s="265" t="str">
        <f t="shared" si="231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34"/>
        <v>0</v>
      </c>
      <c r="AL1974" s="270">
        <f t="shared" si="232"/>
        <v>0</v>
      </c>
      <c r="AM1974" s="271" t="e">
        <f t="shared" si="233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8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9"/>
        <v>0</v>
      </c>
      <c r="Z1975" s="265">
        <f t="shared" si="230"/>
        <v>0</v>
      </c>
      <c r="AA1975" s="265" t="str">
        <f t="shared" si="231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34"/>
        <v>0</v>
      </c>
      <c r="AL1975" s="270">
        <f t="shared" si="232"/>
        <v>0</v>
      </c>
      <c r="AM1975" s="271" t="e">
        <f t="shared" si="233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8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9"/>
        <v>0</v>
      </c>
      <c r="Z1976" s="265">
        <f t="shared" si="230"/>
        <v>0</v>
      </c>
      <c r="AA1976" s="265" t="str">
        <f t="shared" si="231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34"/>
        <v>0</v>
      </c>
      <c r="AL1976" s="270">
        <f t="shared" si="232"/>
        <v>0</v>
      </c>
      <c r="AM1976" s="271" t="e">
        <f t="shared" si="233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8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9"/>
        <v>0</v>
      </c>
      <c r="Z1977" s="265">
        <f t="shared" si="230"/>
        <v>0</v>
      </c>
      <c r="AA1977" s="265" t="str">
        <f t="shared" si="231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34"/>
        <v>0</v>
      </c>
      <c r="AL1977" s="270">
        <f t="shared" si="232"/>
        <v>0</v>
      </c>
      <c r="AM1977" s="271" t="e">
        <f t="shared" si="233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8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9"/>
        <v>0</v>
      </c>
      <c r="Z1978" s="265">
        <f t="shared" si="230"/>
        <v>0</v>
      </c>
      <c r="AA1978" s="265" t="str">
        <f t="shared" si="231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34"/>
        <v>0</v>
      </c>
      <c r="AL1978" s="270">
        <f t="shared" si="232"/>
        <v>0</v>
      </c>
      <c r="AM1978" s="271" t="e">
        <f t="shared" si="233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8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9"/>
        <v>0</v>
      </c>
      <c r="Z1979" s="265">
        <f t="shared" si="230"/>
        <v>0</v>
      </c>
      <c r="AA1979" s="265" t="str">
        <f t="shared" si="231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34"/>
        <v>0</v>
      </c>
      <c r="AL1979" s="270">
        <f t="shared" si="232"/>
        <v>0</v>
      </c>
      <c r="AM1979" s="271" t="e">
        <f t="shared" si="233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8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9"/>
        <v>0</v>
      </c>
      <c r="Z1980" s="265">
        <f t="shared" si="230"/>
        <v>0</v>
      </c>
      <c r="AA1980" s="265" t="str">
        <f t="shared" si="231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34"/>
        <v>0</v>
      </c>
      <c r="AL1980" s="270">
        <f t="shared" si="232"/>
        <v>0</v>
      </c>
      <c r="AM1980" s="271" t="e">
        <f t="shared" si="233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8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9"/>
        <v>0</v>
      </c>
      <c r="Z1981" s="265">
        <f t="shared" si="230"/>
        <v>0</v>
      </c>
      <c r="AA1981" s="265" t="str">
        <f t="shared" si="231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34"/>
        <v>0</v>
      </c>
      <c r="AL1981" s="270">
        <f t="shared" si="232"/>
        <v>0</v>
      </c>
      <c r="AM1981" s="271" t="e">
        <f t="shared" si="233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8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9"/>
        <v>0</v>
      </c>
      <c r="Z1982" s="265">
        <f t="shared" si="230"/>
        <v>0</v>
      </c>
      <c r="AA1982" s="265" t="str">
        <f t="shared" si="231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34"/>
        <v>0</v>
      </c>
      <c r="AL1982" s="270">
        <f t="shared" si="232"/>
        <v>0</v>
      </c>
      <c r="AM1982" s="271" t="e">
        <f t="shared" si="233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8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9"/>
        <v>0</v>
      </c>
      <c r="Z1983" s="265">
        <f t="shared" si="230"/>
        <v>0</v>
      </c>
      <c r="AA1983" s="265" t="str">
        <f t="shared" si="231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34"/>
        <v>0</v>
      </c>
      <c r="AL1983" s="270">
        <f t="shared" si="232"/>
        <v>0</v>
      </c>
      <c r="AM1983" s="271" t="e">
        <f t="shared" si="233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8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9"/>
        <v>0</v>
      </c>
      <c r="Z1984" s="265">
        <f t="shared" si="230"/>
        <v>0</v>
      </c>
      <c r="AA1984" s="265" t="str">
        <f t="shared" si="231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34"/>
        <v>0</v>
      </c>
      <c r="AL1984" s="270">
        <f t="shared" si="232"/>
        <v>0</v>
      </c>
      <c r="AM1984" s="271" t="e">
        <f t="shared" si="233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8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9"/>
        <v>0</v>
      </c>
      <c r="Z1985" s="265">
        <f t="shared" si="230"/>
        <v>0</v>
      </c>
      <c r="AA1985" s="265" t="str">
        <f t="shared" si="231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34"/>
        <v>0</v>
      </c>
      <c r="AL1985" s="270">
        <f t="shared" si="232"/>
        <v>0</v>
      </c>
      <c r="AM1985" s="271" t="e">
        <f t="shared" si="233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8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9"/>
        <v>0</v>
      </c>
      <c r="Z1986" s="265">
        <f t="shared" si="230"/>
        <v>0</v>
      </c>
      <c r="AA1986" s="265" t="str">
        <f t="shared" si="231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34"/>
        <v>0</v>
      </c>
      <c r="AL1986" s="270">
        <f t="shared" si="232"/>
        <v>0</v>
      </c>
      <c r="AM1986" s="271" t="e">
        <f t="shared" si="233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8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9"/>
        <v>0</v>
      </c>
      <c r="Z1987" s="265">
        <f t="shared" si="230"/>
        <v>0</v>
      </c>
      <c r="AA1987" s="265" t="str">
        <f t="shared" si="231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34"/>
        <v>0</v>
      </c>
      <c r="AL1987" s="270">
        <f t="shared" si="232"/>
        <v>0</v>
      </c>
      <c r="AM1987" s="271" t="e">
        <f t="shared" si="233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8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9"/>
        <v>0</v>
      </c>
      <c r="Z1988" s="265">
        <f t="shared" si="230"/>
        <v>0</v>
      </c>
      <c r="AA1988" s="265" t="str">
        <f t="shared" si="231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34"/>
        <v>0</v>
      </c>
      <c r="AL1988" s="270">
        <f t="shared" si="232"/>
        <v>0</v>
      </c>
      <c r="AM1988" s="271" t="e">
        <f t="shared" si="233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8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9"/>
        <v>0</v>
      </c>
      <c r="Z1989" s="265">
        <f t="shared" si="230"/>
        <v>0</v>
      </c>
      <c r="AA1989" s="265" t="str">
        <f t="shared" si="231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34"/>
        <v>0</v>
      </c>
      <c r="AL1989" s="270">
        <f t="shared" si="232"/>
        <v>0</v>
      </c>
      <c r="AM1989" s="271" t="e">
        <f t="shared" si="233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8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9"/>
        <v>0</v>
      </c>
      <c r="Z1990" s="265">
        <f t="shared" si="230"/>
        <v>0</v>
      </c>
      <c r="AA1990" s="265" t="str">
        <f t="shared" si="231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34"/>
        <v>0</v>
      </c>
      <c r="AL1990" s="270">
        <f t="shared" si="232"/>
        <v>0</v>
      </c>
      <c r="AM1990" s="271" t="e">
        <f t="shared" si="233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8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9"/>
        <v>0</v>
      </c>
      <c r="Z1991" s="265">
        <f t="shared" si="230"/>
        <v>0</v>
      </c>
      <c r="AA1991" s="265" t="str">
        <f t="shared" si="231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34"/>
        <v>0</v>
      </c>
      <c r="AL1991" s="270">
        <f t="shared" si="232"/>
        <v>0</v>
      </c>
      <c r="AM1991" s="271" t="e">
        <f t="shared" si="233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8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9"/>
        <v>0</v>
      </c>
      <c r="Z1992" s="265">
        <f t="shared" si="230"/>
        <v>0</v>
      </c>
      <c r="AA1992" s="265" t="str">
        <f t="shared" si="231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34"/>
        <v>0</v>
      </c>
      <c r="AL1992" s="270">
        <f t="shared" si="232"/>
        <v>0</v>
      </c>
      <c r="AM1992" s="271" t="e">
        <f t="shared" si="233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8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9"/>
        <v>0</v>
      </c>
      <c r="Z1993" s="265">
        <f t="shared" si="230"/>
        <v>0</v>
      </c>
      <c r="AA1993" s="265" t="str">
        <f t="shared" si="231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34"/>
        <v>0</v>
      </c>
      <c r="AL1993" s="270">
        <f t="shared" si="232"/>
        <v>0</v>
      </c>
      <c r="AM1993" s="271" t="e">
        <f t="shared" si="233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8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9"/>
        <v>0</v>
      </c>
      <c r="Z1994" s="265">
        <f t="shared" si="230"/>
        <v>0</v>
      </c>
      <c r="AA1994" s="265" t="str">
        <f t="shared" si="231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34"/>
        <v>0</v>
      </c>
      <c r="AL1994" s="270">
        <f t="shared" si="232"/>
        <v>0</v>
      </c>
      <c r="AM1994" s="271" t="e">
        <f t="shared" si="233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8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9"/>
        <v>0</v>
      </c>
      <c r="Z1995" s="265">
        <f t="shared" si="230"/>
        <v>0</v>
      </c>
      <c r="AA1995" s="265" t="str">
        <f t="shared" si="231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34"/>
        <v>0</v>
      </c>
      <c r="AL1995" s="270">
        <f t="shared" si="232"/>
        <v>0</v>
      </c>
      <c r="AM1995" s="271" t="e">
        <f t="shared" si="233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8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9"/>
        <v>0</v>
      </c>
      <c r="Z1996" s="265">
        <f t="shared" si="230"/>
        <v>0</v>
      </c>
      <c r="AA1996" s="265" t="str">
        <f t="shared" si="231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34"/>
        <v>0</v>
      </c>
      <c r="AL1996" s="270">
        <f t="shared" si="232"/>
        <v>0</v>
      </c>
      <c r="AM1996" s="271" t="e">
        <f t="shared" si="233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8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9"/>
        <v>0</v>
      </c>
      <c r="Z1997" s="265">
        <f t="shared" si="230"/>
        <v>0</v>
      </c>
      <c r="AA1997" s="265" t="str">
        <f t="shared" si="231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34"/>
        <v>0</v>
      </c>
      <c r="AL1997" s="270">
        <f t="shared" si="232"/>
        <v>0</v>
      </c>
      <c r="AM1997" s="271" t="e">
        <f t="shared" si="233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8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9"/>
        <v>0</v>
      </c>
      <c r="Z1998" s="265">
        <f t="shared" si="230"/>
        <v>0</v>
      </c>
      <c r="AA1998" s="265" t="str">
        <f t="shared" si="231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34"/>
        <v>0</v>
      </c>
      <c r="AL1998" s="270">
        <f t="shared" si="232"/>
        <v>0</v>
      </c>
      <c r="AM1998" s="271" t="e">
        <f t="shared" si="233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ref="AT1998:AT2061" si="235">AR1998-AS1998</f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9"/>
        <v>0</v>
      </c>
      <c r="Z1999" s="265">
        <f t="shared" si="230"/>
        <v>0</v>
      </c>
      <c r="AA1999" s="265" t="str">
        <f t="shared" si="231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34"/>
        <v>0</v>
      </c>
      <c r="AL1999" s="270">
        <f t="shared" si="232"/>
        <v>0</v>
      </c>
      <c r="AM1999" s="271" t="e">
        <f t="shared" si="233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35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9"/>
        <v>0</v>
      </c>
      <c r="Z2000" s="265">
        <f t="shared" si="230"/>
        <v>0</v>
      </c>
      <c r="AA2000" s="265" t="str">
        <f t="shared" si="231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34"/>
        <v>0</v>
      </c>
      <c r="AL2000" s="270">
        <f t="shared" si="232"/>
        <v>0</v>
      </c>
      <c r="AM2000" s="271" t="e">
        <f t="shared" si="233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35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9"/>
        <v>0</v>
      </c>
      <c r="Z2001" s="265">
        <f t="shared" si="230"/>
        <v>0</v>
      </c>
      <c r="AA2001" s="265" t="str">
        <f t="shared" si="231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34"/>
        <v>0</v>
      </c>
      <c r="AL2001" s="270">
        <f t="shared" si="232"/>
        <v>0</v>
      </c>
      <c r="AM2001" s="271" t="e">
        <f t="shared" si="233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35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9"/>
        <v>0</v>
      </c>
      <c r="Z2002" s="265">
        <f t="shared" si="230"/>
        <v>0</v>
      </c>
      <c r="AA2002" s="265" t="str">
        <f t="shared" si="231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34"/>
        <v>0</v>
      </c>
      <c r="AL2002" s="270">
        <f t="shared" si="232"/>
        <v>0</v>
      </c>
      <c r="AM2002" s="271" t="e">
        <f t="shared" si="233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35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ref="Y2003:Y2066" si="236">X2003-W2003</f>
        <v>0</v>
      </c>
      <c r="Z2003" s="265">
        <f t="shared" si="230"/>
        <v>0</v>
      </c>
      <c r="AA2003" s="265" t="str">
        <f t="shared" si="231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34"/>
        <v>0</v>
      </c>
      <c r="AL2003" s="270">
        <f t="shared" si="232"/>
        <v>0</v>
      </c>
      <c r="AM2003" s="271" t="e">
        <f t="shared" si="233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35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36"/>
        <v>0</v>
      </c>
      <c r="Z2004" s="265">
        <f t="shared" si="230"/>
        <v>0</v>
      </c>
      <c r="AA2004" s="265" t="str">
        <f t="shared" si="231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34"/>
        <v>0</v>
      </c>
      <c r="AL2004" s="270">
        <f t="shared" si="232"/>
        <v>0</v>
      </c>
      <c r="AM2004" s="271" t="e">
        <f t="shared" si="233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35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36"/>
        <v>0</v>
      </c>
      <c r="Z2005" s="265">
        <f t="shared" si="230"/>
        <v>0</v>
      </c>
      <c r="AA2005" s="265" t="str">
        <f t="shared" si="231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34"/>
        <v>0</v>
      </c>
      <c r="AL2005" s="270">
        <f t="shared" si="232"/>
        <v>0</v>
      </c>
      <c r="AM2005" s="271" t="e">
        <f t="shared" si="233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35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36"/>
        <v>0</v>
      </c>
      <c r="Z2006" s="265">
        <f t="shared" si="230"/>
        <v>0</v>
      </c>
      <c r="AA2006" s="265" t="str">
        <f t="shared" si="231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34"/>
        <v>0</v>
      </c>
      <c r="AL2006" s="270">
        <f t="shared" si="232"/>
        <v>0</v>
      </c>
      <c r="AM2006" s="271" t="e">
        <f t="shared" si="233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35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36"/>
        <v>0</v>
      </c>
      <c r="Z2007" s="265">
        <f t="shared" si="230"/>
        <v>0</v>
      </c>
      <c r="AA2007" s="265" t="str">
        <f t="shared" si="231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34"/>
        <v>0</v>
      </c>
      <c r="AL2007" s="270">
        <f t="shared" si="232"/>
        <v>0</v>
      </c>
      <c r="AM2007" s="271" t="e">
        <f t="shared" si="233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35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36"/>
        <v>0</v>
      </c>
      <c r="Z2008" s="265">
        <f t="shared" si="230"/>
        <v>0</v>
      </c>
      <c r="AA2008" s="265" t="str">
        <f t="shared" si="231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34"/>
        <v>0</v>
      </c>
      <c r="AL2008" s="270">
        <f t="shared" si="232"/>
        <v>0</v>
      </c>
      <c r="AM2008" s="271" t="e">
        <f t="shared" si="233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35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36"/>
        <v>0</v>
      </c>
      <c r="Z2009" s="265">
        <f t="shared" si="230"/>
        <v>0</v>
      </c>
      <c r="AA2009" s="265" t="str">
        <f t="shared" si="231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34"/>
        <v>0</v>
      </c>
      <c r="AL2009" s="270">
        <f t="shared" si="232"/>
        <v>0</v>
      </c>
      <c r="AM2009" s="271" t="e">
        <f t="shared" si="233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35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36"/>
        <v>0</v>
      </c>
      <c r="Z2010" s="265">
        <f t="shared" si="230"/>
        <v>0</v>
      </c>
      <c r="AA2010" s="265" t="str">
        <f t="shared" si="231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34"/>
        <v>0</v>
      </c>
      <c r="AL2010" s="270">
        <f t="shared" si="232"/>
        <v>0</v>
      </c>
      <c r="AM2010" s="271" t="e">
        <f t="shared" si="233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35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36"/>
        <v>0</v>
      </c>
      <c r="Z2011" s="265">
        <f t="shared" si="230"/>
        <v>0</v>
      </c>
      <c r="AA2011" s="265" t="str">
        <f t="shared" si="231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34"/>
        <v>0</v>
      </c>
      <c r="AL2011" s="270">
        <f t="shared" si="232"/>
        <v>0</v>
      </c>
      <c r="AM2011" s="271" t="e">
        <f t="shared" si="233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35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36"/>
        <v>0</v>
      </c>
      <c r="Z2012" s="265">
        <f t="shared" si="230"/>
        <v>0</v>
      </c>
      <c r="AA2012" s="265" t="str">
        <f t="shared" si="231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34"/>
        <v>0</v>
      </c>
      <c r="AL2012" s="270">
        <f t="shared" si="232"/>
        <v>0</v>
      </c>
      <c r="AM2012" s="271" t="e">
        <f t="shared" si="233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35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36"/>
        <v>0</v>
      </c>
      <c r="Z2013" s="265">
        <f t="shared" si="230"/>
        <v>0</v>
      </c>
      <c r="AA2013" s="265" t="str">
        <f t="shared" si="231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34"/>
        <v>0</v>
      </c>
      <c r="AL2013" s="270">
        <f t="shared" si="232"/>
        <v>0</v>
      </c>
      <c r="AM2013" s="271" t="e">
        <f t="shared" si="233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35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36"/>
        <v>0</v>
      </c>
      <c r="Z2014" s="265">
        <f t="shared" si="230"/>
        <v>0</v>
      </c>
      <c r="AA2014" s="265" t="str">
        <f t="shared" si="231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34"/>
        <v>0</v>
      </c>
      <c r="AL2014" s="270">
        <f t="shared" si="232"/>
        <v>0</v>
      </c>
      <c r="AM2014" s="271" t="e">
        <f t="shared" si="233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35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36"/>
        <v>0</v>
      </c>
      <c r="Z2015" s="265">
        <f t="shared" si="230"/>
        <v>0</v>
      </c>
      <c r="AA2015" s="265" t="str">
        <f t="shared" si="231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34"/>
        <v>0</v>
      </c>
      <c r="AL2015" s="270">
        <f t="shared" si="232"/>
        <v>0</v>
      </c>
      <c r="AM2015" s="271" t="e">
        <f t="shared" si="233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35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36"/>
        <v>0</v>
      </c>
      <c r="Z2016" s="265">
        <f t="shared" si="230"/>
        <v>0</v>
      </c>
      <c r="AA2016" s="265" t="str">
        <f t="shared" si="231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34"/>
        <v>0</v>
      </c>
      <c r="AL2016" s="270">
        <f t="shared" si="232"/>
        <v>0</v>
      </c>
      <c r="AM2016" s="271" t="e">
        <f t="shared" si="233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35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36"/>
        <v>0</v>
      </c>
      <c r="Z2017" s="265">
        <f t="shared" si="230"/>
        <v>0</v>
      </c>
      <c r="AA2017" s="265" t="str">
        <f t="shared" si="231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34"/>
        <v>0</v>
      </c>
      <c r="AL2017" s="270">
        <f t="shared" si="232"/>
        <v>0</v>
      </c>
      <c r="AM2017" s="271" t="e">
        <f t="shared" si="233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35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36"/>
        <v>0</v>
      </c>
      <c r="Z2018" s="265">
        <f t="shared" si="230"/>
        <v>0</v>
      </c>
      <c r="AA2018" s="265" t="str">
        <f t="shared" si="231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34"/>
        <v>0</v>
      </c>
      <c r="AL2018" s="270">
        <f t="shared" si="232"/>
        <v>0</v>
      </c>
      <c r="AM2018" s="271" t="e">
        <f t="shared" si="233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35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36"/>
        <v>0</v>
      </c>
      <c r="Z2019" s="265">
        <f t="shared" si="230"/>
        <v>0</v>
      </c>
      <c r="AA2019" s="265" t="str">
        <f t="shared" si="231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34"/>
        <v>0</v>
      </c>
      <c r="AL2019" s="270">
        <f t="shared" si="232"/>
        <v>0</v>
      </c>
      <c r="AM2019" s="271" t="e">
        <f t="shared" si="233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35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36"/>
        <v>0</v>
      </c>
      <c r="Z2020" s="265">
        <f t="shared" si="230"/>
        <v>0</v>
      </c>
      <c r="AA2020" s="265" t="str">
        <f t="shared" si="231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34"/>
        <v>0</v>
      </c>
      <c r="AL2020" s="270">
        <f t="shared" si="232"/>
        <v>0</v>
      </c>
      <c r="AM2020" s="271" t="e">
        <f t="shared" si="233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35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36"/>
        <v>0</v>
      </c>
      <c r="Z2021" s="265">
        <f t="shared" si="230"/>
        <v>0</v>
      </c>
      <c r="AA2021" s="265" t="str">
        <f t="shared" si="231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34"/>
        <v>0</v>
      </c>
      <c r="AL2021" s="270">
        <f t="shared" si="232"/>
        <v>0</v>
      </c>
      <c r="AM2021" s="271" t="e">
        <f t="shared" si="233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35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36"/>
        <v>0</v>
      </c>
      <c r="Z2022" s="265">
        <f t="shared" si="230"/>
        <v>0</v>
      </c>
      <c r="AA2022" s="265" t="str">
        <f t="shared" si="231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34"/>
        <v>0</v>
      </c>
      <c r="AL2022" s="270">
        <f t="shared" si="232"/>
        <v>0</v>
      </c>
      <c r="AM2022" s="271" t="e">
        <f t="shared" si="233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35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36"/>
        <v>0</v>
      </c>
      <c r="Z2023" s="265">
        <f t="shared" ref="Z2023:Z2086" si="237">(O2023-P2023)*24</f>
        <v>0</v>
      </c>
      <c r="AA2023" s="265" t="str">
        <f t="shared" ref="AA2023:AA2086" si="238">IF(Y2023&gt;Z2023,"inconsitent RH","OK")</f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34"/>
        <v>0</v>
      </c>
      <c r="AL2023" s="270">
        <f t="shared" ref="AL2023:AL2086" si="239">AF2023-AI2023</f>
        <v>0</v>
      </c>
      <c r="AM2023" s="271" t="e">
        <f t="shared" ref="AM2023:AM2086" si="240">AL2023/Y2023</f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35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36"/>
        <v>0</v>
      </c>
      <c r="Z2024" s="265">
        <f t="shared" si="237"/>
        <v>0</v>
      </c>
      <c r="AA2024" s="265" t="str">
        <f t="shared" si="238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34"/>
        <v>0</v>
      </c>
      <c r="AL2024" s="270">
        <f t="shared" si="239"/>
        <v>0</v>
      </c>
      <c r="AM2024" s="271" t="e">
        <f t="shared" si="240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35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36"/>
        <v>0</v>
      </c>
      <c r="Z2025" s="265">
        <f t="shared" si="237"/>
        <v>0</v>
      </c>
      <c r="AA2025" s="265" t="str">
        <f t="shared" si="238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34"/>
        <v>0</v>
      </c>
      <c r="AL2025" s="270">
        <f t="shared" si="239"/>
        <v>0</v>
      </c>
      <c r="AM2025" s="271" t="e">
        <f t="shared" si="240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35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36"/>
        <v>0</v>
      </c>
      <c r="Z2026" s="265">
        <f t="shared" si="237"/>
        <v>0</v>
      </c>
      <c r="AA2026" s="265" t="str">
        <f t="shared" si="238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34"/>
        <v>0</v>
      </c>
      <c r="AL2026" s="270">
        <f t="shared" si="239"/>
        <v>0</v>
      </c>
      <c r="AM2026" s="271" t="e">
        <f t="shared" si="240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35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36"/>
        <v>0</v>
      </c>
      <c r="Z2027" s="265">
        <f t="shared" si="237"/>
        <v>0</v>
      </c>
      <c r="AA2027" s="265" t="str">
        <f t="shared" si="238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34"/>
        <v>0</v>
      </c>
      <c r="AL2027" s="270">
        <f t="shared" si="239"/>
        <v>0</v>
      </c>
      <c r="AM2027" s="271" t="e">
        <f t="shared" si="240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35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36"/>
        <v>0</v>
      </c>
      <c r="Z2028" s="265">
        <f t="shared" si="237"/>
        <v>0</v>
      </c>
      <c r="AA2028" s="265" t="str">
        <f t="shared" si="238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34"/>
        <v>0</v>
      </c>
      <c r="AL2028" s="270">
        <f t="shared" si="239"/>
        <v>0</v>
      </c>
      <c r="AM2028" s="271" t="e">
        <f t="shared" si="240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35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36"/>
        <v>0</v>
      </c>
      <c r="Z2029" s="265">
        <f t="shared" si="237"/>
        <v>0</v>
      </c>
      <c r="AA2029" s="265" t="str">
        <f t="shared" si="238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34"/>
        <v>0</v>
      </c>
      <c r="AL2029" s="270">
        <f t="shared" si="239"/>
        <v>0</v>
      </c>
      <c r="AM2029" s="271" t="e">
        <f t="shared" si="240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35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36"/>
        <v>0</v>
      </c>
      <c r="Z2030" s="265">
        <f t="shared" si="237"/>
        <v>0</v>
      </c>
      <c r="AA2030" s="265" t="str">
        <f t="shared" si="238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34"/>
        <v>0</v>
      </c>
      <c r="AL2030" s="270">
        <f t="shared" si="239"/>
        <v>0</v>
      </c>
      <c r="AM2030" s="271" t="e">
        <f t="shared" si="240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35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36"/>
        <v>0</v>
      </c>
      <c r="Z2031" s="265">
        <f t="shared" si="237"/>
        <v>0</v>
      </c>
      <c r="AA2031" s="265" t="str">
        <f t="shared" si="238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34"/>
        <v>0</v>
      </c>
      <c r="AL2031" s="270">
        <f t="shared" si="239"/>
        <v>0</v>
      </c>
      <c r="AM2031" s="271" t="e">
        <f t="shared" si="240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35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6"/>
        <v>0</v>
      </c>
      <c r="Z2032" s="265">
        <f t="shared" si="237"/>
        <v>0</v>
      </c>
      <c r="AA2032" s="265" t="str">
        <f t="shared" si="238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34"/>
        <v>0</v>
      </c>
      <c r="AL2032" s="270">
        <f t="shared" si="239"/>
        <v>0</v>
      </c>
      <c r="AM2032" s="271" t="e">
        <f t="shared" si="240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35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6"/>
        <v>0</v>
      </c>
      <c r="Z2033" s="265">
        <f t="shared" si="237"/>
        <v>0</v>
      </c>
      <c r="AA2033" s="265" t="str">
        <f t="shared" si="238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34"/>
        <v>0</v>
      </c>
      <c r="AL2033" s="270">
        <f t="shared" si="239"/>
        <v>0</v>
      </c>
      <c r="AM2033" s="271" t="e">
        <f t="shared" si="240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35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6"/>
        <v>0</v>
      </c>
      <c r="Z2034" s="265">
        <f t="shared" si="237"/>
        <v>0</v>
      </c>
      <c r="AA2034" s="265" t="str">
        <f t="shared" si="238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ref="AK2034:AK2097" si="241">AJ2034+AI2034</f>
        <v>0</v>
      </c>
      <c r="AL2034" s="270">
        <f t="shared" si="239"/>
        <v>0</v>
      </c>
      <c r="AM2034" s="271" t="e">
        <f t="shared" si="240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35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6"/>
        <v>0</v>
      </c>
      <c r="Z2035" s="265">
        <f t="shared" si="237"/>
        <v>0</v>
      </c>
      <c r="AA2035" s="265" t="str">
        <f t="shared" si="238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41"/>
        <v>0</v>
      </c>
      <c r="AL2035" s="270">
        <f t="shared" si="239"/>
        <v>0</v>
      </c>
      <c r="AM2035" s="271" t="e">
        <f t="shared" si="240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35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6"/>
        <v>0</v>
      </c>
      <c r="Z2036" s="265">
        <f t="shared" si="237"/>
        <v>0</v>
      </c>
      <c r="AA2036" s="265" t="str">
        <f t="shared" si="238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41"/>
        <v>0</v>
      </c>
      <c r="AL2036" s="270">
        <f t="shared" si="239"/>
        <v>0</v>
      </c>
      <c r="AM2036" s="271" t="e">
        <f t="shared" si="240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35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6"/>
        <v>0</v>
      </c>
      <c r="Z2037" s="265">
        <f t="shared" si="237"/>
        <v>0</v>
      </c>
      <c r="AA2037" s="265" t="str">
        <f t="shared" si="238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41"/>
        <v>0</v>
      </c>
      <c r="AL2037" s="270">
        <f t="shared" si="239"/>
        <v>0</v>
      </c>
      <c r="AM2037" s="271" t="e">
        <f t="shared" si="240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35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6"/>
        <v>0</v>
      </c>
      <c r="Z2038" s="265">
        <f t="shared" si="237"/>
        <v>0</v>
      </c>
      <c r="AA2038" s="265" t="str">
        <f t="shared" si="238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41"/>
        <v>0</v>
      </c>
      <c r="AL2038" s="270">
        <f t="shared" si="239"/>
        <v>0</v>
      </c>
      <c r="AM2038" s="271" t="e">
        <f t="shared" si="240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35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6"/>
        <v>0</v>
      </c>
      <c r="Z2039" s="265">
        <f t="shared" si="237"/>
        <v>0</v>
      </c>
      <c r="AA2039" s="265" t="str">
        <f t="shared" si="238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41"/>
        <v>0</v>
      </c>
      <c r="AL2039" s="270">
        <f t="shared" si="239"/>
        <v>0</v>
      </c>
      <c r="AM2039" s="271" t="e">
        <f t="shared" si="240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35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6"/>
        <v>0</v>
      </c>
      <c r="Z2040" s="265">
        <f t="shared" si="237"/>
        <v>0</v>
      </c>
      <c r="AA2040" s="265" t="str">
        <f t="shared" si="238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41"/>
        <v>0</v>
      </c>
      <c r="AL2040" s="270">
        <f t="shared" si="239"/>
        <v>0</v>
      </c>
      <c r="AM2040" s="271" t="e">
        <f t="shared" si="240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35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6"/>
        <v>0</v>
      </c>
      <c r="Z2041" s="265">
        <f t="shared" si="237"/>
        <v>0</v>
      </c>
      <c r="AA2041" s="265" t="str">
        <f t="shared" si="238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41"/>
        <v>0</v>
      </c>
      <c r="AL2041" s="270">
        <f t="shared" si="239"/>
        <v>0</v>
      </c>
      <c r="AM2041" s="271" t="e">
        <f t="shared" si="240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35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6"/>
        <v>0</v>
      </c>
      <c r="Z2042" s="265">
        <f t="shared" si="237"/>
        <v>0</v>
      </c>
      <c r="AA2042" s="265" t="str">
        <f t="shared" si="238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41"/>
        <v>0</v>
      </c>
      <c r="AL2042" s="270">
        <f t="shared" si="239"/>
        <v>0</v>
      </c>
      <c r="AM2042" s="271" t="e">
        <f t="shared" si="240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35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6"/>
        <v>0</v>
      </c>
      <c r="Z2043" s="265">
        <f t="shared" si="237"/>
        <v>0</v>
      </c>
      <c r="AA2043" s="265" t="str">
        <f t="shared" si="238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41"/>
        <v>0</v>
      </c>
      <c r="AL2043" s="270">
        <f t="shared" si="239"/>
        <v>0</v>
      </c>
      <c r="AM2043" s="271" t="e">
        <f t="shared" si="240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35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6"/>
        <v>0</v>
      </c>
      <c r="Z2044" s="265">
        <f t="shared" si="237"/>
        <v>0</v>
      </c>
      <c r="AA2044" s="265" t="str">
        <f t="shared" si="238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41"/>
        <v>0</v>
      </c>
      <c r="AL2044" s="270">
        <f t="shared" si="239"/>
        <v>0</v>
      </c>
      <c r="AM2044" s="271" t="e">
        <f t="shared" si="240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35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6"/>
        <v>0</v>
      </c>
      <c r="Z2045" s="265">
        <f t="shared" si="237"/>
        <v>0</v>
      </c>
      <c r="AA2045" s="265" t="str">
        <f t="shared" si="238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41"/>
        <v>0</v>
      </c>
      <c r="AL2045" s="270">
        <f t="shared" si="239"/>
        <v>0</v>
      </c>
      <c r="AM2045" s="271" t="e">
        <f t="shared" si="240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35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6"/>
        <v>0</v>
      </c>
      <c r="Z2046" s="265">
        <f t="shared" si="237"/>
        <v>0</v>
      </c>
      <c r="AA2046" s="265" t="str">
        <f t="shared" si="238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41"/>
        <v>0</v>
      </c>
      <c r="AL2046" s="270">
        <f t="shared" si="239"/>
        <v>0</v>
      </c>
      <c r="AM2046" s="271" t="e">
        <f t="shared" si="240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35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6"/>
        <v>0</v>
      </c>
      <c r="Z2047" s="265">
        <f t="shared" si="237"/>
        <v>0</v>
      </c>
      <c r="AA2047" s="265" t="str">
        <f t="shared" si="238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41"/>
        <v>0</v>
      </c>
      <c r="AL2047" s="270">
        <f t="shared" si="239"/>
        <v>0</v>
      </c>
      <c r="AM2047" s="271" t="e">
        <f t="shared" si="240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35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6"/>
        <v>0</v>
      </c>
      <c r="Z2048" s="265">
        <f t="shared" si="237"/>
        <v>0</v>
      </c>
      <c r="AA2048" s="265" t="str">
        <f t="shared" si="238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41"/>
        <v>0</v>
      </c>
      <c r="AL2048" s="270">
        <f t="shared" si="239"/>
        <v>0</v>
      </c>
      <c r="AM2048" s="271" t="e">
        <f t="shared" si="240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35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6"/>
        <v>0</v>
      </c>
      <c r="Z2049" s="265">
        <f t="shared" si="237"/>
        <v>0</v>
      </c>
      <c r="AA2049" s="265" t="str">
        <f t="shared" si="238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41"/>
        <v>0</v>
      </c>
      <c r="AL2049" s="270">
        <f t="shared" si="239"/>
        <v>0</v>
      </c>
      <c r="AM2049" s="271" t="e">
        <f t="shared" si="240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35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6"/>
        <v>0</v>
      </c>
      <c r="Z2050" s="265">
        <f t="shared" si="237"/>
        <v>0</v>
      </c>
      <c r="AA2050" s="265" t="str">
        <f t="shared" si="238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41"/>
        <v>0</v>
      </c>
      <c r="AL2050" s="270">
        <f t="shared" si="239"/>
        <v>0</v>
      </c>
      <c r="AM2050" s="271" t="e">
        <f t="shared" si="240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35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6"/>
        <v>0</v>
      </c>
      <c r="Z2051" s="265">
        <f t="shared" si="237"/>
        <v>0</v>
      </c>
      <c r="AA2051" s="265" t="str">
        <f t="shared" si="238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41"/>
        <v>0</v>
      </c>
      <c r="AL2051" s="270">
        <f t="shared" si="239"/>
        <v>0</v>
      </c>
      <c r="AM2051" s="271" t="e">
        <f t="shared" si="240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35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6"/>
        <v>0</v>
      </c>
      <c r="Z2052" s="265">
        <f t="shared" si="237"/>
        <v>0</v>
      </c>
      <c r="AA2052" s="265" t="str">
        <f t="shared" si="238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41"/>
        <v>0</v>
      </c>
      <c r="AL2052" s="270">
        <f t="shared" si="239"/>
        <v>0</v>
      </c>
      <c r="AM2052" s="271" t="e">
        <f t="shared" si="240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35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6"/>
        <v>0</v>
      </c>
      <c r="Z2053" s="265">
        <f t="shared" si="237"/>
        <v>0</v>
      </c>
      <c r="AA2053" s="265" t="str">
        <f t="shared" si="238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41"/>
        <v>0</v>
      </c>
      <c r="AL2053" s="270">
        <f t="shared" si="239"/>
        <v>0</v>
      </c>
      <c r="AM2053" s="271" t="e">
        <f t="shared" si="240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35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6"/>
        <v>0</v>
      </c>
      <c r="Z2054" s="265">
        <f t="shared" si="237"/>
        <v>0</v>
      </c>
      <c r="AA2054" s="265" t="str">
        <f t="shared" si="238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41"/>
        <v>0</v>
      </c>
      <c r="AL2054" s="270">
        <f t="shared" si="239"/>
        <v>0</v>
      </c>
      <c r="AM2054" s="271" t="e">
        <f t="shared" si="240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35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6"/>
        <v>0</v>
      </c>
      <c r="Z2055" s="265">
        <f t="shared" si="237"/>
        <v>0</v>
      </c>
      <c r="AA2055" s="265" t="str">
        <f t="shared" si="238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41"/>
        <v>0</v>
      </c>
      <c r="AL2055" s="270">
        <f t="shared" si="239"/>
        <v>0</v>
      </c>
      <c r="AM2055" s="271" t="e">
        <f t="shared" si="240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35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6"/>
        <v>0</v>
      </c>
      <c r="Z2056" s="265">
        <f t="shared" si="237"/>
        <v>0</v>
      </c>
      <c r="AA2056" s="265" t="str">
        <f t="shared" si="238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41"/>
        <v>0</v>
      </c>
      <c r="AL2056" s="270">
        <f t="shared" si="239"/>
        <v>0</v>
      </c>
      <c r="AM2056" s="271" t="e">
        <f t="shared" si="240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5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6"/>
        <v>0</v>
      </c>
      <c r="Z2057" s="265">
        <f t="shared" si="237"/>
        <v>0</v>
      </c>
      <c r="AA2057" s="265" t="str">
        <f t="shared" si="238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41"/>
        <v>0</v>
      </c>
      <c r="AL2057" s="270">
        <f t="shared" si="239"/>
        <v>0</v>
      </c>
      <c r="AM2057" s="271" t="e">
        <f t="shared" si="240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5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6"/>
        <v>0</v>
      </c>
      <c r="Z2058" s="265">
        <f t="shared" si="237"/>
        <v>0</v>
      </c>
      <c r="AA2058" s="265" t="str">
        <f t="shared" si="238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41"/>
        <v>0</v>
      </c>
      <c r="AL2058" s="270">
        <f t="shared" si="239"/>
        <v>0</v>
      </c>
      <c r="AM2058" s="271" t="e">
        <f t="shared" si="240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5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6"/>
        <v>0</v>
      </c>
      <c r="Z2059" s="265">
        <f t="shared" si="237"/>
        <v>0</v>
      </c>
      <c r="AA2059" s="265" t="str">
        <f t="shared" si="238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41"/>
        <v>0</v>
      </c>
      <c r="AL2059" s="270">
        <f t="shared" si="239"/>
        <v>0</v>
      </c>
      <c r="AM2059" s="271" t="e">
        <f t="shared" si="240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5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6"/>
        <v>0</v>
      </c>
      <c r="Z2060" s="265">
        <f t="shared" si="237"/>
        <v>0</v>
      </c>
      <c r="AA2060" s="265" t="str">
        <f t="shared" si="238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41"/>
        <v>0</v>
      </c>
      <c r="AL2060" s="270">
        <f t="shared" si="239"/>
        <v>0</v>
      </c>
      <c r="AM2060" s="271" t="e">
        <f t="shared" si="240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5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6"/>
        <v>0</v>
      </c>
      <c r="Z2061" s="265">
        <f t="shared" si="237"/>
        <v>0</v>
      </c>
      <c r="AA2061" s="265" t="str">
        <f t="shared" si="238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41"/>
        <v>0</v>
      </c>
      <c r="AL2061" s="270">
        <f t="shared" si="239"/>
        <v>0</v>
      </c>
      <c r="AM2061" s="271" t="e">
        <f t="shared" si="240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5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6"/>
        <v>0</v>
      </c>
      <c r="Z2062" s="265">
        <f t="shared" si="237"/>
        <v>0</v>
      </c>
      <c r="AA2062" s="265" t="str">
        <f t="shared" si="238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41"/>
        <v>0</v>
      </c>
      <c r="AL2062" s="270">
        <f t="shared" si="239"/>
        <v>0</v>
      </c>
      <c r="AM2062" s="271" t="e">
        <f t="shared" si="240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ref="AT2062:AT2125" si="242">AR2062-AS2062</f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6"/>
        <v>0</v>
      </c>
      <c r="Z2063" s="265">
        <f t="shared" si="237"/>
        <v>0</v>
      </c>
      <c r="AA2063" s="265" t="str">
        <f t="shared" si="238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41"/>
        <v>0</v>
      </c>
      <c r="AL2063" s="270">
        <f t="shared" si="239"/>
        <v>0</v>
      </c>
      <c r="AM2063" s="271" t="e">
        <f t="shared" si="240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42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6"/>
        <v>0</v>
      </c>
      <c r="Z2064" s="265">
        <f t="shared" si="237"/>
        <v>0</v>
      </c>
      <c r="AA2064" s="265" t="str">
        <f t="shared" si="238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41"/>
        <v>0</v>
      </c>
      <c r="AL2064" s="270">
        <f t="shared" si="239"/>
        <v>0</v>
      </c>
      <c r="AM2064" s="271" t="e">
        <f t="shared" si="240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42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6"/>
        <v>0</v>
      </c>
      <c r="Z2065" s="265">
        <f t="shared" si="237"/>
        <v>0</v>
      </c>
      <c r="AA2065" s="265" t="str">
        <f t="shared" si="238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41"/>
        <v>0</v>
      </c>
      <c r="AL2065" s="270">
        <f t="shared" si="239"/>
        <v>0</v>
      </c>
      <c r="AM2065" s="271" t="e">
        <f t="shared" si="240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42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6"/>
        <v>0</v>
      </c>
      <c r="Z2066" s="265">
        <f t="shared" si="237"/>
        <v>0</v>
      </c>
      <c r="AA2066" s="265" t="str">
        <f t="shared" si="238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41"/>
        <v>0</v>
      </c>
      <c r="AL2066" s="270">
        <f t="shared" si="239"/>
        <v>0</v>
      </c>
      <c r="AM2066" s="271" t="e">
        <f t="shared" si="240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42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ref="Y2067:Y2130" si="243">X2067-W2067</f>
        <v>0</v>
      </c>
      <c r="Z2067" s="265">
        <f t="shared" si="237"/>
        <v>0</v>
      </c>
      <c r="AA2067" s="265" t="str">
        <f t="shared" si="238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41"/>
        <v>0</v>
      </c>
      <c r="AL2067" s="270">
        <f t="shared" si="239"/>
        <v>0</v>
      </c>
      <c r="AM2067" s="271" t="e">
        <f t="shared" si="240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42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43"/>
        <v>0</v>
      </c>
      <c r="Z2068" s="265">
        <f t="shared" si="237"/>
        <v>0</v>
      </c>
      <c r="AA2068" s="265" t="str">
        <f t="shared" si="238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41"/>
        <v>0</v>
      </c>
      <c r="AL2068" s="270">
        <f t="shared" si="239"/>
        <v>0</v>
      </c>
      <c r="AM2068" s="271" t="e">
        <f t="shared" si="240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42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43"/>
        <v>0</v>
      </c>
      <c r="Z2069" s="265">
        <f t="shared" si="237"/>
        <v>0</v>
      </c>
      <c r="AA2069" s="265" t="str">
        <f t="shared" si="238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41"/>
        <v>0</v>
      </c>
      <c r="AL2069" s="270">
        <f t="shared" si="239"/>
        <v>0</v>
      </c>
      <c r="AM2069" s="271" t="e">
        <f t="shared" si="240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42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43"/>
        <v>0</v>
      </c>
      <c r="Z2070" s="265">
        <f t="shared" si="237"/>
        <v>0</v>
      </c>
      <c r="AA2070" s="265" t="str">
        <f t="shared" si="238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41"/>
        <v>0</v>
      </c>
      <c r="AL2070" s="270">
        <f t="shared" si="239"/>
        <v>0</v>
      </c>
      <c r="AM2070" s="271" t="e">
        <f t="shared" si="240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42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43"/>
        <v>0</v>
      </c>
      <c r="Z2071" s="265">
        <f t="shared" si="237"/>
        <v>0</v>
      </c>
      <c r="AA2071" s="265" t="str">
        <f t="shared" si="238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41"/>
        <v>0</v>
      </c>
      <c r="AL2071" s="270">
        <f t="shared" si="239"/>
        <v>0</v>
      </c>
      <c r="AM2071" s="271" t="e">
        <f t="shared" si="240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42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43"/>
        <v>0</v>
      </c>
      <c r="Z2072" s="265">
        <f t="shared" si="237"/>
        <v>0</v>
      </c>
      <c r="AA2072" s="265" t="str">
        <f t="shared" si="238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41"/>
        <v>0</v>
      </c>
      <c r="AL2072" s="270">
        <f t="shared" si="239"/>
        <v>0</v>
      </c>
      <c r="AM2072" s="271" t="e">
        <f t="shared" si="240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42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43"/>
        <v>0</v>
      </c>
      <c r="Z2073" s="265">
        <f t="shared" si="237"/>
        <v>0</v>
      </c>
      <c r="AA2073" s="265" t="str">
        <f t="shared" si="238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41"/>
        <v>0</v>
      </c>
      <c r="AL2073" s="270">
        <f t="shared" si="239"/>
        <v>0</v>
      </c>
      <c r="AM2073" s="271" t="e">
        <f t="shared" si="240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42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43"/>
        <v>0</v>
      </c>
      <c r="Z2074" s="265">
        <f t="shared" si="237"/>
        <v>0</v>
      </c>
      <c r="AA2074" s="265" t="str">
        <f t="shared" si="238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41"/>
        <v>0</v>
      </c>
      <c r="AL2074" s="270">
        <f t="shared" si="239"/>
        <v>0</v>
      </c>
      <c r="AM2074" s="271" t="e">
        <f t="shared" si="240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42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43"/>
        <v>0</v>
      </c>
      <c r="Z2075" s="265">
        <f t="shared" si="237"/>
        <v>0</v>
      </c>
      <c r="AA2075" s="265" t="str">
        <f t="shared" si="238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41"/>
        <v>0</v>
      </c>
      <c r="AL2075" s="270">
        <f t="shared" si="239"/>
        <v>0</v>
      </c>
      <c r="AM2075" s="271" t="e">
        <f t="shared" si="240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42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43"/>
        <v>0</v>
      </c>
      <c r="Z2076" s="265">
        <f t="shared" si="237"/>
        <v>0</v>
      </c>
      <c r="AA2076" s="265" t="str">
        <f t="shared" si="238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41"/>
        <v>0</v>
      </c>
      <c r="AL2076" s="270">
        <f t="shared" si="239"/>
        <v>0</v>
      </c>
      <c r="AM2076" s="271" t="e">
        <f t="shared" si="240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42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43"/>
        <v>0</v>
      </c>
      <c r="Z2077" s="265">
        <f t="shared" si="237"/>
        <v>0</v>
      </c>
      <c r="AA2077" s="265" t="str">
        <f t="shared" si="238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41"/>
        <v>0</v>
      </c>
      <c r="AL2077" s="270">
        <f t="shared" si="239"/>
        <v>0</v>
      </c>
      <c r="AM2077" s="271" t="e">
        <f t="shared" si="240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42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43"/>
        <v>0</v>
      </c>
      <c r="Z2078" s="265">
        <f t="shared" si="237"/>
        <v>0</v>
      </c>
      <c r="AA2078" s="265" t="str">
        <f t="shared" si="238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41"/>
        <v>0</v>
      </c>
      <c r="AL2078" s="270">
        <f t="shared" si="239"/>
        <v>0</v>
      </c>
      <c r="AM2078" s="271" t="e">
        <f t="shared" si="240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42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43"/>
        <v>0</v>
      </c>
      <c r="Z2079" s="265">
        <f t="shared" si="237"/>
        <v>0</v>
      </c>
      <c r="AA2079" s="265" t="str">
        <f t="shared" si="238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41"/>
        <v>0</v>
      </c>
      <c r="AL2079" s="270">
        <f t="shared" si="239"/>
        <v>0</v>
      </c>
      <c r="AM2079" s="271" t="e">
        <f t="shared" si="240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42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43"/>
        <v>0</v>
      </c>
      <c r="Z2080" s="265">
        <f t="shared" si="237"/>
        <v>0</v>
      </c>
      <c r="AA2080" s="265" t="str">
        <f t="shared" si="238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41"/>
        <v>0</v>
      </c>
      <c r="AL2080" s="270">
        <f t="shared" si="239"/>
        <v>0</v>
      </c>
      <c r="AM2080" s="271" t="e">
        <f t="shared" si="240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42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43"/>
        <v>0</v>
      </c>
      <c r="Z2081" s="265">
        <f t="shared" si="237"/>
        <v>0</v>
      </c>
      <c r="AA2081" s="265" t="str">
        <f t="shared" si="238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41"/>
        <v>0</v>
      </c>
      <c r="AL2081" s="270">
        <f t="shared" si="239"/>
        <v>0</v>
      </c>
      <c r="AM2081" s="271" t="e">
        <f t="shared" si="240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42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43"/>
        <v>0</v>
      </c>
      <c r="Z2082" s="265">
        <f t="shared" si="237"/>
        <v>0</v>
      </c>
      <c r="AA2082" s="265" t="str">
        <f t="shared" si="238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41"/>
        <v>0</v>
      </c>
      <c r="AL2082" s="270">
        <f t="shared" si="239"/>
        <v>0</v>
      </c>
      <c r="AM2082" s="271" t="e">
        <f t="shared" si="240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42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43"/>
        <v>0</v>
      </c>
      <c r="Z2083" s="265">
        <f t="shared" si="237"/>
        <v>0</v>
      </c>
      <c r="AA2083" s="265" t="str">
        <f t="shared" si="238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41"/>
        <v>0</v>
      </c>
      <c r="AL2083" s="270">
        <f t="shared" si="239"/>
        <v>0</v>
      </c>
      <c r="AM2083" s="271" t="e">
        <f t="shared" si="240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42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43"/>
        <v>0</v>
      </c>
      <c r="Z2084" s="265">
        <f t="shared" si="237"/>
        <v>0</v>
      </c>
      <c r="AA2084" s="265" t="str">
        <f t="shared" si="238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41"/>
        <v>0</v>
      </c>
      <c r="AL2084" s="270">
        <f t="shared" si="239"/>
        <v>0</v>
      </c>
      <c r="AM2084" s="271" t="e">
        <f t="shared" si="240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42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43"/>
        <v>0</v>
      </c>
      <c r="Z2085" s="265">
        <f t="shared" si="237"/>
        <v>0</v>
      </c>
      <c r="AA2085" s="265" t="str">
        <f t="shared" si="238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41"/>
        <v>0</v>
      </c>
      <c r="AL2085" s="270">
        <f t="shared" si="239"/>
        <v>0</v>
      </c>
      <c r="AM2085" s="271" t="e">
        <f t="shared" si="240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42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43"/>
        <v>0</v>
      </c>
      <c r="Z2086" s="265">
        <f t="shared" si="237"/>
        <v>0</v>
      </c>
      <c r="AA2086" s="265" t="str">
        <f t="shared" si="238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41"/>
        <v>0</v>
      </c>
      <c r="AL2086" s="270">
        <f t="shared" si="239"/>
        <v>0</v>
      </c>
      <c r="AM2086" s="271" t="e">
        <f t="shared" si="240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42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43"/>
        <v>0</v>
      </c>
      <c r="Z2087" s="265">
        <f t="shared" ref="Z2087:Z2150" si="244">(O2087-P2087)*24</f>
        <v>0</v>
      </c>
      <c r="AA2087" s="265" t="str">
        <f t="shared" ref="AA2087:AA2150" si="245">IF(Y2087&gt;Z2087,"inconsitent RH","OK")</f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41"/>
        <v>0</v>
      </c>
      <c r="AL2087" s="270">
        <f t="shared" ref="AL2087:AL2150" si="246">AF2087-AI2087</f>
        <v>0</v>
      </c>
      <c r="AM2087" s="271" t="e">
        <f t="shared" ref="AM2087:AM2150" si="247">AL2087/Y2087</f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42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43"/>
        <v>0</v>
      </c>
      <c r="Z2088" s="265">
        <f t="shared" si="244"/>
        <v>0</v>
      </c>
      <c r="AA2088" s="265" t="str">
        <f t="shared" si="245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41"/>
        <v>0</v>
      </c>
      <c r="AL2088" s="270">
        <f t="shared" si="246"/>
        <v>0</v>
      </c>
      <c r="AM2088" s="271" t="e">
        <f t="shared" si="247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42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43"/>
        <v>0</v>
      </c>
      <c r="Z2089" s="265">
        <f t="shared" si="244"/>
        <v>0</v>
      </c>
      <c r="AA2089" s="265" t="str">
        <f t="shared" si="245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41"/>
        <v>0</v>
      </c>
      <c r="AL2089" s="270">
        <f t="shared" si="246"/>
        <v>0</v>
      </c>
      <c r="AM2089" s="271" t="e">
        <f t="shared" si="247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42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43"/>
        <v>0</v>
      </c>
      <c r="Z2090" s="265">
        <f t="shared" si="244"/>
        <v>0</v>
      </c>
      <c r="AA2090" s="265" t="str">
        <f t="shared" si="245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41"/>
        <v>0</v>
      </c>
      <c r="AL2090" s="270">
        <f t="shared" si="246"/>
        <v>0</v>
      </c>
      <c r="AM2090" s="271" t="e">
        <f t="shared" si="247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42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43"/>
        <v>0</v>
      </c>
      <c r="Z2091" s="265">
        <f t="shared" si="244"/>
        <v>0</v>
      </c>
      <c r="AA2091" s="265" t="str">
        <f t="shared" si="245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41"/>
        <v>0</v>
      </c>
      <c r="AL2091" s="270">
        <f t="shared" si="246"/>
        <v>0</v>
      </c>
      <c r="AM2091" s="271" t="e">
        <f t="shared" si="247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42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43"/>
        <v>0</v>
      </c>
      <c r="Z2092" s="265">
        <f t="shared" si="244"/>
        <v>0</v>
      </c>
      <c r="AA2092" s="265" t="str">
        <f t="shared" si="245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41"/>
        <v>0</v>
      </c>
      <c r="AL2092" s="270">
        <f t="shared" si="246"/>
        <v>0</v>
      </c>
      <c r="AM2092" s="271" t="e">
        <f t="shared" si="247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42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43"/>
        <v>0</v>
      </c>
      <c r="Z2093" s="265">
        <f t="shared" si="244"/>
        <v>0</v>
      </c>
      <c r="AA2093" s="265" t="str">
        <f t="shared" si="245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41"/>
        <v>0</v>
      </c>
      <c r="AL2093" s="270">
        <f t="shared" si="246"/>
        <v>0</v>
      </c>
      <c r="AM2093" s="271" t="e">
        <f t="shared" si="247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42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43"/>
        <v>0</v>
      </c>
      <c r="Z2094" s="265">
        <f t="shared" si="244"/>
        <v>0</v>
      </c>
      <c r="AA2094" s="265" t="str">
        <f t="shared" si="245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41"/>
        <v>0</v>
      </c>
      <c r="AL2094" s="270">
        <f t="shared" si="246"/>
        <v>0</v>
      </c>
      <c r="AM2094" s="271" t="e">
        <f t="shared" si="247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42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43"/>
        <v>0</v>
      </c>
      <c r="Z2095" s="265">
        <f t="shared" si="244"/>
        <v>0</v>
      </c>
      <c r="AA2095" s="265" t="str">
        <f t="shared" si="245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41"/>
        <v>0</v>
      </c>
      <c r="AL2095" s="270">
        <f t="shared" si="246"/>
        <v>0</v>
      </c>
      <c r="AM2095" s="271" t="e">
        <f t="shared" si="247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42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43"/>
        <v>0</v>
      </c>
      <c r="Z2096" s="265">
        <f t="shared" si="244"/>
        <v>0</v>
      </c>
      <c r="AA2096" s="265" t="str">
        <f t="shared" si="245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41"/>
        <v>0</v>
      </c>
      <c r="AL2096" s="270">
        <f t="shared" si="246"/>
        <v>0</v>
      </c>
      <c r="AM2096" s="271" t="e">
        <f t="shared" si="247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42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43"/>
        <v>0</v>
      </c>
      <c r="Z2097" s="265">
        <f t="shared" si="244"/>
        <v>0</v>
      </c>
      <c r="AA2097" s="265" t="str">
        <f t="shared" si="245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41"/>
        <v>0</v>
      </c>
      <c r="AL2097" s="270">
        <f t="shared" si="246"/>
        <v>0</v>
      </c>
      <c r="AM2097" s="271" t="e">
        <f t="shared" si="247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42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43"/>
        <v>0</v>
      </c>
      <c r="Z2098" s="265">
        <f t="shared" si="244"/>
        <v>0</v>
      </c>
      <c r="AA2098" s="265" t="str">
        <f t="shared" si="245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ref="AK2098:AK2161" si="248">AJ2098+AI2098</f>
        <v>0</v>
      </c>
      <c r="AL2098" s="270">
        <f t="shared" si="246"/>
        <v>0</v>
      </c>
      <c r="AM2098" s="271" t="e">
        <f t="shared" si="247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42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43"/>
        <v>0</v>
      </c>
      <c r="Z2099" s="265">
        <f t="shared" si="244"/>
        <v>0</v>
      </c>
      <c r="AA2099" s="265" t="str">
        <f t="shared" si="245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48"/>
        <v>0</v>
      </c>
      <c r="AL2099" s="270">
        <f t="shared" si="246"/>
        <v>0</v>
      </c>
      <c r="AM2099" s="271" t="e">
        <f t="shared" si="247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42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43"/>
        <v>0</v>
      </c>
      <c r="Z2100" s="265">
        <f t="shared" si="244"/>
        <v>0</v>
      </c>
      <c r="AA2100" s="265" t="str">
        <f t="shared" si="245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48"/>
        <v>0</v>
      </c>
      <c r="AL2100" s="270">
        <f t="shared" si="246"/>
        <v>0</v>
      </c>
      <c r="AM2100" s="271" t="e">
        <f t="shared" si="247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42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43"/>
        <v>0</v>
      </c>
      <c r="Z2101" s="265">
        <f t="shared" si="244"/>
        <v>0</v>
      </c>
      <c r="AA2101" s="265" t="str">
        <f t="shared" si="245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48"/>
        <v>0</v>
      </c>
      <c r="AL2101" s="270">
        <f t="shared" si="246"/>
        <v>0</v>
      </c>
      <c r="AM2101" s="271" t="e">
        <f t="shared" si="247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42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43"/>
        <v>0</v>
      </c>
      <c r="Z2102" s="265">
        <f t="shared" si="244"/>
        <v>0</v>
      </c>
      <c r="AA2102" s="265" t="str">
        <f t="shared" si="245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48"/>
        <v>0</v>
      </c>
      <c r="AL2102" s="270">
        <f t="shared" si="246"/>
        <v>0</v>
      </c>
      <c r="AM2102" s="271" t="e">
        <f t="shared" si="247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42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43"/>
        <v>0</v>
      </c>
      <c r="Z2103" s="265">
        <f t="shared" si="244"/>
        <v>0</v>
      </c>
      <c r="AA2103" s="265" t="str">
        <f t="shared" si="245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48"/>
        <v>0</v>
      </c>
      <c r="AL2103" s="270">
        <f t="shared" si="246"/>
        <v>0</v>
      </c>
      <c r="AM2103" s="271" t="e">
        <f t="shared" si="247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42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43"/>
        <v>0</v>
      </c>
      <c r="Z2104" s="265">
        <f t="shared" si="244"/>
        <v>0</v>
      </c>
      <c r="AA2104" s="265" t="str">
        <f t="shared" si="245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48"/>
        <v>0</v>
      </c>
      <c r="AL2104" s="270">
        <f t="shared" si="246"/>
        <v>0</v>
      </c>
      <c r="AM2104" s="271" t="e">
        <f t="shared" si="247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42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43"/>
        <v>0</v>
      </c>
      <c r="Z2105" s="265">
        <f t="shared" si="244"/>
        <v>0</v>
      </c>
      <c r="AA2105" s="265" t="str">
        <f t="shared" si="245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48"/>
        <v>0</v>
      </c>
      <c r="AL2105" s="270">
        <f t="shared" si="246"/>
        <v>0</v>
      </c>
      <c r="AM2105" s="271" t="e">
        <f t="shared" si="247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42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43"/>
        <v>0</v>
      </c>
      <c r="Z2106" s="265">
        <f t="shared" si="244"/>
        <v>0</v>
      </c>
      <c r="AA2106" s="265" t="str">
        <f t="shared" si="245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48"/>
        <v>0</v>
      </c>
      <c r="AL2106" s="270">
        <f t="shared" si="246"/>
        <v>0</v>
      </c>
      <c r="AM2106" s="271" t="e">
        <f t="shared" si="247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42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43"/>
        <v>0</v>
      </c>
      <c r="Z2107" s="265">
        <f t="shared" si="244"/>
        <v>0</v>
      </c>
      <c r="AA2107" s="265" t="str">
        <f t="shared" si="245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48"/>
        <v>0</v>
      </c>
      <c r="AL2107" s="270">
        <f t="shared" si="246"/>
        <v>0</v>
      </c>
      <c r="AM2107" s="271" t="e">
        <f t="shared" si="247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42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43"/>
        <v>0</v>
      </c>
      <c r="Z2108" s="265">
        <f t="shared" si="244"/>
        <v>0</v>
      </c>
      <c r="AA2108" s="265" t="str">
        <f t="shared" si="245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48"/>
        <v>0</v>
      </c>
      <c r="AL2108" s="270">
        <f t="shared" si="246"/>
        <v>0</v>
      </c>
      <c r="AM2108" s="271" t="e">
        <f t="shared" si="247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42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43"/>
        <v>0</v>
      </c>
      <c r="Z2109" s="265">
        <f t="shared" si="244"/>
        <v>0</v>
      </c>
      <c r="AA2109" s="265" t="str">
        <f t="shared" si="245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48"/>
        <v>0</v>
      </c>
      <c r="AL2109" s="270">
        <f t="shared" si="246"/>
        <v>0</v>
      </c>
      <c r="AM2109" s="271" t="e">
        <f t="shared" si="247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42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43"/>
        <v>0</v>
      </c>
      <c r="Z2110" s="265">
        <f t="shared" si="244"/>
        <v>0</v>
      </c>
      <c r="AA2110" s="265" t="str">
        <f t="shared" si="245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48"/>
        <v>0</v>
      </c>
      <c r="AL2110" s="270">
        <f t="shared" si="246"/>
        <v>0</v>
      </c>
      <c r="AM2110" s="271" t="e">
        <f t="shared" si="247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42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43"/>
        <v>0</v>
      </c>
      <c r="Z2111" s="265">
        <f t="shared" si="244"/>
        <v>0</v>
      </c>
      <c r="AA2111" s="265" t="str">
        <f t="shared" si="245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48"/>
        <v>0</v>
      </c>
      <c r="AL2111" s="270">
        <f t="shared" si="246"/>
        <v>0</v>
      </c>
      <c r="AM2111" s="271" t="e">
        <f t="shared" si="247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42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43"/>
        <v>0</v>
      </c>
      <c r="Z2112" s="265">
        <f t="shared" si="244"/>
        <v>0</v>
      </c>
      <c r="AA2112" s="265" t="str">
        <f t="shared" si="245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48"/>
        <v>0</v>
      </c>
      <c r="AL2112" s="270">
        <f t="shared" si="246"/>
        <v>0</v>
      </c>
      <c r="AM2112" s="271" t="e">
        <f t="shared" si="247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42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43"/>
        <v>0</v>
      </c>
      <c r="Z2113" s="265">
        <f t="shared" si="244"/>
        <v>0</v>
      </c>
      <c r="AA2113" s="265" t="str">
        <f t="shared" si="245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48"/>
        <v>0</v>
      </c>
      <c r="AL2113" s="270">
        <f t="shared" si="246"/>
        <v>0</v>
      </c>
      <c r="AM2113" s="271" t="e">
        <f t="shared" si="247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42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43"/>
        <v>0</v>
      </c>
      <c r="Z2114" s="265">
        <f t="shared" si="244"/>
        <v>0</v>
      </c>
      <c r="AA2114" s="265" t="str">
        <f t="shared" si="245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48"/>
        <v>0</v>
      </c>
      <c r="AL2114" s="270">
        <f t="shared" si="246"/>
        <v>0</v>
      </c>
      <c r="AM2114" s="271" t="e">
        <f t="shared" si="247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42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43"/>
        <v>0</v>
      </c>
      <c r="Z2115" s="265">
        <f t="shared" si="244"/>
        <v>0</v>
      </c>
      <c r="AA2115" s="265" t="str">
        <f t="shared" si="245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48"/>
        <v>0</v>
      </c>
      <c r="AL2115" s="270">
        <f t="shared" si="246"/>
        <v>0</v>
      </c>
      <c r="AM2115" s="271" t="e">
        <f t="shared" si="247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42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43"/>
        <v>0</v>
      </c>
      <c r="Z2116" s="265">
        <f t="shared" si="244"/>
        <v>0</v>
      </c>
      <c r="AA2116" s="265" t="str">
        <f t="shared" si="245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48"/>
        <v>0</v>
      </c>
      <c r="AL2116" s="270">
        <f t="shared" si="246"/>
        <v>0</v>
      </c>
      <c r="AM2116" s="271" t="e">
        <f t="shared" si="247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42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43"/>
        <v>0</v>
      </c>
      <c r="Z2117" s="265">
        <f t="shared" si="244"/>
        <v>0</v>
      </c>
      <c r="AA2117" s="265" t="str">
        <f t="shared" si="245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48"/>
        <v>0</v>
      </c>
      <c r="AL2117" s="270">
        <f t="shared" si="246"/>
        <v>0</v>
      </c>
      <c r="AM2117" s="271" t="e">
        <f t="shared" si="247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42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43"/>
        <v>0</v>
      </c>
      <c r="Z2118" s="265">
        <f t="shared" si="244"/>
        <v>0</v>
      </c>
      <c r="AA2118" s="265" t="str">
        <f t="shared" si="245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48"/>
        <v>0</v>
      </c>
      <c r="AL2118" s="270">
        <f t="shared" si="246"/>
        <v>0</v>
      </c>
      <c r="AM2118" s="271" t="e">
        <f t="shared" si="247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42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43"/>
        <v>0</v>
      </c>
      <c r="Z2119" s="265">
        <f t="shared" si="244"/>
        <v>0</v>
      </c>
      <c r="AA2119" s="265" t="str">
        <f t="shared" si="245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48"/>
        <v>0</v>
      </c>
      <c r="AL2119" s="270">
        <f t="shared" si="246"/>
        <v>0</v>
      </c>
      <c r="AM2119" s="271" t="e">
        <f t="shared" si="247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42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43"/>
        <v>0</v>
      </c>
      <c r="Z2120" s="265">
        <f t="shared" si="244"/>
        <v>0</v>
      </c>
      <c r="AA2120" s="265" t="str">
        <f t="shared" si="245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48"/>
        <v>0</v>
      </c>
      <c r="AL2120" s="270">
        <f t="shared" si="246"/>
        <v>0</v>
      </c>
      <c r="AM2120" s="271" t="e">
        <f t="shared" si="247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42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43"/>
        <v>0</v>
      </c>
      <c r="Z2121" s="265">
        <f t="shared" si="244"/>
        <v>0</v>
      </c>
      <c r="AA2121" s="265" t="str">
        <f t="shared" si="245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48"/>
        <v>0</v>
      </c>
      <c r="AL2121" s="270">
        <f t="shared" si="246"/>
        <v>0</v>
      </c>
      <c r="AM2121" s="271" t="e">
        <f t="shared" si="247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42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43"/>
        <v>0</v>
      </c>
      <c r="Z2122" s="265">
        <f t="shared" si="244"/>
        <v>0</v>
      </c>
      <c r="AA2122" s="265" t="str">
        <f t="shared" si="245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8"/>
        <v>0</v>
      </c>
      <c r="AL2122" s="270">
        <f t="shared" si="246"/>
        <v>0</v>
      </c>
      <c r="AM2122" s="271" t="e">
        <f t="shared" si="247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2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43"/>
        <v>0</v>
      </c>
      <c r="Z2123" s="265">
        <f t="shared" si="244"/>
        <v>0</v>
      </c>
      <c r="AA2123" s="265" t="str">
        <f t="shared" si="245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8"/>
        <v>0</v>
      </c>
      <c r="AL2123" s="270">
        <f t="shared" si="246"/>
        <v>0</v>
      </c>
      <c r="AM2123" s="271" t="e">
        <f t="shared" si="247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2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43"/>
        <v>0</v>
      </c>
      <c r="Z2124" s="265">
        <f t="shared" si="244"/>
        <v>0</v>
      </c>
      <c r="AA2124" s="265" t="str">
        <f t="shared" si="245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8"/>
        <v>0</v>
      </c>
      <c r="AL2124" s="270">
        <f t="shared" si="246"/>
        <v>0</v>
      </c>
      <c r="AM2124" s="271" t="e">
        <f t="shared" si="247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2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43"/>
        <v>0</v>
      </c>
      <c r="Z2125" s="265">
        <f t="shared" si="244"/>
        <v>0</v>
      </c>
      <c r="AA2125" s="265" t="str">
        <f t="shared" si="245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8"/>
        <v>0</v>
      </c>
      <c r="AL2125" s="270">
        <f t="shared" si="246"/>
        <v>0</v>
      </c>
      <c r="AM2125" s="271" t="e">
        <f t="shared" si="247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2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43"/>
        <v>0</v>
      </c>
      <c r="Z2126" s="265">
        <f t="shared" si="244"/>
        <v>0</v>
      </c>
      <c r="AA2126" s="265" t="str">
        <f t="shared" si="245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8"/>
        <v>0</v>
      </c>
      <c r="AL2126" s="270">
        <f t="shared" si="246"/>
        <v>0</v>
      </c>
      <c r="AM2126" s="271" t="e">
        <f t="shared" si="247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ref="AT2126:AT2189" si="249">AR2126-AS2126</f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43"/>
        <v>0</v>
      </c>
      <c r="Z2127" s="265">
        <f t="shared" si="244"/>
        <v>0</v>
      </c>
      <c r="AA2127" s="265" t="str">
        <f t="shared" si="245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8"/>
        <v>0</v>
      </c>
      <c r="AL2127" s="270">
        <f t="shared" si="246"/>
        <v>0</v>
      </c>
      <c r="AM2127" s="271" t="e">
        <f t="shared" si="247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9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43"/>
        <v>0</v>
      </c>
      <c r="Z2128" s="265">
        <f t="shared" si="244"/>
        <v>0</v>
      </c>
      <c r="AA2128" s="265" t="str">
        <f t="shared" si="245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8"/>
        <v>0</v>
      </c>
      <c r="AL2128" s="270">
        <f t="shared" si="246"/>
        <v>0</v>
      </c>
      <c r="AM2128" s="271" t="e">
        <f t="shared" si="247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9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43"/>
        <v>0</v>
      </c>
      <c r="Z2129" s="265">
        <f t="shared" si="244"/>
        <v>0</v>
      </c>
      <c r="AA2129" s="265" t="str">
        <f t="shared" si="245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8"/>
        <v>0</v>
      </c>
      <c r="AL2129" s="270">
        <f t="shared" si="246"/>
        <v>0</v>
      </c>
      <c r="AM2129" s="271" t="e">
        <f t="shared" si="247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9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43"/>
        <v>0</v>
      </c>
      <c r="Z2130" s="265">
        <f t="shared" si="244"/>
        <v>0</v>
      </c>
      <c r="AA2130" s="265" t="str">
        <f t="shared" si="245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8"/>
        <v>0</v>
      </c>
      <c r="AL2130" s="270">
        <f t="shared" si="246"/>
        <v>0</v>
      </c>
      <c r="AM2130" s="271" t="e">
        <f t="shared" si="247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9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ref="Y2131:Y2194" si="250">X2131-W2131</f>
        <v>0</v>
      </c>
      <c r="Z2131" s="265">
        <f t="shared" si="244"/>
        <v>0</v>
      </c>
      <c r="AA2131" s="265" t="str">
        <f t="shared" si="245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8"/>
        <v>0</v>
      </c>
      <c r="AL2131" s="270">
        <f t="shared" si="246"/>
        <v>0</v>
      </c>
      <c r="AM2131" s="271" t="e">
        <f t="shared" si="247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9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50"/>
        <v>0</v>
      </c>
      <c r="Z2132" s="265">
        <f t="shared" si="244"/>
        <v>0</v>
      </c>
      <c r="AA2132" s="265" t="str">
        <f t="shared" si="245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8"/>
        <v>0</v>
      </c>
      <c r="AL2132" s="270">
        <f t="shared" si="246"/>
        <v>0</v>
      </c>
      <c r="AM2132" s="271" t="e">
        <f t="shared" si="247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9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50"/>
        <v>0</v>
      </c>
      <c r="Z2133" s="265">
        <f t="shared" si="244"/>
        <v>0</v>
      </c>
      <c r="AA2133" s="265" t="str">
        <f t="shared" si="245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8"/>
        <v>0</v>
      </c>
      <c r="AL2133" s="270">
        <f t="shared" si="246"/>
        <v>0</v>
      </c>
      <c r="AM2133" s="271" t="e">
        <f t="shared" si="247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9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50"/>
        <v>0</v>
      </c>
      <c r="Z2134" s="265">
        <f t="shared" si="244"/>
        <v>0</v>
      </c>
      <c r="AA2134" s="265" t="str">
        <f t="shared" si="245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8"/>
        <v>0</v>
      </c>
      <c r="AL2134" s="270">
        <f t="shared" si="246"/>
        <v>0</v>
      </c>
      <c r="AM2134" s="271" t="e">
        <f t="shared" si="247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9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50"/>
        <v>0</v>
      </c>
      <c r="Z2135" s="265">
        <f t="shared" si="244"/>
        <v>0</v>
      </c>
      <c r="AA2135" s="265" t="str">
        <f t="shared" si="245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8"/>
        <v>0</v>
      </c>
      <c r="AL2135" s="270">
        <f t="shared" si="246"/>
        <v>0</v>
      </c>
      <c r="AM2135" s="271" t="e">
        <f t="shared" si="247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9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50"/>
        <v>0</v>
      </c>
      <c r="Z2136" s="265">
        <f t="shared" si="244"/>
        <v>0</v>
      </c>
      <c r="AA2136" s="265" t="str">
        <f t="shared" si="245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8"/>
        <v>0</v>
      </c>
      <c r="AL2136" s="270">
        <f t="shared" si="246"/>
        <v>0</v>
      </c>
      <c r="AM2136" s="271" t="e">
        <f t="shared" si="247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9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50"/>
        <v>0</v>
      </c>
      <c r="Z2137" s="265">
        <f t="shared" si="244"/>
        <v>0</v>
      </c>
      <c r="AA2137" s="265" t="str">
        <f t="shared" si="245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8"/>
        <v>0</v>
      </c>
      <c r="AL2137" s="270">
        <f t="shared" si="246"/>
        <v>0</v>
      </c>
      <c r="AM2137" s="271" t="e">
        <f t="shared" si="247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9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50"/>
        <v>0</v>
      </c>
      <c r="Z2138" s="265">
        <f t="shared" si="244"/>
        <v>0</v>
      </c>
      <c r="AA2138" s="265" t="str">
        <f t="shared" si="245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8"/>
        <v>0</v>
      </c>
      <c r="AL2138" s="270">
        <f t="shared" si="246"/>
        <v>0</v>
      </c>
      <c r="AM2138" s="271" t="e">
        <f t="shared" si="247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9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50"/>
        <v>0</v>
      </c>
      <c r="Z2139" s="265">
        <f t="shared" si="244"/>
        <v>0</v>
      </c>
      <c r="AA2139" s="265" t="str">
        <f t="shared" si="245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8"/>
        <v>0</v>
      </c>
      <c r="AL2139" s="270">
        <f t="shared" si="246"/>
        <v>0</v>
      </c>
      <c r="AM2139" s="271" t="e">
        <f t="shared" si="247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9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50"/>
        <v>0</v>
      </c>
      <c r="Z2140" s="265">
        <f t="shared" si="244"/>
        <v>0</v>
      </c>
      <c r="AA2140" s="265" t="str">
        <f t="shared" si="245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8"/>
        <v>0</v>
      </c>
      <c r="AL2140" s="270">
        <f t="shared" si="246"/>
        <v>0</v>
      </c>
      <c r="AM2140" s="271" t="e">
        <f t="shared" si="247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9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50"/>
        <v>0</v>
      </c>
      <c r="Z2141" s="265">
        <f t="shared" si="244"/>
        <v>0</v>
      </c>
      <c r="AA2141" s="265" t="str">
        <f t="shared" si="245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8"/>
        <v>0</v>
      </c>
      <c r="AL2141" s="270">
        <f t="shared" si="246"/>
        <v>0</v>
      </c>
      <c r="AM2141" s="271" t="e">
        <f t="shared" si="247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9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50"/>
        <v>0</v>
      </c>
      <c r="Z2142" s="265">
        <f t="shared" si="244"/>
        <v>0</v>
      </c>
      <c r="AA2142" s="265" t="str">
        <f t="shared" si="245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8"/>
        <v>0</v>
      </c>
      <c r="AL2142" s="270">
        <f t="shared" si="246"/>
        <v>0</v>
      </c>
      <c r="AM2142" s="271" t="e">
        <f t="shared" si="247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9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50"/>
        <v>0</v>
      </c>
      <c r="Z2143" s="265">
        <f t="shared" si="244"/>
        <v>0</v>
      </c>
      <c r="AA2143" s="265" t="str">
        <f t="shared" si="245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8"/>
        <v>0</v>
      </c>
      <c r="AL2143" s="270">
        <f t="shared" si="246"/>
        <v>0</v>
      </c>
      <c r="AM2143" s="271" t="e">
        <f t="shared" si="247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9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50"/>
        <v>0</v>
      </c>
      <c r="Z2144" s="265">
        <f t="shared" si="244"/>
        <v>0</v>
      </c>
      <c r="AA2144" s="265" t="str">
        <f t="shared" si="245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8"/>
        <v>0</v>
      </c>
      <c r="AL2144" s="270">
        <f t="shared" si="246"/>
        <v>0</v>
      </c>
      <c r="AM2144" s="271" t="e">
        <f t="shared" si="247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9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50"/>
        <v>0</v>
      </c>
      <c r="Z2145" s="265">
        <f t="shared" si="244"/>
        <v>0</v>
      </c>
      <c r="AA2145" s="265" t="str">
        <f t="shared" si="245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8"/>
        <v>0</v>
      </c>
      <c r="AL2145" s="270">
        <f t="shared" si="246"/>
        <v>0</v>
      </c>
      <c r="AM2145" s="271" t="e">
        <f t="shared" si="247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9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50"/>
        <v>0</v>
      </c>
      <c r="Z2146" s="265">
        <f t="shared" si="244"/>
        <v>0</v>
      </c>
      <c r="AA2146" s="265" t="str">
        <f t="shared" si="245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8"/>
        <v>0</v>
      </c>
      <c r="AL2146" s="270">
        <f t="shared" si="246"/>
        <v>0</v>
      </c>
      <c r="AM2146" s="271" t="e">
        <f t="shared" si="247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9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50"/>
        <v>0</v>
      </c>
      <c r="Z2147" s="265">
        <f t="shared" si="244"/>
        <v>0</v>
      </c>
      <c r="AA2147" s="265" t="str">
        <f t="shared" si="245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8"/>
        <v>0</v>
      </c>
      <c r="AL2147" s="270">
        <f t="shared" si="246"/>
        <v>0</v>
      </c>
      <c r="AM2147" s="271" t="e">
        <f t="shared" si="247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9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50"/>
        <v>0</v>
      </c>
      <c r="Z2148" s="265">
        <f t="shared" si="244"/>
        <v>0</v>
      </c>
      <c r="AA2148" s="265" t="str">
        <f t="shared" si="245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8"/>
        <v>0</v>
      </c>
      <c r="AL2148" s="270">
        <f t="shared" si="246"/>
        <v>0</v>
      </c>
      <c r="AM2148" s="271" t="e">
        <f t="shared" si="247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9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50"/>
        <v>0</v>
      </c>
      <c r="Z2149" s="265">
        <f t="shared" si="244"/>
        <v>0</v>
      </c>
      <c r="AA2149" s="265" t="str">
        <f t="shared" si="245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8"/>
        <v>0</v>
      </c>
      <c r="AL2149" s="270">
        <f t="shared" si="246"/>
        <v>0</v>
      </c>
      <c r="AM2149" s="271" t="e">
        <f t="shared" si="247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9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50"/>
        <v>0</v>
      </c>
      <c r="Z2150" s="265">
        <f t="shared" si="244"/>
        <v>0</v>
      </c>
      <c r="AA2150" s="265" t="str">
        <f t="shared" si="245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8"/>
        <v>0</v>
      </c>
      <c r="AL2150" s="270">
        <f t="shared" si="246"/>
        <v>0</v>
      </c>
      <c r="AM2150" s="271" t="e">
        <f t="shared" si="247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9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50"/>
        <v>0</v>
      </c>
      <c r="Z2151" s="265">
        <f t="shared" ref="Z2151:Z2214" si="251">(O2151-P2151)*24</f>
        <v>0</v>
      </c>
      <c r="AA2151" s="265" t="str">
        <f t="shared" ref="AA2151:AA2214" si="252">IF(Y2151&gt;Z2151,"inconsitent RH","OK")</f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8"/>
        <v>0</v>
      </c>
      <c r="AL2151" s="270">
        <f t="shared" ref="AL2151:AL2214" si="253">AF2151-AI2151</f>
        <v>0</v>
      </c>
      <c r="AM2151" s="271" t="e">
        <f t="shared" ref="AM2151:AM2214" si="254">AL2151/Y2151</f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9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50"/>
        <v>0</v>
      </c>
      <c r="Z2152" s="265">
        <f t="shared" si="251"/>
        <v>0</v>
      </c>
      <c r="AA2152" s="265" t="str">
        <f t="shared" si="252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8"/>
        <v>0</v>
      </c>
      <c r="AL2152" s="270">
        <f t="shared" si="253"/>
        <v>0</v>
      </c>
      <c r="AM2152" s="271" t="e">
        <f t="shared" si="254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9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50"/>
        <v>0</v>
      </c>
      <c r="Z2153" s="265">
        <f t="shared" si="251"/>
        <v>0</v>
      </c>
      <c r="AA2153" s="265" t="str">
        <f t="shared" si="252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8"/>
        <v>0</v>
      </c>
      <c r="AL2153" s="270">
        <f t="shared" si="253"/>
        <v>0</v>
      </c>
      <c r="AM2153" s="271" t="e">
        <f t="shared" si="254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9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50"/>
        <v>0</v>
      </c>
      <c r="Z2154" s="265">
        <f t="shared" si="251"/>
        <v>0</v>
      </c>
      <c r="AA2154" s="265" t="str">
        <f t="shared" si="252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8"/>
        <v>0</v>
      </c>
      <c r="AL2154" s="270">
        <f t="shared" si="253"/>
        <v>0</v>
      </c>
      <c r="AM2154" s="271" t="e">
        <f t="shared" si="254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9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50"/>
        <v>0</v>
      </c>
      <c r="Z2155" s="265">
        <f t="shared" si="251"/>
        <v>0</v>
      </c>
      <c r="AA2155" s="265" t="str">
        <f t="shared" si="252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8"/>
        <v>0</v>
      </c>
      <c r="AL2155" s="270">
        <f t="shared" si="253"/>
        <v>0</v>
      </c>
      <c r="AM2155" s="271" t="e">
        <f t="shared" si="254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9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50"/>
        <v>0</v>
      </c>
      <c r="Z2156" s="265">
        <f t="shared" si="251"/>
        <v>0</v>
      </c>
      <c r="AA2156" s="265" t="str">
        <f t="shared" si="252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8"/>
        <v>0</v>
      </c>
      <c r="AL2156" s="270">
        <f t="shared" si="253"/>
        <v>0</v>
      </c>
      <c r="AM2156" s="271" t="e">
        <f t="shared" si="254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9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50"/>
        <v>0</v>
      </c>
      <c r="Z2157" s="265">
        <f t="shared" si="251"/>
        <v>0</v>
      </c>
      <c r="AA2157" s="265" t="str">
        <f t="shared" si="252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8"/>
        <v>0</v>
      </c>
      <c r="AL2157" s="270">
        <f t="shared" si="253"/>
        <v>0</v>
      </c>
      <c r="AM2157" s="271" t="e">
        <f t="shared" si="254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9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50"/>
        <v>0</v>
      </c>
      <c r="Z2158" s="265">
        <f t="shared" si="251"/>
        <v>0</v>
      </c>
      <c r="AA2158" s="265" t="str">
        <f t="shared" si="252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8"/>
        <v>0</v>
      </c>
      <c r="AL2158" s="270">
        <f t="shared" si="253"/>
        <v>0</v>
      </c>
      <c r="AM2158" s="271" t="e">
        <f t="shared" si="254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9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50"/>
        <v>0</v>
      </c>
      <c r="Z2159" s="265">
        <f t="shared" si="251"/>
        <v>0</v>
      </c>
      <c r="AA2159" s="265" t="str">
        <f t="shared" si="252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8"/>
        <v>0</v>
      </c>
      <c r="AL2159" s="270">
        <f t="shared" si="253"/>
        <v>0</v>
      </c>
      <c r="AM2159" s="271" t="e">
        <f t="shared" si="254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9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50"/>
        <v>0</v>
      </c>
      <c r="Z2160" s="265">
        <f t="shared" si="251"/>
        <v>0</v>
      </c>
      <c r="AA2160" s="265" t="str">
        <f t="shared" si="252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8"/>
        <v>0</v>
      </c>
      <c r="AL2160" s="270">
        <f t="shared" si="253"/>
        <v>0</v>
      </c>
      <c r="AM2160" s="271" t="e">
        <f t="shared" si="254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9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50"/>
        <v>0</v>
      </c>
      <c r="Z2161" s="265">
        <f t="shared" si="251"/>
        <v>0</v>
      </c>
      <c r="AA2161" s="265" t="str">
        <f t="shared" si="252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8"/>
        <v>0</v>
      </c>
      <c r="AL2161" s="270">
        <f t="shared" si="253"/>
        <v>0</v>
      </c>
      <c r="AM2161" s="271" t="e">
        <f t="shared" si="254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9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50"/>
        <v>0</v>
      </c>
      <c r="Z2162" s="265">
        <f t="shared" si="251"/>
        <v>0</v>
      </c>
      <c r="AA2162" s="265" t="str">
        <f t="shared" si="252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ref="AK2162:AK2225" si="255">AJ2162+AI2162</f>
        <v>0</v>
      </c>
      <c r="AL2162" s="270">
        <f t="shared" si="253"/>
        <v>0</v>
      </c>
      <c r="AM2162" s="271" t="e">
        <f t="shared" si="254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9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50"/>
        <v>0</v>
      </c>
      <c r="Z2163" s="265">
        <f t="shared" si="251"/>
        <v>0</v>
      </c>
      <c r="AA2163" s="265" t="str">
        <f t="shared" si="252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55"/>
        <v>0</v>
      </c>
      <c r="AL2163" s="270">
        <f t="shared" si="253"/>
        <v>0</v>
      </c>
      <c r="AM2163" s="271" t="e">
        <f t="shared" si="254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9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50"/>
        <v>0</v>
      </c>
      <c r="Z2164" s="265">
        <f t="shared" si="251"/>
        <v>0</v>
      </c>
      <c r="AA2164" s="265" t="str">
        <f t="shared" si="252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55"/>
        <v>0</v>
      </c>
      <c r="AL2164" s="270">
        <f t="shared" si="253"/>
        <v>0</v>
      </c>
      <c r="AM2164" s="271" t="e">
        <f t="shared" si="254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9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50"/>
        <v>0</v>
      </c>
      <c r="Z2165" s="265">
        <f t="shared" si="251"/>
        <v>0</v>
      </c>
      <c r="AA2165" s="265" t="str">
        <f t="shared" si="252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55"/>
        <v>0</v>
      </c>
      <c r="AL2165" s="270">
        <f t="shared" si="253"/>
        <v>0</v>
      </c>
      <c r="AM2165" s="271" t="e">
        <f t="shared" si="254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9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50"/>
        <v>0</v>
      </c>
      <c r="Z2166" s="265">
        <f t="shared" si="251"/>
        <v>0</v>
      </c>
      <c r="AA2166" s="265" t="str">
        <f t="shared" si="252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55"/>
        <v>0</v>
      </c>
      <c r="AL2166" s="270">
        <f t="shared" si="253"/>
        <v>0</v>
      </c>
      <c r="AM2166" s="271" t="e">
        <f t="shared" si="254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9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50"/>
        <v>0</v>
      </c>
      <c r="Z2167" s="265">
        <f t="shared" si="251"/>
        <v>0</v>
      </c>
      <c r="AA2167" s="265" t="str">
        <f t="shared" si="252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55"/>
        <v>0</v>
      </c>
      <c r="AL2167" s="270">
        <f t="shared" si="253"/>
        <v>0</v>
      </c>
      <c r="AM2167" s="271" t="e">
        <f t="shared" si="254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9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50"/>
        <v>0</v>
      </c>
      <c r="Z2168" s="265">
        <f t="shared" si="251"/>
        <v>0</v>
      </c>
      <c r="AA2168" s="265" t="str">
        <f t="shared" si="252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55"/>
        <v>0</v>
      </c>
      <c r="AL2168" s="270">
        <f t="shared" si="253"/>
        <v>0</v>
      </c>
      <c r="AM2168" s="271" t="e">
        <f t="shared" si="254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9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50"/>
        <v>0</v>
      </c>
      <c r="Z2169" s="265">
        <f t="shared" si="251"/>
        <v>0</v>
      </c>
      <c r="AA2169" s="265" t="str">
        <f t="shared" si="252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55"/>
        <v>0</v>
      </c>
      <c r="AL2169" s="270">
        <f t="shared" si="253"/>
        <v>0</v>
      </c>
      <c r="AM2169" s="271" t="e">
        <f t="shared" si="254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9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50"/>
        <v>0</v>
      </c>
      <c r="Z2170" s="265">
        <f t="shared" si="251"/>
        <v>0</v>
      </c>
      <c r="AA2170" s="265" t="str">
        <f t="shared" si="252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55"/>
        <v>0</v>
      </c>
      <c r="AL2170" s="270">
        <f t="shared" si="253"/>
        <v>0</v>
      </c>
      <c r="AM2170" s="271" t="e">
        <f t="shared" si="254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9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50"/>
        <v>0</v>
      </c>
      <c r="Z2171" s="265">
        <f t="shared" si="251"/>
        <v>0</v>
      </c>
      <c r="AA2171" s="265" t="str">
        <f t="shared" si="252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55"/>
        <v>0</v>
      </c>
      <c r="AL2171" s="270">
        <f t="shared" si="253"/>
        <v>0</v>
      </c>
      <c r="AM2171" s="271" t="e">
        <f t="shared" si="254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9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50"/>
        <v>0</v>
      </c>
      <c r="Z2172" s="265">
        <f t="shared" si="251"/>
        <v>0</v>
      </c>
      <c r="AA2172" s="265" t="str">
        <f t="shared" si="252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55"/>
        <v>0</v>
      </c>
      <c r="AL2172" s="270">
        <f t="shared" si="253"/>
        <v>0</v>
      </c>
      <c r="AM2172" s="271" t="e">
        <f t="shared" si="254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9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50"/>
        <v>0</v>
      </c>
      <c r="Z2173" s="265">
        <f t="shared" si="251"/>
        <v>0</v>
      </c>
      <c r="AA2173" s="265" t="str">
        <f t="shared" si="252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55"/>
        <v>0</v>
      </c>
      <c r="AL2173" s="270">
        <f t="shared" si="253"/>
        <v>0</v>
      </c>
      <c r="AM2173" s="271" t="e">
        <f t="shared" si="254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9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50"/>
        <v>0</v>
      </c>
      <c r="Z2174" s="265">
        <f t="shared" si="251"/>
        <v>0</v>
      </c>
      <c r="AA2174" s="265" t="str">
        <f t="shared" si="252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55"/>
        <v>0</v>
      </c>
      <c r="AL2174" s="270">
        <f t="shared" si="253"/>
        <v>0</v>
      </c>
      <c r="AM2174" s="271" t="e">
        <f t="shared" si="254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9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50"/>
        <v>0</v>
      </c>
      <c r="Z2175" s="265">
        <f t="shared" si="251"/>
        <v>0</v>
      </c>
      <c r="AA2175" s="265" t="str">
        <f t="shared" si="252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55"/>
        <v>0</v>
      </c>
      <c r="AL2175" s="270">
        <f t="shared" si="253"/>
        <v>0</v>
      </c>
      <c r="AM2175" s="271" t="e">
        <f t="shared" si="254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9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50"/>
        <v>0</v>
      </c>
      <c r="Z2176" s="265">
        <f t="shared" si="251"/>
        <v>0</v>
      </c>
      <c r="AA2176" s="265" t="str">
        <f t="shared" si="252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55"/>
        <v>0</v>
      </c>
      <c r="AL2176" s="270">
        <f t="shared" si="253"/>
        <v>0</v>
      </c>
      <c r="AM2176" s="271" t="e">
        <f t="shared" si="254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9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50"/>
        <v>0</v>
      </c>
      <c r="Z2177" s="265">
        <f t="shared" si="251"/>
        <v>0</v>
      </c>
      <c r="AA2177" s="265" t="str">
        <f t="shared" si="252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55"/>
        <v>0</v>
      </c>
      <c r="AL2177" s="270">
        <f t="shared" si="253"/>
        <v>0</v>
      </c>
      <c r="AM2177" s="271" t="e">
        <f t="shared" si="254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9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50"/>
        <v>0</v>
      </c>
      <c r="Z2178" s="265">
        <f t="shared" si="251"/>
        <v>0</v>
      </c>
      <c r="AA2178" s="265" t="str">
        <f t="shared" si="252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55"/>
        <v>0</v>
      </c>
      <c r="AL2178" s="270">
        <f t="shared" si="253"/>
        <v>0</v>
      </c>
      <c r="AM2178" s="271" t="e">
        <f t="shared" si="254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9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50"/>
        <v>0</v>
      </c>
      <c r="Z2179" s="265">
        <f t="shared" si="251"/>
        <v>0</v>
      </c>
      <c r="AA2179" s="265" t="str">
        <f t="shared" si="252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55"/>
        <v>0</v>
      </c>
      <c r="AL2179" s="270">
        <f t="shared" si="253"/>
        <v>0</v>
      </c>
      <c r="AM2179" s="271" t="e">
        <f t="shared" si="254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9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50"/>
        <v>0</v>
      </c>
      <c r="Z2180" s="265">
        <f t="shared" si="251"/>
        <v>0</v>
      </c>
      <c r="AA2180" s="265" t="str">
        <f t="shared" si="252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55"/>
        <v>0</v>
      </c>
      <c r="AL2180" s="270">
        <f t="shared" si="253"/>
        <v>0</v>
      </c>
      <c r="AM2180" s="271" t="e">
        <f t="shared" si="254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9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50"/>
        <v>0</v>
      </c>
      <c r="Z2181" s="265">
        <f t="shared" si="251"/>
        <v>0</v>
      </c>
      <c r="AA2181" s="265" t="str">
        <f t="shared" si="252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55"/>
        <v>0</v>
      </c>
      <c r="AL2181" s="270">
        <f t="shared" si="253"/>
        <v>0</v>
      </c>
      <c r="AM2181" s="271" t="e">
        <f t="shared" si="254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9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50"/>
        <v>0</v>
      </c>
      <c r="Z2182" s="265">
        <f t="shared" si="251"/>
        <v>0</v>
      </c>
      <c r="AA2182" s="265" t="str">
        <f t="shared" si="252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55"/>
        <v>0</v>
      </c>
      <c r="AL2182" s="270">
        <f t="shared" si="253"/>
        <v>0</v>
      </c>
      <c r="AM2182" s="271" t="e">
        <f t="shared" si="254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9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50"/>
        <v>0</v>
      </c>
      <c r="Z2183" s="265">
        <f t="shared" si="251"/>
        <v>0</v>
      </c>
      <c r="AA2183" s="265" t="str">
        <f t="shared" si="252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55"/>
        <v>0</v>
      </c>
      <c r="AL2183" s="270">
        <f t="shared" si="253"/>
        <v>0</v>
      </c>
      <c r="AM2183" s="271" t="e">
        <f t="shared" si="254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9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50"/>
        <v>0</v>
      </c>
      <c r="Z2184" s="265">
        <f t="shared" si="251"/>
        <v>0</v>
      </c>
      <c r="AA2184" s="265" t="str">
        <f t="shared" si="252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55"/>
        <v>0</v>
      </c>
      <c r="AL2184" s="270">
        <f t="shared" si="253"/>
        <v>0</v>
      </c>
      <c r="AM2184" s="271" t="e">
        <f t="shared" si="254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9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50"/>
        <v>0</v>
      </c>
      <c r="Z2185" s="265">
        <f t="shared" si="251"/>
        <v>0</v>
      </c>
      <c r="AA2185" s="265" t="str">
        <f t="shared" si="252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55"/>
        <v>0</v>
      </c>
      <c r="AL2185" s="270">
        <f t="shared" si="253"/>
        <v>0</v>
      </c>
      <c r="AM2185" s="271" t="e">
        <f t="shared" si="254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9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50"/>
        <v>0</v>
      </c>
      <c r="Z2186" s="265">
        <f t="shared" si="251"/>
        <v>0</v>
      </c>
      <c r="AA2186" s="265" t="str">
        <f t="shared" si="252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55"/>
        <v>0</v>
      </c>
      <c r="AL2186" s="270">
        <f t="shared" si="253"/>
        <v>0</v>
      </c>
      <c r="AM2186" s="271" t="e">
        <f t="shared" si="254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9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50"/>
        <v>0</v>
      </c>
      <c r="Z2187" s="265">
        <f t="shared" si="251"/>
        <v>0</v>
      </c>
      <c r="AA2187" s="265" t="str">
        <f t="shared" si="252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55"/>
        <v>0</v>
      </c>
      <c r="AL2187" s="270">
        <f t="shared" si="253"/>
        <v>0</v>
      </c>
      <c r="AM2187" s="271" t="e">
        <f t="shared" si="254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9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50"/>
        <v>0</v>
      </c>
      <c r="Z2188" s="265">
        <f t="shared" si="251"/>
        <v>0</v>
      </c>
      <c r="AA2188" s="265" t="str">
        <f t="shared" si="252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55"/>
        <v>0</v>
      </c>
      <c r="AL2188" s="270">
        <f t="shared" si="253"/>
        <v>0</v>
      </c>
      <c r="AM2188" s="271" t="e">
        <f t="shared" si="254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9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50"/>
        <v>0</v>
      </c>
      <c r="Z2189" s="265">
        <f t="shared" si="251"/>
        <v>0</v>
      </c>
      <c r="AA2189" s="265" t="str">
        <f t="shared" si="252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55"/>
        <v>0</v>
      </c>
      <c r="AL2189" s="270">
        <f t="shared" si="253"/>
        <v>0</v>
      </c>
      <c r="AM2189" s="271" t="e">
        <f t="shared" si="254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9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50"/>
        <v>0</v>
      </c>
      <c r="Z2190" s="265">
        <f t="shared" si="251"/>
        <v>0</v>
      </c>
      <c r="AA2190" s="265" t="str">
        <f t="shared" si="252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55"/>
        <v>0</v>
      </c>
      <c r="AL2190" s="270">
        <f t="shared" si="253"/>
        <v>0</v>
      </c>
      <c r="AM2190" s="271" t="e">
        <f t="shared" si="254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ref="AT2190:AT2253" si="256">AR2190-AS2190</f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50"/>
        <v>0</v>
      </c>
      <c r="Z2191" s="265">
        <f t="shared" si="251"/>
        <v>0</v>
      </c>
      <c r="AA2191" s="265" t="str">
        <f t="shared" si="252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55"/>
        <v>0</v>
      </c>
      <c r="AL2191" s="270">
        <f t="shared" si="253"/>
        <v>0</v>
      </c>
      <c r="AM2191" s="271" t="e">
        <f t="shared" si="254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6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50"/>
        <v>0</v>
      </c>
      <c r="Z2192" s="265">
        <f t="shared" si="251"/>
        <v>0</v>
      </c>
      <c r="AA2192" s="265" t="str">
        <f t="shared" si="252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55"/>
        <v>0</v>
      </c>
      <c r="AL2192" s="270">
        <f t="shared" si="253"/>
        <v>0</v>
      </c>
      <c r="AM2192" s="271" t="e">
        <f t="shared" si="254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6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50"/>
        <v>0</v>
      </c>
      <c r="Z2193" s="265">
        <f t="shared" si="251"/>
        <v>0</v>
      </c>
      <c r="AA2193" s="265" t="str">
        <f t="shared" si="252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55"/>
        <v>0</v>
      </c>
      <c r="AL2193" s="270">
        <f t="shared" si="253"/>
        <v>0</v>
      </c>
      <c r="AM2193" s="271" t="e">
        <f t="shared" si="254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6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50"/>
        <v>0</v>
      </c>
      <c r="Z2194" s="265">
        <f t="shared" si="251"/>
        <v>0</v>
      </c>
      <c r="AA2194" s="265" t="str">
        <f t="shared" si="252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55"/>
        <v>0</v>
      </c>
      <c r="AL2194" s="270">
        <f t="shared" si="253"/>
        <v>0</v>
      </c>
      <c r="AM2194" s="271" t="e">
        <f t="shared" si="254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6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ref="Y2195:Y2258" si="257">X2195-W2195</f>
        <v>0</v>
      </c>
      <c r="Z2195" s="265">
        <f t="shared" si="251"/>
        <v>0</v>
      </c>
      <c r="AA2195" s="265" t="str">
        <f t="shared" si="252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55"/>
        <v>0</v>
      </c>
      <c r="AL2195" s="270">
        <f t="shared" si="253"/>
        <v>0</v>
      </c>
      <c r="AM2195" s="271" t="e">
        <f t="shared" si="254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6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57"/>
        <v>0</v>
      </c>
      <c r="Z2196" s="265">
        <f t="shared" si="251"/>
        <v>0</v>
      </c>
      <c r="AA2196" s="265" t="str">
        <f t="shared" si="252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55"/>
        <v>0</v>
      </c>
      <c r="AL2196" s="270">
        <f t="shared" si="253"/>
        <v>0</v>
      </c>
      <c r="AM2196" s="271" t="e">
        <f t="shared" si="254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6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57"/>
        <v>0</v>
      </c>
      <c r="Z2197" s="265">
        <f t="shared" si="251"/>
        <v>0</v>
      </c>
      <c r="AA2197" s="265" t="str">
        <f t="shared" si="252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55"/>
        <v>0</v>
      </c>
      <c r="AL2197" s="270">
        <f t="shared" si="253"/>
        <v>0</v>
      </c>
      <c r="AM2197" s="271" t="e">
        <f t="shared" si="254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6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57"/>
        <v>0</v>
      </c>
      <c r="Z2198" s="265">
        <f t="shared" si="251"/>
        <v>0</v>
      </c>
      <c r="AA2198" s="265" t="str">
        <f t="shared" si="252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55"/>
        <v>0</v>
      </c>
      <c r="AL2198" s="270">
        <f t="shared" si="253"/>
        <v>0</v>
      </c>
      <c r="AM2198" s="271" t="e">
        <f t="shared" si="254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6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57"/>
        <v>0</v>
      </c>
      <c r="Z2199" s="265">
        <f t="shared" si="251"/>
        <v>0</v>
      </c>
      <c r="AA2199" s="265" t="str">
        <f t="shared" si="252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55"/>
        <v>0</v>
      </c>
      <c r="AL2199" s="270">
        <f t="shared" si="253"/>
        <v>0</v>
      </c>
      <c r="AM2199" s="271" t="e">
        <f t="shared" si="254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6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57"/>
        <v>0</v>
      </c>
      <c r="Z2200" s="265">
        <f t="shared" si="251"/>
        <v>0</v>
      </c>
      <c r="AA2200" s="265" t="str">
        <f t="shared" si="252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55"/>
        <v>0</v>
      </c>
      <c r="AL2200" s="270">
        <f t="shared" si="253"/>
        <v>0</v>
      </c>
      <c r="AM2200" s="271" t="e">
        <f t="shared" si="254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6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57"/>
        <v>0</v>
      </c>
      <c r="Z2201" s="265">
        <f t="shared" si="251"/>
        <v>0</v>
      </c>
      <c r="AA2201" s="265" t="str">
        <f t="shared" si="252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55"/>
        <v>0</v>
      </c>
      <c r="AL2201" s="270">
        <f t="shared" si="253"/>
        <v>0</v>
      </c>
      <c r="AM2201" s="271" t="e">
        <f t="shared" si="254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6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57"/>
        <v>0</v>
      </c>
      <c r="Z2202" s="265">
        <f t="shared" si="251"/>
        <v>0</v>
      </c>
      <c r="AA2202" s="265" t="str">
        <f t="shared" si="252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55"/>
        <v>0</v>
      </c>
      <c r="AL2202" s="270">
        <f t="shared" si="253"/>
        <v>0</v>
      </c>
      <c r="AM2202" s="271" t="e">
        <f t="shared" si="254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6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57"/>
        <v>0</v>
      </c>
      <c r="Z2203" s="265">
        <f t="shared" si="251"/>
        <v>0</v>
      </c>
      <c r="AA2203" s="265" t="str">
        <f t="shared" si="252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55"/>
        <v>0</v>
      </c>
      <c r="AL2203" s="270">
        <f t="shared" si="253"/>
        <v>0</v>
      </c>
      <c r="AM2203" s="271" t="e">
        <f t="shared" si="254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6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57"/>
        <v>0</v>
      </c>
      <c r="Z2204" s="265">
        <f t="shared" si="251"/>
        <v>0</v>
      </c>
      <c r="AA2204" s="265" t="str">
        <f t="shared" si="252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55"/>
        <v>0</v>
      </c>
      <c r="AL2204" s="270">
        <f t="shared" si="253"/>
        <v>0</v>
      </c>
      <c r="AM2204" s="271" t="e">
        <f t="shared" si="254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6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57"/>
        <v>0</v>
      </c>
      <c r="Z2205" s="265">
        <f t="shared" si="251"/>
        <v>0</v>
      </c>
      <c r="AA2205" s="265" t="str">
        <f t="shared" si="252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55"/>
        <v>0</v>
      </c>
      <c r="AL2205" s="270">
        <f t="shared" si="253"/>
        <v>0</v>
      </c>
      <c r="AM2205" s="271" t="e">
        <f t="shared" si="254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6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57"/>
        <v>0</v>
      </c>
      <c r="Z2206" s="265">
        <f t="shared" si="251"/>
        <v>0</v>
      </c>
      <c r="AA2206" s="265" t="str">
        <f t="shared" si="252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55"/>
        <v>0</v>
      </c>
      <c r="AL2206" s="270">
        <f t="shared" si="253"/>
        <v>0</v>
      </c>
      <c r="AM2206" s="271" t="e">
        <f t="shared" si="254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6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57"/>
        <v>0</v>
      </c>
      <c r="Z2207" s="265">
        <f t="shared" si="251"/>
        <v>0</v>
      </c>
      <c r="AA2207" s="265" t="str">
        <f t="shared" si="252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55"/>
        <v>0</v>
      </c>
      <c r="AL2207" s="270">
        <f t="shared" si="253"/>
        <v>0</v>
      </c>
      <c r="AM2207" s="271" t="e">
        <f t="shared" si="254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6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57"/>
        <v>0</v>
      </c>
      <c r="Z2208" s="265">
        <f t="shared" si="251"/>
        <v>0</v>
      </c>
      <c r="AA2208" s="265" t="str">
        <f t="shared" si="252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55"/>
        <v>0</v>
      </c>
      <c r="AL2208" s="270">
        <f t="shared" si="253"/>
        <v>0</v>
      </c>
      <c r="AM2208" s="271" t="e">
        <f t="shared" si="254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6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57"/>
        <v>0</v>
      </c>
      <c r="Z2209" s="265">
        <f t="shared" si="251"/>
        <v>0</v>
      </c>
      <c r="AA2209" s="265" t="str">
        <f t="shared" si="252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55"/>
        <v>0</v>
      </c>
      <c r="AL2209" s="270">
        <f t="shared" si="253"/>
        <v>0</v>
      </c>
      <c r="AM2209" s="271" t="e">
        <f t="shared" si="254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6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57"/>
        <v>0</v>
      </c>
      <c r="Z2210" s="265">
        <f t="shared" si="251"/>
        <v>0</v>
      </c>
      <c r="AA2210" s="265" t="str">
        <f t="shared" si="252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55"/>
        <v>0</v>
      </c>
      <c r="AL2210" s="270">
        <f t="shared" si="253"/>
        <v>0</v>
      </c>
      <c r="AM2210" s="271" t="e">
        <f t="shared" si="254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6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57"/>
        <v>0</v>
      </c>
      <c r="Z2211" s="265">
        <f t="shared" si="251"/>
        <v>0</v>
      </c>
      <c r="AA2211" s="265" t="str">
        <f t="shared" si="252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55"/>
        <v>0</v>
      </c>
      <c r="AL2211" s="270">
        <f t="shared" si="253"/>
        <v>0</v>
      </c>
      <c r="AM2211" s="271" t="e">
        <f t="shared" si="254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6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57"/>
        <v>0</v>
      </c>
      <c r="Z2212" s="265">
        <f t="shared" si="251"/>
        <v>0</v>
      </c>
      <c r="AA2212" s="265" t="str">
        <f t="shared" si="252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55"/>
        <v>0</v>
      </c>
      <c r="AL2212" s="270">
        <f t="shared" si="253"/>
        <v>0</v>
      </c>
      <c r="AM2212" s="271" t="e">
        <f t="shared" si="254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6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57"/>
        <v>0</v>
      </c>
      <c r="Z2213" s="265">
        <f t="shared" si="251"/>
        <v>0</v>
      </c>
      <c r="AA2213" s="265" t="str">
        <f t="shared" si="252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55"/>
        <v>0</v>
      </c>
      <c r="AL2213" s="270">
        <f t="shared" si="253"/>
        <v>0</v>
      </c>
      <c r="AM2213" s="271" t="e">
        <f t="shared" si="254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6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57"/>
        <v>0</v>
      </c>
      <c r="Z2214" s="265">
        <f t="shared" si="251"/>
        <v>0</v>
      </c>
      <c r="AA2214" s="265" t="str">
        <f t="shared" si="252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55"/>
        <v>0</v>
      </c>
      <c r="AL2214" s="270">
        <f t="shared" si="253"/>
        <v>0</v>
      </c>
      <c r="AM2214" s="271" t="e">
        <f t="shared" si="254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6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57"/>
        <v>0</v>
      </c>
      <c r="Z2215" s="265">
        <f t="shared" ref="Z2215:Z2278" si="258">(O2215-P2215)*24</f>
        <v>0</v>
      </c>
      <c r="AA2215" s="265" t="str">
        <f t="shared" ref="AA2215:AA2278" si="259">IF(Y2215&gt;Z2215,"inconsitent RH","OK")</f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55"/>
        <v>0</v>
      </c>
      <c r="AL2215" s="270">
        <f t="shared" ref="AL2215:AL2278" si="260">AF2215-AI2215</f>
        <v>0</v>
      </c>
      <c r="AM2215" s="271" t="e">
        <f t="shared" ref="AM2215:AM2278" si="261">AL2215/Y2215</f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6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57"/>
        <v>0</v>
      </c>
      <c r="Z2216" s="265">
        <f t="shared" si="258"/>
        <v>0</v>
      </c>
      <c r="AA2216" s="265" t="str">
        <f t="shared" si="259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55"/>
        <v>0</v>
      </c>
      <c r="AL2216" s="270">
        <f t="shared" si="260"/>
        <v>0</v>
      </c>
      <c r="AM2216" s="271" t="e">
        <f t="shared" si="261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6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57"/>
        <v>0</v>
      </c>
      <c r="Z2217" s="265">
        <f t="shared" si="258"/>
        <v>0</v>
      </c>
      <c r="AA2217" s="265" t="str">
        <f t="shared" si="259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55"/>
        <v>0</v>
      </c>
      <c r="AL2217" s="270">
        <f t="shared" si="260"/>
        <v>0</v>
      </c>
      <c r="AM2217" s="271" t="e">
        <f t="shared" si="261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6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57"/>
        <v>0</v>
      </c>
      <c r="Z2218" s="265">
        <f t="shared" si="258"/>
        <v>0</v>
      </c>
      <c r="AA2218" s="265" t="str">
        <f t="shared" si="259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55"/>
        <v>0</v>
      </c>
      <c r="AL2218" s="270">
        <f t="shared" si="260"/>
        <v>0</v>
      </c>
      <c r="AM2218" s="271" t="e">
        <f t="shared" si="261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6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57"/>
        <v>0</v>
      </c>
      <c r="Z2219" s="265">
        <f t="shared" si="258"/>
        <v>0</v>
      </c>
      <c r="AA2219" s="265" t="str">
        <f t="shared" si="259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55"/>
        <v>0</v>
      </c>
      <c r="AL2219" s="270">
        <f t="shared" si="260"/>
        <v>0</v>
      </c>
      <c r="AM2219" s="271" t="e">
        <f t="shared" si="261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6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57"/>
        <v>0</v>
      </c>
      <c r="Z2220" s="265">
        <f t="shared" si="258"/>
        <v>0</v>
      </c>
      <c r="AA2220" s="265" t="str">
        <f t="shared" si="259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55"/>
        <v>0</v>
      </c>
      <c r="AL2220" s="270">
        <f t="shared" si="260"/>
        <v>0</v>
      </c>
      <c r="AM2220" s="271" t="e">
        <f t="shared" si="261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6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57"/>
        <v>0</v>
      </c>
      <c r="Z2221" s="265">
        <f t="shared" si="258"/>
        <v>0</v>
      </c>
      <c r="AA2221" s="265" t="str">
        <f t="shared" si="259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55"/>
        <v>0</v>
      </c>
      <c r="AL2221" s="270">
        <f t="shared" si="260"/>
        <v>0</v>
      </c>
      <c r="AM2221" s="271" t="e">
        <f t="shared" si="261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6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57"/>
        <v>0</v>
      </c>
      <c r="Z2222" s="265">
        <f t="shared" si="258"/>
        <v>0</v>
      </c>
      <c r="AA2222" s="265" t="str">
        <f t="shared" si="259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55"/>
        <v>0</v>
      </c>
      <c r="AL2222" s="270">
        <f t="shared" si="260"/>
        <v>0</v>
      </c>
      <c r="AM2222" s="271" t="e">
        <f t="shared" si="261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6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57"/>
        <v>0</v>
      </c>
      <c r="Z2223" s="265">
        <f t="shared" si="258"/>
        <v>0</v>
      </c>
      <c r="AA2223" s="265" t="str">
        <f t="shared" si="259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55"/>
        <v>0</v>
      </c>
      <c r="AL2223" s="270">
        <f t="shared" si="260"/>
        <v>0</v>
      </c>
      <c r="AM2223" s="271" t="e">
        <f t="shared" si="261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6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7"/>
        <v>0</v>
      </c>
      <c r="Z2224" s="265">
        <f t="shared" si="258"/>
        <v>0</v>
      </c>
      <c r="AA2224" s="265" t="str">
        <f t="shared" si="259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55"/>
        <v>0</v>
      </c>
      <c r="AL2224" s="270">
        <f t="shared" si="260"/>
        <v>0</v>
      </c>
      <c r="AM2224" s="271" t="e">
        <f t="shared" si="261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6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7"/>
        <v>0</v>
      </c>
      <c r="Z2225" s="265">
        <f t="shared" si="258"/>
        <v>0</v>
      </c>
      <c r="AA2225" s="265" t="str">
        <f t="shared" si="259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55"/>
        <v>0</v>
      </c>
      <c r="AL2225" s="270">
        <f t="shared" si="260"/>
        <v>0</v>
      </c>
      <c r="AM2225" s="271" t="e">
        <f t="shared" si="261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6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7"/>
        <v>0</v>
      </c>
      <c r="Z2226" s="265">
        <f t="shared" si="258"/>
        <v>0</v>
      </c>
      <c r="AA2226" s="265" t="str">
        <f t="shared" si="259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ref="AK2226:AK2289" si="262">AJ2226+AI2226</f>
        <v>0</v>
      </c>
      <c r="AL2226" s="270">
        <f t="shared" si="260"/>
        <v>0</v>
      </c>
      <c r="AM2226" s="271" t="e">
        <f t="shared" si="261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6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7"/>
        <v>0</v>
      </c>
      <c r="Z2227" s="265">
        <f t="shared" si="258"/>
        <v>0</v>
      </c>
      <c r="AA2227" s="265" t="str">
        <f t="shared" si="259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62"/>
        <v>0</v>
      </c>
      <c r="AL2227" s="270">
        <f t="shared" si="260"/>
        <v>0</v>
      </c>
      <c r="AM2227" s="271" t="e">
        <f t="shared" si="261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6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7"/>
        <v>0</v>
      </c>
      <c r="Z2228" s="265">
        <f t="shared" si="258"/>
        <v>0</v>
      </c>
      <c r="AA2228" s="265" t="str">
        <f t="shared" si="259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62"/>
        <v>0</v>
      </c>
      <c r="AL2228" s="270">
        <f t="shared" si="260"/>
        <v>0</v>
      </c>
      <c r="AM2228" s="271" t="e">
        <f t="shared" si="261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6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7"/>
        <v>0</v>
      </c>
      <c r="Z2229" s="265">
        <f t="shared" si="258"/>
        <v>0</v>
      </c>
      <c r="AA2229" s="265" t="str">
        <f t="shared" si="259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62"/>
        <v>0</v>
      </c>
      <c r="AL2229" s="270">
        <f t="shared" si="260"/>
        <v>0</v>
      </c>
      <c r="AM2229" s="271" t="e">
        <f t="shared" si="261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6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7"/>
        <v>0</v>
      </c>
      <c r="Z2230" s="265">
        <f t="shared" si="258"/>
        <v>0</v>
      </c>
      <c r="AA2230" s="265" t="str">
        <f t="shared" si="259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62"/>
        <v>0</v>
      </c>
      <c r="AL2230" s="270">
        <f t="shared" si="260"/>
        <v>0</v>
      </c>
      <c r="AM2230" s="271" t="e">
        <f t="shared" si="261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6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7"/>
        <v>0</v>
      </c>
      <c r="Z2231" s="265">
        <f t="shared" si="258"/>
        <v>0</v>
      </c>
      <c r="AA2231" s="265" t="str">
        <f t="shared" si="259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62"/>
        <v>0</v>
      </c>
      <c r="AL2231" s="270">
        <f t="shared" si="260"/>
        <v>0</v>
      </c>
      <c r="AM2231" s="271" t="e">
        <f t="shared" si="261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6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7"/>
        <v>0</v>
      </c>
      <c r="Z2232" s="265">
        <f t="shared" si="258"/>
        <v>0</v>
      </c>
      <c r="AA2232" s="265" t="str">
        <f t="shared" si="259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62"/>
        <v>0</v>
      </c>
      <c r="AL2232" s="270">
        <f t="shared" si="260"/>
        <v>0</v>
      </c>
      <c r="AM2232" s="271" t="e">
        <f t="shared" si="261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6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7"/>
        <v>0</v>
      </c>
      <c r="Z2233" s="265">
        <f t="shared" si="258"/>
        <v>0</v>
      </c>
      <c r="AA2233" s="265" t="str">
        <f t="shared" si="259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62"/>
        <v>0</v>
      </c>
      <c r="AL2233" s="270">
        <f t="shared" si="260"/>
        <v>0</v>
      </c>
      <c r="AM2233" s="271" t="e">
        <f t="shared" si="261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6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7"/>
        <v>0</v>
      </c>
      <c r="Z2234" s="265">
        <f t="shared" si="258"/>
        <v>0</v>
      </c>
      <c r="AA2234" s="265" t="str">
        <f t="shared" si="259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62"/>
        <v>0</v>
      </c>
      <c r="AL2234" s="270">
        <f t="shared" si="260"/>
        <v>0</v>
      </c>
      <c r="AM2234" s="271" t="e">
        <f t="shared" si="261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6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7"/>
        <v>0</v>
      </c>
      <c r="Z2235" s="265">
        <f t="shared" si="258"/>
        <v>0</v>
      </c>
      <c r="AA2235" s="265" t="str">
        <f t="shared" si="259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62"/>
        <v>0</v>
      </c>
      <c r="AL2235" s="270">
        <f t="shared" si="260"/>
        <v>0</v>
      </c>
      <c r="AM2235" s="271" t="e">
        <f t="shared" si="261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6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7"/>
        <v>0</v>
      </c>
      <c r="Z2236" s="265">
        <f t="shared" si="258"/>
        <v>0</v>
      </c>
      <c r="AA2236" s="265" t="str">
        <f t="shared" si="259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62"/>
        <v>0</v>
      </c>
      <c r="AL2236" s="270">
        <f t="shared" si="260"/>
        <v>0</v>
      </c>
      <c r="AM2236" s="271" t="e">
        <f t="shared" si="261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6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7"/>
        <v>0</v>
      </c>
      <c r="Z2237" s="265">
        <f t="shared" si="258"/>
        <v>0</v>
      </c>
      <c r="AA2237" s="265" t="str">
        <f t="shared" si="259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62"/>
        <v>0</v>
      </c>
      <c r="AL2237" s="270">
        <f t="shared" si="260"/>
        <v>0</v>
      </c>
      <c r="AM2237" s="271" t="e">
        <f t="shared" si="261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6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7"/>
        <v>0</v>
      </c>
      <c r="Z2238" s="265">
        <f t="shared" si="258"/>
        <v>0</v>
      </c>
      <c r="AA2238" s="265" t="str">
        <f t="shared" si="259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62"/>
        <v>0</v>
      </c>
      <c r="AL2238" s="270">
        <f t="shared" si="260"/>
        <v>0</v>
      </c>
      <c r="AM2238" s="271" t="e">
        <f t="shared" si="261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6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7"/>
        <v>0</v>
      </c>
      <c r="Z2239" s="265">
        <f t="shared" si="258"/>
        <v>0</v>
      </c>
      <c r="AA2239" s="265" t="str">
        <f t="shared" si="259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62"/>
        <v>0</v>
      </c>
      <c r="AL2239" s="270">
        <f t="shared" si="260"/>
        <v>0</v>
      </c>
      <c r="AM2239" s="271" t="e">
        <f t="shared" si="261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6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7"/>
        <v>0</v>
      </c>
      <c r="Z2240" s="265">
        <f t="shared" si="258"/>
        <v>0</v>
      </c>
      <c r="AA2240" s="265" t="str">
        <f t="shared" si="259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62"/>
        <v>0</v>
      </c>
      <c r="AL2240" s="270">
        <f t="shared" si="260"/>
        <v>0</v>
      </c>
      <c r="AM2240" s="271" t="e">
        <f t="shared" si="261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6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7"/>
        <v>0</v>
      </c>
      <c r="Z2241" s="265">
        <f t="shared" si="258"/>
        <v>0</v>
      </c>
      <c r="AA2241" s="265" t="str">
        <f t="shared" si="259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62"/>
        <v>0</v>
      </c>
      <c r="AL2241" s="270">
        <f t="shared" si="260"/>
        <v>0</v>
      </c>
      <c r="AM2241" s="271" t="e">
        <f t="shared" si="261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6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7"/>
        <v>0</v>
      </c>
      <c r="Z2242" s="265">
        <f t="shared" si="258"/>
        <v>0</v>
      </c>
      <c r="AA2242" s="265" t="str">
        <f t="shared" si="259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62"/>
        <v>0</v>
      </c>
      <c r="AL2242" s="270">
        <f t="shared" si="260"/>
        <v>0</v>
      </c>
      <c r="AM2242" s="271" t="e">
        <f t="shared" si="261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6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7"/>
        <v>0</v>
      </c>
      <c r="Z2243" s="265">
        <f t="shared" si="258"/>
        <v>0</v>
      </c>
      <c r="AA2243" s="265" t="str">
        <f t="shared" si="259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62"/>
        <v>0</v>
      </c>
      <c r="AL2243" s="270">
        <f t="shared" si="260"/>
        <v>0</v>
      </c>
      <c r="AM2243" s="271" t="e">
        <f t="shared" si="261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6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7"/>
        <v>0</v>
      </c>
      <c r="Z2244" s="265">
        <f t="shared" si="258"/>
        <v>0</v>
      </c>
      <c r="AA2244" s="265" t="str">
        <f t="shared" si="259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62"/>
        <v>0</v>
      </c>
      <c r="AL2244" s="270">
        <f t="shared" si="260"/>
        <v>0</v>
      </c>
      <c r="AM2244" s="271" t="e">
        <f t="shared" si="261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6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7"/>
        <v>0</v>
      </c>
      <c r="Z2245" s="265">
        <f t="shared" si="258"/>
        <v>0</v>
      </c>
      <c r="AA2245" s="265" t="str">
        <f t="shared" si="259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62"/>
        <v>0</v>
      </c>
      <c r="AL2245" s="270">
        <f t="shared" si="260"/>
        <v>0</v>
      </c>
      <c r="AM2245" s="271" t="e">
        <f t="shared" si="261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6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7"/>
        <v>0</v>
      </c>
      <c r="Z2246" s="265">
        <f t="shared" si="258"/>
        <v>0</v>
      </c>
      <c r="AA2246" s="265" t="str">
        <f t="shared" si="259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62"/>
        <v>0</v>
      </c>
      <c r="AL2246" s="270">
        <f t="shared" si="260"/>
        <v>0</v>
      </c>
      <c r="AM2246" s="271" t="e">
        <f t="shared" si="261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6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7"/>
        <v>0</v>
      </c>
      <c r="Z2247" s="265">
        <f t="shared" si="258"/>
        <v>0</v>
      </c>
      <c r="AA2247" s="265" t="str">
        <f t="shared" si="259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62"/>
        <v>0</v>
      </c>
      <c r="AL2247" s="270">
        <f t="shared" si="260"/>
        <v>0</v>
      </c>
      <c r="AM2247" s="271" t="e">
        <f t="shared" si="261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6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7"/>
        <v>0</v>
      </c>
      <c r="Z2248" s="265">
        <f t="shared" si="258"/>
        <v>0</v>
      </c>
      <c r="AA2248" s="265" t="str">
        <f t="shared" si="259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62"/>
        <v>0</v>
      </c>
      <c r="AL2248" s="270">
        <f t="shared" si="260"/>
        <v>0</v>
      </c>
      <c r="AM2248" s="271" t="e">
        <f t="shared" si="261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6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7"/>
        <v>0</v>
      </c>
      <c r="Z2249" s="265">
        <f t="shared" si="258"/>
        <v>0</v>
      </c>
      <c r="AA2249" s="265" t="str">
        <f t="shared" si="259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62"/>
        <v>0</v>
      </c>
      <c r="AL2249" s="270">
        <f t="shared" si="260"/>
        <v>0</v>
      </c>
      <c r="AM2249" s="271" t="e">
        <f t="shared" si="261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6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7"/>
        <v>0</v>
      </c>
      <c r="Z2250" s="265">
        <f t="shared" si="258"/>
        <v>0</v>
      </c>
      <c r="AA2250" s="265" t="str">
        <f t="shared" si="259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62"/>
        <v>0</v>
      </c>
      <c r="AL2250" s="270">
        <f t="shared" si="260"/>
        <v>0</v>
      </c>
      <c r="AM2250" s="271" t="e">
        <f t="shared" si="261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6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7"/>
        <v>0</v>
      </c>
      <c r="Z2251" s="265">
        <f t="shared" si="258"/>
        <v>0</v>
      </c>
      <c r="AA2251" s="265" t="str">
        <f t="shared" si="259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62"/>
        <v>0</v>
      </c>
      <c r="AL2251" s="270">
        <f t="shared" si="260"/>
        <v>0</v>
      </c>
      <c r="AM2251" s="271" t="e">
        <f t="shared" si="261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6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7"/>
        <v>0</v>
      </c>
      <c r="Z2252" s="265">
        <f t="shared" si="258"/>
        <v>0</v>
      </c>
      <c r="AA2252" s="265" t="str">
        <f t="shared" si="259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62"/>
        <v>0</v>
      </c>
      <c r="AL2252" s="270">
        <f t="shared" si="260"/>
        <v>0</v>
      </c>
      <c r="AM2252" s="271" t="e">
        <f t="shared" si="261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6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7"/>
        <v>0</v>
      </c>
      <c r="Z2253" s="265">
        <f t="shared" si="258"/>
        <v>0</v>
      </c>
      <c r="AA2253" s="265" t="str">
        <f t="shared" si="259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62"/>
        <v>0</v>
      </c>
      <c r="AL2253" s="270">
        <f t="shared" si="260"/>
        <v>0</v>
      </c>
      <c r="AM2253" s="271" t="e">
        <f t="shared" si="261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6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7"/>
        <v>0</v>
      </c>
      <c r="Z2254" s="265">
        <f t="shared" si="258"/>
        <v>0</v>
      </c>
      <c r="AA2254" s="265" t="str">
        <f t="shared" si="259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62"/>
        <v>0</v>
      </c>
      <c r="AL2254" s="270">
        <f t="shared" si="260"/>
        <v>0</v>
      </c>
      <c r="AM2254" s="271" t="e">
        <f t="shared" si="261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ref="AT2254:AT2317" si="263">AR2254-AS2254</f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7"/>
        <v>0</v>
      </c>
      <c r="Z2255" s="265">
        <f t="shared" si="258"/>
        <v>0</v>
      </c>
      <c r="AA2255" s="265" t="str">
        <f t="shared" si="259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62"/>
        <v>0</v>
      </c>
      <c r="AL2255" s="270">
        <f t="shared" si="260"/>
        <v>0</v>
      </c>
      <c r="AM2255" s="271" t="e">
        <f t="shared" si="261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63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7"/>
        <v>0</v>
      </c>
      <c r="Z2256" s="265">
        <f t="shared" si="258"/>
        <v>0</v>
      </c>
      <c r="AA2256" s="265" t="str">
        <f t="shared" si="259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62"/>
        <v>0</v>
      </c>
      <c r="AL2256" s="270">
        <f t="shared" si="260"/>
        <v>0</v>
      </c>
      <c r="AM2256" s="271" t="e">
        <f t="shared" si="261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63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7"/>
        <v>0</v>
      </c>
      <c r="Z2257" s="265">
        <f t="shared" si="258"/>
        <v>0</v>
      </c>
      <c r="AA2257" s="265" t="str">
        <f t="shared" si="259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62"/>
        <v>0</v>
      </c>
      <c r="AL2257" s="270">
        <f t="shared" si="260"/>
        <v>0</v>
      </c>
      <c r="AM2257" s="271" t="e">
        <f t="shared" si="261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63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7"/>
        <v>0</v>
      </c>
      <c r="Z2258" s="265">
        <f t="shared" si="258"/>
        <v>0</v>
      </c>
      <c r="AA2258" s="265" t="str">
        <f t="shared" si="259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62"/>
        <v>0</v>
      </c>
      <c r="AL2258" s="270">
        <f t="shared" si="260"/>
        <v>0</v>
      </c>
      <c r="AM2258" s="271" t="e">
        <f t="shared" si="261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63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ref="Y2259:Y2322" si="264">X2259-W2259</f>
        <v>0</v>
      </c>
      <c r="Z2259" s="265">
        <f t="shared" si="258"/>
        <v>0</v>
      </c>
      <c r="AA2259" s="265" t="str">
        <f t="shared" si="259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62"/>
        <v>0</v>
      </c>
      <c r="AL2259" s="270">
        <f t="shared" si="260"/>
        <v>0</v>
      </c>
      <c r="AM2259" s="271" t="e">
        <f t="shared" si="261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63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64"/>
        <v>0</v>
      </c>
      <c r="Z2260" s="265">
        <f t="shared" si="258"/>
        <v>0</v>
      </c>
      <c r="AA2260" s="265" t="str">
        <f t="shared" si="259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62"/>
        <v>0</v>
      </c>
      <c r="AL2260" s="270">
        <f t="shared" si="260"/>
        <v>0</v>
      </c>
      <c r="AM2260" s="271" t="e">
        <f t="shared" si="261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63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64"/>
        <v>0</v>
      </c>
      <c r="Z2261" s="265">
        <f t="shared" si="258"/>
        <v>0</v>
      </c>
      <c r="AA2261" s="265" t="str">
        <f t="shared" si="259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62"/>
        <v>0</v>
      </c>
      <c r="AL2261" s="270">
        <f t="shared" si="260"/>
        <v>0</v>
      </c>
      <c r="AM2261" s="271" t="e">
        <f t="shared" si="261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63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64"/>
        <v>0</v>
      </c>
      <c r="Z2262" s="265">
        <f t="shared" si="258"/>
        <v>0</v>
      </c>
      <c r="AA2262" s="265" t="str">
        <f t="shared" si="259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62"/>
        <v>0</v>
      </c>
      <c r="AL2262" s="270">
        <f t="shared" si="260"/>
        <v>0</v>
      </c>
      <c r="AM2262" s="271" t="e">
        <f t="shared" si="261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63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64"/>
        <v>0</v>
      </c>
      <c r="Z2263" s="265">
        <f t="shared" si="258"/>
        <v>0</v>
      </c>
      <c r="AA2263" s="265" t="str">
        <f t="shared" si="259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62"/>
        <v>0</v>
      </c>
      <c r="AL2263" s="270">
        <f t="shared" si="260"/>
        <v>0</v>
      </c>
      <c r="AM2263" s="271" t="e">
        <f t="shared" si="261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63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64"/>
        <v>0</v>
      </c>
      <c r="Z2264" s="265">
        <f t="shared" si="258"/>
        <v>0</v>
      </c>
      <c r="AA2264" s="265" t="str">
        <f t="shared" si="259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62"/>
        <v>0</v>
      </c>
      <c r="AL2264" s="270">
        <f t="shared" si="260"/>
        <v>0</v>
      </c>
      <c r="AM2264" s="271" t="e">
        <f t="shared" si="261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63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64"/>
        <v>0</v>
      </c>
      <c r="Z2265" s="265">
        <f t="shared" si="258"/>
        <v>0</v>
      </c>
      <c r="AA2265" s="265" t="str">
        <f t="shared" si="259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62"/>
        <v>0</v>
      </c>
      <c r="AL2265" s="270">
        <f t="shared" si="260"/>
        <v>0</v>
      </c>
      <c r="AM2265" s="271" t="e">
        <f t="shared" si="261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63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64"/>
        <v>0</v>
      </c>
      <c r="Z2266" s="265">
        <f t="shared" si="258"/>
        <v>0</v>
      </c>
      <c r="AA2266" s="265" t="str">
        <f t="shared" si="259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62"/>
        <v>0</v>
      </c>
      <c r="AL2266" s="270">
        <f t="shared" si="260"/>
        <v>0</v>
      </c>
      <c r="AM2266" s="271" t="e">
        <f t="shared" si="261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63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64"/>
        <v>0</v>
      </c>
      <c r="Z2267" s="265">
        <f t="shared" si="258"/>
        <v>0</v>
      </c>
      <c r="AA2267" s="265" t="str">
        <f t="shared" si="259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62"/>
        <v>0</v>
      </c>
      <c r="AL2267" s="270">
        <f t="shared" si="260"/>
        <v>0</v>
      </c>
      <c r="AM2267" s="271" t="e">
        <f t="shared" si="261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63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64"/>
        <v>0</v>
      </c>
      <c r="Z2268" s="265">
        <f t="shared" si="258"/>
        <v>0</v>
      </c>
      <c r="AA2268" s="265" t="str">
        <f t="shared" si="259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62"/>
        <v>0</v>
      </c>
      <c r="AL2268" s="270">
        <f t="shared" si="260"/>
        <v>0</v>
      </c>
      <c r="AM2268" s="271" t="e">
        <f t="shared" si="261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63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64"/>
        <v>0</v>
      </c>
      <c r="Z2269" s="265">
        <f t="shared" si="258"/>
        <v>0</v>
      </c>
      <c r="AA2269" s="265" t="str">
        <f t="shared" si="259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62"/>
        <v>0</v>
      </c>
      <c r="AL2269" s="270">
        <f t="shared" si="260"/>
        <v>0</v>
      </c>
      <c r="AM2269" s="271" t="e">
        <f t="shared" si="261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63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64"/>
        <v>0</v>
      </c>
      <c r="Z2270" s="265">
        <f t="shared" si="258"/>
        <v>0</v>
      </c>
      <c r="AA2270" s="265" t="str">
        <f t="shared" si="259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62"/>
        <v>0</v>
      </c>
      <c r="AL2270" s="270">
        <f t="shared" si="260"/>
        <v>0</v>
      </c>
      <c r="AM2270" s="271" t="e">
        <f t="shared" si="261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63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64"/>
        <v>0</v>
      </c>
      <c r="Z2271" s="265">
        <f t="shared" si="258"/>
        <v>0</v>
      </c>
      <c r="AA2271" s="265" t="str">
        <f t="shared" si="259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62"/>
        <v>0</v>
      </c>
      <c r="AL2271" s="270">
        <f t="shared" si="260"/>
        <v>0</v>
      </c>
      <c r="AM2271" s="271" t="e">
        <f t="shared" si="261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63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64"/>
        <v>0</v>
      </c>
      <c r="Z2272" s="265">
        <f t="shared" si="258"/>
        <v>0</v>
      </c>
      <c r="AA2272" s="265" t="str">
        <f t="shared" si="259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62"/>
        <v>0</v>
      </c>
      <c r="AL2272" s="270">
        <f t="shared" si="260"/>
        <v>0</v>
      </c>
      <c r="AM2272" s="271" t="e">
        <f t="shared" si="261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63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64"/>
        <v>0</v>
      </c>
      <c r="Z2273" s="265">
        <f t="shared" si="258"/>
        <v>0</v>
      </c>
      <c r="AA2273" s="265" t="str">
        <f t="shared" si="259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62"/>
        <v>0</v>
      </c>
      <c r="AL2273" s="270">
        <f t="shared" si="260"/>
        <v>0</v>
      </c>
      <c r="AM2273" s="271" t="e">
        <f t="shared" si="261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63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64"/>
        <v>0</v>
      </c>
      <c r="Z2274" s="265">
        <f t="shared" si="258"/>
        <v>0</v>
      </c>
      <c r="AA2274" s="265" t="str">
        <f t="shared" si="259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62"/>
        <v>0</v>
      </c>
      <c r="AL2274" s="270">
        <f t="shared" si="260"/>
        <v>0</v>
      </c>
      <c r="AM2274" s="271" t="e">
        <f t="shared" si="261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63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64"/>
        <v>0</v>
      </c>
      <c r="Z2275" s="265">
        <f t="shared" si="258"/>
        <v>0</v>
      </c>
      <c r="AA2275" s="265" t="str">
        <f t="shared" si="259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62"/>
        <v>0</v>
      </c>
      <c r="AL2275" s="270">
        <f t="shared" si="260"/>
        <v>0</v>
      </c>
      <c r="AM2275" s="271" t="e">
        <f t="shared" si="261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63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64"/>
        <v>0</v>
      </c>
      <c r="Z2276" s="265">
        <f t="shared" si="258"/>
        <v>0</v>
      </c>
      <c r="AA2276" s="265" t="str">
        <f t="shared" si="259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62"/>
        <v>0</v>
      </c>
      <c r="AL2276" s="270">
        <f t="shared" si="260"/>
        <v>0</v>
      </c>
      <c r="AM2276" s="271" t="e">
        <f t="shared" si="261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63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64"/>
        <v>0</v>
      </c>
      <c r="Z2277" s="265">
        <f t="shared" si="258"/>
        <v>0</v>
      </c>
      <c r="AA2277" s="265" t="str">
        <f t="shared" si="259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62"/>
        <v>0</v>
      </c>
      <c r="AL2277" s="270">
        <f t="shared" si="260"/>
        <v>0</v>
      </c>
      <c r="AM2277" s="271" t="e">
        <f t="shared" si="261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63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64"/>
        <v>0</v>
      </c>
      <c r="Z2278" s="265">
        <f t="shared" si="258"/>
        <v>0</v>
      </c>
      <c r="AA2278" s="265" t="str">
        <f t="shared" si="259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62"/>
        <v>0</v>
      </c>
      <c r="AL2278" s="270">
        <f t="shared" si="260"/>
        <v>0</v>
      </c>
      <c r="AM2278" s="271" t="e">
        <f t="shared" si="261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63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64"/>
        <v>0</v>
      </c>
      <c r="Z2279" s="265">
        <f t="shared" ref="Z2279:Z2342" si="265">(O2279-P2279)*24</f>
        <v>0</v>
      </c>
      <c r="AA2279" s="265" t="str">
        <f t="shared" ref="AA2279:AA2342" si="266">IF(Y2279&gt;Z2279,"inconsitent RH","OK")</f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62"/>
        <v>0</v>
      </c>
      <c r="AL2279" s="270">
        <f t="shared" ref="AL2279:AL2342" si="267">AF2279-AI2279</f>
        <v>0</v>
      </c>
      <c r="AM2279" s="271" t="e">
        <f t="shared" ref="AM2279:AM2342" si="268">AL2279/Y2279</f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63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64"/>
        <v>0</v>
      </c>
      <c r="Z2280" s="265">
        <f t="shared" si="265"/>
        <v>0</v>
      </c>
      <c r="AA2280" s="265" t="str">
        <f t="shared" si="266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62"/>
        <v>0</v>
      </c>
      <c r="AL2280" s="270">
        <f t="shared" si="267"/>
        <v>0</v>
      </c>
      <c r="AM2280" s="271" t="e">
        <f t="shared" si="268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63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64"/>
        <v>0</v>
      </c>
      <c r="Z2281" s="265">
        <f t="shared" si="265"/>
        <v>0</v>
      </c>
      <c r="AA2281" s="265" t="str">
        <f t="shared" si="266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62"/>
        <v>0</v>
      </c>
      <c r="AL2281" s="270">
        <f t="shared" si="267"/>
        <v>0</v>
      </c>
      <c r="AM2281" s="271" t="e">
        <f t="shared" si="268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63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64"/>
        <v>0</v>
      </c>
      <c r="Z2282" s="265">
        <f t="shared" si="265"/>
        <v>0</v>
      </c>
      <c r="AA2282" s="265" t="str">
        <f t="shared" si="266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62"/>
        <v>0</v>
      </c>
      <c r="AL2282" s="270">
        <f t="shared" si="267"/>
        <v>0</v>
      </c>
      <c r="AM2282" s="271" t="e">
        <f t="shared" si="268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63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64"/>
        <v>0</v>
      </c>
      <c r="Z2283" s="265">
        <f t="shared" si="265"/>
        <v>0</v>
      </c>
      <c r="AA2283" s="265" t="str">
        <f t="shared" si="266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62"/>
        <v>0</v>
      </c>
      <c r="AL2283" s="270">
        <f t="shared" si="267"/>
        <v>0</v>
      </c>
      <c r="AM2283" s="271" t="e">
        <f t="shared" si="268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63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64"/>
        <v>0</v>
      </c>
      <c r="Z2284" s="265">
        <f t="shared" si="265"/>
        <v>0</v>
      </c>
      <c r="AA2284" s="265" t="str">
        <f t="shared" si="266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62"/>
        <v>0</v>
      </c>
      <c r="AL2284" s="270">
        <f t="shared" si="267"/>
        <v>0</v>
      </c>
      <c r="AM2284" s="271" t="e">
        <f t="shared" si="268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63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64"/>
        <v>0</v>
      </c>
      <c r="Z2285" s="265">
        <f t="shared" si="265"/>
        <v>0</v>
      </c>
      <c r="AA2285" s="265" t="str">
        <f t="shared" si="266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62"/>
        <v>0</v>
      </c>
      <c r="AL2285" s="270">
        <f t="shared" si="267"/>
        <v>0</v>
      </c>
      <c r="AM2285" s="271" t="e">
        <f t="shared" si="268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63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64"/>
        <v>0</v>
      </c>
      <c r="Z2286" s="265">
        <f t="shared" si="265"/>
        <v>0</v>
      </c>
      <c r="AA2286" s="265" t="str">
        <f t="shared" si="266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62"/>
        <v>0</v>
      </c>
      <c r="AL2286" s="270">
        <f t="shared" si="267"/>
        <v>0</v>
      </c>
      <c r="AM2286" s="271" t="e">
        <f t="shared" si="268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63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64"/>
        <v>0</v>
      </c>
      <c r="Z2287" s="265">
        <f t="shared" si="265"/>
        <v>0</v>
      </c>
      <c r="AA2287" s="265" t="str">
        <f t="shared" si="266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62"/>
        <v>0</v>
      </c>
      <c r="AL2287" s="270">
        <f t="shared" si="267"/>
        <v>0</v>
      </c>
      <c r="AM2287" s="271" t="e">
        <f t="shared" si="268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63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64"/>
        <v>0</v>
      </c>
      <c r="Z2288" s="265">
        <f t="shared" si="265"/>
        <v>0</v>
      </c>
      <c r="AA2288" s="265" t="str">
        <f t="shared" si="266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62"/>
        <v>0</v>
      </c>
      <c r="AL2288" s="270">
        <f t="shared" si="267"/>
        <v>0</v>
      </c>
      <c r="AM2288" s="271" t="e">
        <f t="shared" si="268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63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64"/>
        <v>0</v>
      </c>
      <c r="Z2289" s="265">
        <f t="shared" si="265"/>
        <v>0</v>
      </c>
      <c r="AA2289" s="265" t="str">
        <f t="shared" si="266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62"/>
        <v>0</v>
      </c>
      <c r="AL2289" s="270">
        <f t="shared" si="267"/>
        <v>0</v>
      </c>
      <c r="AM2289" s="271" t="e">
        <f t="shared" si="268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63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64"/>
        <v>0</v>
      </c>
      <c r="Z2290" s="265">
        <f t="shared" si="265"/>
        <v>0</v>
      </c>
      <c r="AA2290" s="265" t="str">
        <f t="shared" si="266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ref="AK2290:AK2353" si="269">AJ2290+AI2290</f>
        <v>0</v>
      </c>
      <c r="AL2290" s="270">
        <f t="shared" si="267"/>
        <v>0</v>
      </c>
      <c r="AM2290" s="271" t="e">
        <f t="shared" si="268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63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64"/>
        <v>0</v>
      </c>
      <c r="Z2291" s="265">
        <f t="shared" si="265"/>
        <v>0</v>
      </c>
      <c r="AA2291" s="265" t="str">
        <f t="shared" si="266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69"/>
        <v>0</v>
      </c>
      <c r="AL2291" s="270">
        <f t="shared" si="267"/>
        <v>0</v>
      </c>
      <c r="AM2291" s="271" t="e">
        <f t="shared" si="268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63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64"/>
        <v>0</v>
      </c>
      <c r="Z2292" s="265">
        <f t="shared" si="265"/>
        <v>0</v>
      </c>
      <c r="AA2292" s="265" t="str">
        <f t="shared" si="266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69"/>
        <v>0</v>
      </c>
      <c r="AL2292" s="270">
        <f t="shared" si="267"/>
        <v>0</v>
      </c>
      <c r="AM2292" s="271" t="e">
        <f t="shared" si="268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63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64"/>
        <v>0</v>
      </c>
      <c r="Z2293" s="265">
        <f t="shared" si="265"/>
        <v>0</v>
      </c>
      <c r="AA2293" s="265" t="str">
        <f t="shared" si="266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69"/>
        <v>0</v>
      </c>
      <c r="AL2293" s="270">
        <f t="shared" si="267"/>
        <v>0</v>
      </c>
      <c r="AM2293" s="271" t="e">
        <f t="shared" si="268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63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64"/>
        <v>0</v>
      </c>
      <c r="Z2294" s="265">
        <f t="shared" si="265"/>
        <v>0</v>
      </c>
      <c r="AA2294" s="265" t="str">
        <f t="shared" si="266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69"/>
        <v>0</v>
      </c>
      <c r="AL2294" s="270">
        <f t="shared" si="267"/>
        <v>0</v>
      </c>
      <c r="AM2294" s="271" t="e">
        <f t="shared" si="268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63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64"/>
        <v>0</v>
      </c>
      <c r="Z2295" s="265">
        <f t="shared" si="265"/>
        <v>0</v>
      </c>
      <c r="AA2295" s="265" t="str">
        <f t="shared" si="266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69"/>
        <v>0</v>
      </c>
      <c r="AL2295" s="270">
        <f t="shared" si="267"/>
        <v>0</v>
      </c>
      <c r="AM2295" s="271" t="e">
        <f t="shared" si="268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63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64"/>
        <v>0</v>
      </c>
      <c r="Z2296" s="265">
        <f t="shared" si="265"/>
        <v>0</v>
      </c>
      <c r="AA2296" s="265" t="str">
        <f t="shared" si="266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69"/>
        <v>0</v>
      </c>
      <c r="AL2296" s="270">
        <f t="shared" si="267"/>
        <v>0</v>
      </c>
      <c r="AM2296" s="271" t="e">
        <f t="shared" si="268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63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64"/>
        <v>0</v>
      </c>
      <c r="Z2297" s="265">
        <f t="shared" si="265"/>
        <v>0</v>
      </c>
      <c r="AA2297" s="265" t="str">
        <f t="shared" si="266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69"/>
        <v>0</v>
      </c>
      <c r="AL2297" s="270">
        <f t="shared" si="267"/>
        <v>0</v>
      </c>
      <c r="AM2297" s="271" t="e">
        <f t="shared" si="268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63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64"/>
        <v>0</v>
      </c>
      <c r="Z2298" s="265">
        <f t="shared" si="265"/>
        <v>0</v>
      </c>
      <c r="AA2298" s="265" t="str">
        <f t="shared" si="266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69"/>
        <v>0</v>
      </c>
      <c r="AL2298" s="270">
        <f t="shared" si="267"/>
        <v>0</v>
      </c>
      <c r="AM2298" s="271" t="e">
        <f t="shared" si="268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63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64"/>
        <v>0</v>
      </c>
      <c r="Z2299" s="265">
        <f t="shared" si="265"/>
        <v>0</v>
      </c>
      <c r="AA2299" s="265" t="str">
        <f t="shared" si="266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69"/>
        <v>0</v>
      </c>
      <c r="AL2299" s="270">
        <f t="shared" si="267"/>
        <v>0</v>
      </c>
      <c r="AM2299" s="271" t="e">
        <f t="shared" si="268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63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64"/>
        <v>0</v>
      </c>
      <c r="Z2300" s="265">
        <f t="shared" si="265"/>
        <v>0</v>
      </c>
      <c r="AA2300" s="265" t="str">
        <f t="shared" si="266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69"/>
        <v>0</v>
      </c>
      <c r="AL2300" s="270">
        <f t="shared" si="267"/>
        <v>0</v>
      </c>
      <c r="AM2300" s="271" t="e">
        <f t="shared" si="268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63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64"/>
        <v>0</v>
      </c>
      <c r="Z2301" s="265">
        <f t="shared" si="265"/>
        <v>0</v>
      </c>
      <c r="AA2301" s="265" t="str">
        <f t="shared" si="266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69"/>
        <v>0</v>
      </c>
      <c r="AL2301" s="270">
        <f t="shared" si="267"/>
        <v>0</v>
      </c>
      <c r="AM2301" s="271" t="e">
        <f t="shared" si="268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63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64"/>
        <v>0</v>
      </c>
      <c r="Z2302" s="265">
        <f t="shared" si="265"/>
        <v>0</v>
      </c>
      <c r="AA2302" s="265" t="str">
        <f t="shared" si="266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69"/>
        <v>0</v>
      </c>
      <c r="AL2302" s="270">
        <f t="shared" si="267"/>
        <v>0</v>
      </c>
      <c r="AM2302" s="271" t="e">
        <f t="shared" si="268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63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64"/>
        <v>0</v>
      </c>
      <c r="Z2303" s="265">
        <f t="shared" si="265"/>
        <v>0</v>
      </c>
      <c r="AA2303" s="265" t="str">
        <f t="shared" si="266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69"/>
        <v>0</v>
      </c>
      <c r="AL2303" s="270">
        <f t="shared" si="267"/>
        <v>0</v>
      </c>
      <c r="AM2303" s="271" t="e">
        <f t="shared" si="268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63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64"/>
        <v>0</v>
      </c>
      <c r="Z2304" s="265">
        <f t="shared" si="265"/>
        <v>0</v>
      </c>
      <c r="AA2304" s="265" t="str">
        <f t="shared" si="266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69"/>
        <v>0</v>
      </c>
      <c r="AL2304" s="270">
        <f t="shared" si="267"/>
        <v>0</v>
      </c>
      <c r="AM2304" s="271" t="e">
        <f t="shared" si="268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63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64"/>
        <v>0</v>
      </c>
      <c r="Z2305" s="265">
        <f t="shared" si="265"/>
        <v>0</v>
      </c>
      <c r="AA2305" s="265" t="str">
        <f t="shared" si="266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69"/>
        <v>0</v>
      </c>
      <c r="AL2305" s="270">
        <f t="shared" si="267"/>
        <v>0</v>
      </c>
      <c r="AM2305" s="271" t="e">
        <f t="shared" si="268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63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64"/>
        <v>0</v>
      </c>
      <c r="Z2306" s="265">
        <f t="shared" si="265"/>
        <v>0</v>
      </c>
      <c r="AA2306" s="265" t="str">
        <f t="shared" si="266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69"/>
        <v>0</v>
      </c>
      <c r="AL2306" s="270">
        <f t="shared" si="267"/>
        <v>0</v>
      </c>
      <c r="AM2306" s="271" t="e">
        <f t="shared" si="268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63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64"/>
        <v>0</v>
      </c>
      <c r="Z2307" s="265">
        <f t="shared" si="265"/>
        <v>0</v>
      </c>
      <c r="AA2307" s="265" t="str">
        <f t="shared" si="266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69"/>
        <v>0</v>
      </c>
      <c r="AL2307" s="270">
        <f t="shared" si="267"/>
        <v>0</v>
      </c>
      <c r="AM2307" s="271" t="e">
        <f t="shared" si="268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63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64"/>
        <v>0</v>
      </c>
      <c r="Z2308" s="265">
        <f t="shared" si="265"/>
        <v>0</v>
      </c>
      <c r="AA2308" s="265" t="str">
        <f t="shared" si="266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69"/>
        <v>0</v>
      </c>
      <c r="AL2308" s="270">
        <f t="shared" si="267"/>
        <v>0</v>
      </c>
      <c r="AM2308" s="271" t="e">
        <f t="shared" si="268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63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64"/>
        <v>0</v>
      </c>
      <c r="Z2309" s="265">
        <f t="shared" si="265"/>
        <v>0</v>
      </c>
      <c r="AA2309" s="265" t="str">
        <f t="shared" si="266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69"/>
        <v>0</v>
      </c>
      <c r="AL2309" s="270">
        <f t="shared" si="267"/>
        <v>0</v>
      </c>
      <c r="AM2309" s="271" t="e">
        <f t="shared" si="268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63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64"/>
        <v>0</v>
      </c>
      <c r="Z2310" s="265">
        <f t="shared" si="265"/>
        <v>0</v>
      </c>
      <c r="AA2310" s="265" t="str">
        <f t="shared" si="266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69"/>
        <v>0</v>
      </c>
      <c r="AL2310" s="270">
        <f t="shared" si="267"/>
        <v>0</v>
      </c>
      <c r="AM2310" s="271" t="e">
        <f t="shared" si="268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63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64"/>
        <v>0</v>
      </c>
      <c r="Z2311" s="265">
        <f t="shared" si="265"/>
        <v>0</v>
      </c>
      <c r="AA2311" s="265" t="str">
        <f t="shared" si="266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69"/>
        <v>0</v>
      </c>
      <c r="AL2311" s="270">
        <f t="shared" si="267"/>
        <v>0</v>
      </c>
      <c r="AM2311" s="271" t="e">
        <f t="shared" si="268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63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64"/>
        <v>0</v>
      </c>
      <c r="Z2312" s="265">
        <f t="shared" si="265"/>
        <v>0</v>
      </c>
      <c r="AA2312" s="265" t="str">
        <f t="shared" si="266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69"/>
        <v>0</v>
      </c>
      <c r="AL2312" s="270">
        <f t="shared" si="267"/>
        <v>0</v>
      </c>
      <c r="AM2312" s="271" t="e">
        <f t="shared" si="268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63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64"/>
        <v>0</v>
      </c>
      <c r="Z2313" s="265">
        <f t="shared" si="265"/>
        <v>0</v>
      </c>
      <c r="AA2313" s="265" t="str">
        <f t="shared" si="266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69"/>
        <v>0</v>
      </c>
      <c r="AL2313" s="270">
        <f t="shared" si="267"/>
        <v>0</v>
      </c>
      <c r="AM2313" s="271" t="e">
        <f t="shared" si="268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63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64"/>
        <v>0</v>
      </c>
      <c r="Z2314" s="265">
        <f t="shared" si="265"/>
        <v>0</v>
      </c>
      <c r="AA2314" s="265" t="str">
        <f t="shared" si="266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9"/>
        <v>0</v>
      </c>
      <c r="AL2314" s="270">
        <f t="shared" si="267"/>
        <v>0</v>
      </c>
      <c r="AM2314" s="271" t="e">
        <f t="shared" si="268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3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64"/>
        <v>0</v>
      </c>
      <c r="Z2315" s="265">
        <f t="shared" si="265"/>
        <v>0</v>
      </c>
      <c r="AA2315" s="265" t="str">
        <f t="shared" si="266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9"/>
        <v>0</v>
      </c>
      <c r="AL2315" s="270">
        <f t="shared" si="267"/>
        <v>0</v>
      </c>
      <c r="AM2315" s="271" t="e">
        <f t="shared" si="268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3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64"/>
        <v>0</v>
      </c>
      <c r="Z2316" s="265">
        <f t="shared" si="265"/>
        <v>0</v>
      </c>
      <c r="AA2316" s="265" t="str">
        <f t="shared" si="266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9"/>
        <v>0</v>
      </c>
      <c r="AL2316" s="270">
        <f t="shared" si="267"/>
        <v>0</v>
      </c>
      <c r="AM2316" s="271" t="e">
        <f t="shared" si="268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3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64"/>
        <v>0</v>
      </c>
      <c r="Z2317" s="265">
        <f t="shared" si="265"/>
        <v>0</v>
      </c>
      <c r="AA2317" s="265" t="str">
        <f t="shared" si="266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9"/>
        <v>0</v>
      </c>
      <c r="AL2317" s="270">
        <f t="shared" si="267"/>
        <v>0</v>
      </c>
      <c r="AM2317" s="271" t="e">
        <f t="shared" si="268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3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64"/>
        <v>0</v>
      </c>
      <c r="Z2318" s="265">
        <f t="shared" si="265"/>
        <v>0</v>
      </c>
      <c r="AA2318" s="265" t="str">
        <f t="shared" si="266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9"/>
        <v>0</v>
      </c>
      <c r="AL2318" s="270">
        <f t="shared" si="267"/>
        <v>0</v>
      </c>
      <c r="AM2318" s="271" t="e">
        <f t="shared" si="268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ref="AT2318:AT2368" si="270">AR2318-AS2318</f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64"/>
        <v>0</v>
      </c>
      <c r="Z2319" s="265">
        <f t="shared" si="265"/>
        <v>0</v>
      </c>
      <c r="AA2319" s="265" t="str">
        <f t="shared" si="266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9"/>
        <v>0</v>
      </c>
      <c r="AL2319" s="270">
        <f t="shared" si="267"/>
        <v>0</v>
      </c>
      <c r="AM2319" s="271" t="e">
        <f t="shared" si="268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70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64"/>
        <v>0</v>
      </c>
      <c r="Z2320" s="265">
        <f t="shared" si="265"/>
        <v>0</v>
      </c>
      <c r="AA2320" s="265" t="str">
        <f t="shared" si="266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9"/>
        <v>0</v>
      </c>
      <c r="AL2320" s="270">
        <f t="shared" si="267"/>
        <v>0</v>
      </c>
      <c r="AM2320" s="271" t="e">
        <f t="shared" si="268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70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64"/>
        <v>0</v>
      </c>
      <c r="Z2321" s="265">
        <f t="shared" si="265"/>
        <v>0</v>
      </c>
      <c r="AA2321" s="265" t="str">
        <f t="shared" si="266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9"/>
        <v>0</v>
      </c>
      <c r="AL2321" s="270">
        <f t="shared" si="267"/>
        <v>0</v>
      </c>
      <c r="AM2321" s="271" t="e">
        <f t="shared" si="268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70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64"/>
        <v>0</v>
      </c>
      <c r="Z2322" s="265">
        <f t="shared" si="265"/>
        <v>0</v>
      </c>
      <c r="AA2322" s="265" t="str">
        <f t="shared" si="266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9"/>
        <v>0</v>
      </c>
      <c r="AL2322" s="270">
        <f t="shared" si="267"/>
        <v>0</v>
      </c>
      <c r="AM2322" s="271" t="e">
        <f t="shared" si="268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70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ref="Y2323:Y2368" si="271">X2323-W2323</f>
        <v>0</v>
      </c>
      <c r="Z2323" s="265">
        <f t="shared" si="265"/>
        <v>0</v>
      </c>
      <c r="AA2323" s="265" t="str">
        <f t="shared" si="266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9"/>
        <v>0</v>
      </c>
      <c r="AL2323" s="270">
        <f t="shared" si="267"/>
        <v>0</v>
      </c>
      <c r="AM2323" s="271" t="e">
        <f t="shared" si="268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70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71"/>
        <v>0</v>
      </c>
      <c r="Z2324" s="265">
        <f t="shared" si="265"/>
        <v>0</v>
      </c>
      <c r="AA2324" s="265" t="str">
        <f t="shared" si="266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9"/>
        <v>0</v>
      </c>
      <c r="AL2324" s="270">
        <f t="shared" si="267"/>
        <v>0</v>
      </c>
      <c r="AM2324" s="271" t="e">
        <f t="shared" si="268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70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71"/>
        <v>0</v>
      </c>
      <c r="Z2325" s="265">
        <f t="shared" si="265"/>
        <v>0</v>
      </c>
      <c r="AA2325" s="265" t="str">
        <f t="shared" si="266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9"/>
        <v>0</v>
      </c>
      <c r="AL2325" s="270">
        <f t="shared" si="267"/>
        <v>0</v>
      </c>
      <c r="AM2325" s="271" t="e">
        <f t="shared" si="268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70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71"/>
        <v>0</v>
      </c>
      <c r="Z2326" s="265">
        <f t="shared" si="265"/>
        <v>0</v>
      </c>
      <c r="AA2326" s="265" t="str">
        <f t="shared" si="266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9"/>
        <v>0</v>
      </c>
      <c r="AL2326" s="270">
        <f t="shared" si="267"/>
        <v>0</v>
      </c>
      <c r="AM2326" s="271" t="e">
        <f t="shared" si="268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70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71"/>
        <v>0</v>
      </c>
      <c r="Z2327" s="265">
        <f t="shared" si="265"/>
        <v>0</v>
      </c>
      <c r="AA2327" s="265" t="str">
        <f t="shared" si="266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9"/>
        <v>0</v>
      </c>
      <c r="AL2327" s="270">
        <f t="shared" si="267"/>
        <v>0</v>
      </c>
      <c r="AM2327" s="271" t="e">
        <f t="shared" si="268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70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71"/>
        <v>0</v>
      </c>
      <c r="Z2328" s="265">
        <f t="shared" si="265"/>
        <v>0</v>
      </c>
      <c r="AA2328" s="265" t="str">
        <f t="shared" si="266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9"/>
        <v>0</v>
      </c>
      <c r="AL2328" s="270">
        <f t="shared" si="267"/>
        <v>0</v>
      </c>
      <c r="AM2328" s="271" t="e">
        <f t="shared" si="268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70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71"/>
        <v>0</v>
      </c>
      <c r="Z2329" s="265">
        <f t="shared" si="265"/>
        <v>0</v>
      </c>
      <c r="AA2329" s="265" t="str">
        <f t="shared" si="266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9"/>
        <v>0</v>
      </c>
      <c r="AL2329" s="270">
        <f t="shared" si="267"/>
        <v>0</v>
      </c>
      <c r="AM2329" s="271" t="e">
        <f t="shared" si="268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70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71"/>
        <v>0</v>
      </c>
      <c r="Z2330" s="265">
        <f t="shared" si="265"/>
        <v>0</v>
      </c>
      <c r="AA2330" s="265" t="str">
        <f t="shared" si="266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9"/>
        <v>0</v>
      </c>
      <c r="AL2330" s="270">
        <f t="shared" si="267"/>
        <v>0</v>
      </c>
      <c r="AM2330" s="271" t="e">
        <f t="shared" si="268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70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71"/>
        <v>0</v>
      </c>
      <c r="Z2331" s="265">
        <f t="shared" si="265"/>
        <v>0</v>
      </c>
      <c r="AA2331" s="265" t="str">
        <f t="shared" si="266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9"/>
        <v>0</v>
      </c>
      <c r="AL2331" s="270">
        <f t="shared" si="267"/>
        <v>0</v>
      </c>
      <c r="AM2331" s="271" t="e">
        <f t="shared" si="268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70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71"/>
        <v>0</v>
      </c>
      <c r="Z2332" s="265">
        <f t="shared" si="265"/>
        <v>0</v>
      </c>
      <c r="AA2332" s="265" t="str">
        <f t="shared" si="266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9"/>
        <v>0</v>
      </c>
      <c r="AL2332" s="270">
        <f t="shared" si="267"/>
        <v>0</v>
      </c>
      <c r="AM2332" s="271" t="e">
        <f t="shared" si="268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70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71"/>
        <v>0</v>
      </c>
      <c r="Z2333" s="265">
        <f t="shared" si="265"/>
        <v>0</v>
      </c>
      <c r="AA2333" s="265" t="str">
        <f t="shared" si="266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9"/>
        <v>0</v>
      </c>
      <c r="AL2333" s="270">
        <f t="shared" si="267"/>
        <v>0</v>
      </c>
      <c r="AM2333" s="271" t="e">
        <f t="shared" si="268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70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71"/>
        <v>0</v>
      </c>
      <c r="Z2334" s="265">
        <f t="shared" si="265"/>
        <v>0</v>
      </c>
      <c r="AA2334" s="265" t="str">
        <f t="shared" si="266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9"/>
        <v>0</v>
      </c>
      <c r="AL2334" s="270">
        <f t="shared" si="267"/>
        <v>0</v>
      </c>
      <c r="AM2334" s="271" t="e">
        <f t="shared" si="268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70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71"/>
        <v>0</v>
      </c>
      <c r="Z2335" s="265">
        <f t="shared" si="265"/>
        <v>0</v>
      </c>
      <c r="AA2335" s="265" t="str">
        <f t="shared" si="266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9"/>
        <v>0</v>
      </c>
      <c r="AL2335" s="270">
        <f t="shared" si="267"/>
        <v>0</v>
      </c>
      <c r="AM2335" s="271" t="e">
        <f t="shared" si="268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70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71"/>
        <v>0</v>
      </c>
      <c r="Z2336" s="265">
        <f t="shared" si="265"/>
        <v>0</v>
      </c>
      <c r="AA2336" s="265" t="str">
        <f t="shared" si="266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9"/>
        <v>0</v>
      </c>
      <c r="AL2336" s="270">
        <f t="shared" si="267"/>
        <v>0</v>
      </c>
      <c r="AM2336" s="271" t="e">
        <f t="shared" si="268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70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71"/>
        <v>0</v>
      </c>
      <c r="Z2337" s="265">
        <f t="shared" si="265"/>
        <v>0</v>
      </c>
      <c r="AA2337" s="265" t="str">
        <f t="shared" si="266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9"/>
        <v>0</v>
      </c>
      <c r="AL2337" s="270">
        <f t="shared" si="267"/>
        <v>0</v>
      </c>
      <c r="AM2337" s="271" t="e">
        <f t="shared" si="268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70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71"/>
        <v>0</v>
      </c>
      <c r="Z2338" s="265">
        <f t="shared" si="265"/>
        <v>0</v>
      </c>
      <c r="AA2338" s="265" t="str">
        <f t="shared" si="266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9"/>
        <v>0</v>
      </c>
      <c r="AL2338" s="270">
        <f t="shared" si="267"/>
        <v>0</v>
      </c>
      <c r="AM2338" s="271" t="e">
        <f t="shared" si="268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70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71"/>
        <v>0</v>
      </c>
      <c r="Z2339" s="265">
        <f t="shared" si="265"/>
        <v>0</v>
      </c>
      <c r="AA2339" s="265" t="str">
        <f t="shared" si="266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9"/>
        <v>0</v>
      </c>
      <c r="AL2339" s="270">
        <f t="shared" si="267"/>
        <v>0</v>
      </c>
      <c r="AM2339" s="271" t="e">
        <f t="shared" si="268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70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71"/>
        <v>0</v>
      </c>
      <c r="Z2340" s="265">
        <f t="shared" si="265"/>
        <v>0</v>
      </c>
      <c r="AA2340" s="265" t="str">
        <f t="shared" si="266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9"/>
        <v>0</v>
      </c>
      <c r="AL2340" s="270">
        <f t="shared" si="267"/>
        <v>0</v>
      </c>
      <c r="AM2340" s="271" t="e">
        <f t="shared" si="268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70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71"/>
        <v>0</v>
      </c>
      <c r="Z2341" s="265">
        <f t="shared" si="265"/>
        <v>0</v>
      </c>
      <c r="AA2341" s="265" t="str">
        <f t="shared" si="266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9"/>
        <v>0</v>
      </c>
      <c r="AL2341" s="270">
        <f t="shared" si="267"/>
        <v>0</v>
      </c>
      <c r="AM2341" s="271" t="e">
        <f t="shared" si="268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70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71"/>
        <v>0</v>
      </c>
      <c r="Z2342" s="265">
        <f t="shared" si="265"/>
        <v>0</v>
      </c>
      <c r="AA2342" s="265" t="str">
        <f t="shared" si="266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9"/>
        <v>0</v>
      </c>
      <c r="AL2342" s="270">
        <f t="shared" si="267"/>
        <v>0</v>
      </c>
      <c r="AM2342" s="271" t="e">
        <f t="shared" si="268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70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71"/>
        <v>0</v>
      </c>
      <c r="Z2343" s="265">
        <f t="shared" ref="Z2343:Z2368" si="272">(O2343-P2343)*24</f>
        <v>0</v>
      </c>
      <c r="AA2343" s="265" t="str">
        <f t="shared" ref="AA2343:AA2368" si="273">IF(Y2343&gt;Z2343,"inconsitent RH","OK")</f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9"/>
        <v>0</v>
      </c>
      <c r="AL2343" s="270">
        <f t="shared" ref="AL2343:AL2368" si="274">AF2343-AI2343</f>
        <v>0</v>
      </c>
      <c r="AM2343" s="271" t="e">
        <f t="shared" ref="AM2343:AM2368" si="275">AL2343/Y2343</f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70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71"/>
        <v>0</v>
      </c>
      <c r="Z2344" s="265">
        <f t="shared" si="272"/>
        <v>0</v>
      </c>
      <c r="AA2344" s="265" t="str">
        <f t="shared" si="273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9"/>
        <v>0</v>
      </c>
      <c r="AL2344" s="270">
        <f t="shared" si="274"/>
        <v>0</v>
      </c>
      <c r="AM2344" s="271" t="e">
        <f t="shared" si="275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70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71"/>
        <v>0</v>
      </c>
      <c r="Z2345" s="265">
        <f t="shared" si="272"/>
        <v>0</v>
      </c>
      <c r="AA2345" s="265" t="str">
        <f t="shared" si="273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9"/>
        <v>0</v>
      </c>
      <c r="AL2345" s="270">
        <f t="shared" si="274"/>
        <v>0</v>
      </c>
      <c r="AM2345" s="271" t="e">
        <f t="shared" si="275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70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71"/>
        <v>0</v>
      </c>
      <c r="Z2346" s="265">
        <f t="shared" si="272"/>
        <v>0</v>
      </c>
      <c r="AA2346" s="265" t="str">
        <f t="shared" si="273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9"/>
        <v>0</v>
      </c>
      <c r="AL2346" s="270">
        <f t="shared" si="274"/>
        <v>0</v>
      </c>
      <c r="AM2346" s="271" t="e">
        <f t="shared" si="275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70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71"/>
        <v>0</v>
      </c>
      <c r="Z2347" s="265">
        <f t="shared" si="272"/>
        <v>0</v>
      </c>
      <c r="AA2347" s="265" t="str">
        <f t="shared" si="273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9"/>
        <v>0</v>
      </c>
      <c r="AL2347" s="270">
        <f t="shared" si="274"/>
        <v>0</v>
      </c>
      <c r="AM2347" s="271" t="e">
        <f t="shared" si="275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70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71"/>
        <v>0</v>
      </c>
      <c r="Z2348" s="265">
        <f t="shared" si="272"/>
        <v>0</v>
      </c>
      <c r="AA2348" s="265" t="str">
        <f t="shared" si="273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9"/>
        <v>0</v>
      </c>
      <c r="AL2348" s="270">
        <f t="shared" si="274"/>
        <v>0</v>
      </c>
      <c r="AM2348" s="271" t="e">
        <f t="shared" si="275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70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71"/>
        <v>0</v>
      </c>
      <c r="Z2349" s="265">
        <f t="shared" si="272"/>
        <v>0</v>
      </c>
      <c r="AA2349" s="265" t="str">
        <f t="shared" si="273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9"/>
        <v>0</v>
      </c>
      <c r="AL2349" s="270">
        <f t="shared" si="274"/>
        <v>0</v>
      </c>
      <c r="AM2349" s="271" t="e">
        <f t="shared" si="275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70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71"/>
        <v>0</v>
      </c>
      <c r="Z2350" s="265">
        <f t="shared" si="272"/>
        <v>0</v>
      </c>
      <c r="AA2350" s="265" t="str">
        <f t="shared" si="273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9"/>
        <v>0</v>
      </c>
      <c r="AL2350" s="270">
        <f t="shared" si="274"/>
        <v>0</v>
      </c>
      <c r="AM2350" s="271" t="e">
        <f t="shared" si="275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70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71"/>
        <v>0</v>
      </c>
      <c r="Z2351" s="265">
        <f t="shared" si="272"/>
        <v>0</v>
      </c>
      <c r="AA2351" s="265" t="str">
        <f t="shared" si="273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9"/>
        <v>0</v>
      </c>
      <c r="AL2351" s="270">
        <f t="shared" si="274"/>
        <v>0</v>
      </c>
      <c r="AM2351" s="271" t="e">
        <f t="shared" si="275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70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71"/>
        <v>0</v>
      </c>
      <c r="Z2352" s="265">
        <f t="shared" si="272"/>
        <v>0</v>
      </c>
      <c r="AA2352" s="265" t="str">
        <f t="shared" si="273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9"/>
        <v>0</v>
      </c>
      <c r="AL2352" s="270">
        <f t="shared" si="274"/>
        <v>0</v>
      </c>
      <c r="AM2352" s="271" t="e">
        <f t="shared" si="275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70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71"/>
        <v>0</v>
      </c>
      <c r="Z2353" s="265">
        <f t="shared" si="272"/>
        <v>0</v>
      </c>
      <c r="AA2353" s="265" t="str">
        <f t="shared" si="273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9"/>
        <v>0</v>
      </c>
      <c r="AL2353" s="270">
        <f t="shared" si="274"/>
        <v>0</v>
      </c>
      <c r="AM2353" s="271" t="e">
        <f t="shared" si="275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70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71"/>
        <v>0</v>
      </c>
      <c r="Z2354" s="265">
        <f t="shared" si="272"/>
        <v>0</v>
      </c>
      <c r="AA2354" s="265" t="str">
        <f t="shared" si="273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ref="AK2354:AK2368" si="276">AJ2354+AI2354</f>
        <v>0</v>
      </c>
      <c r="AL2354" s="270">
        <f t="shared" si="274"/>
        <v>0</v>
      </c>
      <c r="AM2354" s="271" t="e">
        <f t="shared" si="275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70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71"/>
        <v>0</v>
      </c>
      <c r="Z2355" s="265">
        <f t="shared" si="272"/>
        <v>0</v>
      </c>
      <c r="AA2355" s="265" t="str">
        <f t="shared" si="273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76"/>
        <v>0</v>
      </c>
      <c r="AL2355" s="270">
        <f t="shared" si="274"/>
        <v>0</v>
      </c>
      <c r="AM2355" s="271" t="e">
        <f t="shared" si="275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70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71"/>
        <v>0</v>
      </c>
      <c r="Z2356" s="265">
        <f t="shared" si="272"/>
        <v>0</v>
      </c>
      <c r="AA2356" s="265" t="str">
        <f t="shared" si="273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76"/>
        <v>0</v>
      </c>
      <c r="AL2356" s="270">
        <f t="shared" si="274"/>
        <v>0</v>
      </c>
      <c r="AM2356" s="271" t="e">
        <f t="shared" si="275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70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71"/>
        <v>0</v>
      </c>
      <c r="Z2357" s="265">
        <f t="shared" si="272"/>
        <v>0</v>
      </c>
      <c r="AA2357" s="265" t="str">
        <f t="shared" si="273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76"/>
        <v>0</v>
      </c>
      <c r="AL2357" s="270">
        <f t="shared" si="274"/>
        <v>0</v>
      </c>
      <c r="AM2357" s="271" t="e">
        <f t="shared" si="275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70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71"/>
        <v>0</v>
      </c>
      <c r="Z2358" s="265">
        <f t="shared" si="272"/>
        <v>0</v>
      </c>
      <c r="AA2358" s="265" t="str">
        <f t="shared" si="273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76"/>
        <v>0</v>
      </c>
      <c r="AL2358" s="270">
        <f t="shared" si="274"/>
        <v>0</v>
      </c>
      <c r="AM2358" s="271" t="e">
        <f t="shared" si="275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70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71"/>
        <v>0</v>
      </c>
      <c r="Z2359" s="265">
        <f t="shared" si="272"/>
        <v>0</v>
      </c>
      <c r="AA2359" s="265" t="str">
        <f t="shared" si="273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76"/>
        <v>0</v>
      </c>
      <c r="AL2359" s="270">
        <f t="shared" si="274"/>
        <v>0</v>
      </c>
      <c r="AM2359" s="271" t="e">
        <f t="shared" si="275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70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71"/>
        <v>0</v>
      </c>
      <c r="Z2360" s="265">
        <f t="shared" si="272"/>
        <v>0</v>
      </c>
      <c r="AA2360" s="265" t="str">
        <f t="shared" si="273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76"/>
        <v>0</v>
      </c>
      <c r="AL2360" s="270">
        <f t="shared" si="274"/>
        <v>0</v>
      </c>
      <c r="AM2360" s="271" t="e">
        <f t="shared" si="275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70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71"/>
        <v>0</v>
      </c>
      <c r="Z2361" s="265">
        <f t="shared" si="272"/>
        <v>0</v>
      </c>
      <c r="AA2361" s="265" t="str">
        <f t="shared" si="273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76"/>
        <v>0</v>
      </c>
      <c r="AL2361" s="270">
        <f t="shared" si="274"/>
        <v>0</v>
      </c>
      <c r="AM2361" s="271" t="e">
        <f t="shared" si="275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70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71"/>
        <v>0</v>
      </c>
      <c r="Z2362" s="265">
        <f t="shared" si="272"/>
        <v>0</v>
      </c>
      <c r="AA2362" s="265" t="str">
        <f t="shared" si="273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76"/>
        <v>0</v>
      </c>
      <c r="AL2362" s="270">
        <f t="shared" si="274"/>
        <v>0</v>
      </c>
      <c r="AM2362" s="271" t="e">
        <f t="shared" si="275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70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71"/>
        <v>0</v>
      </c>
      <c r="Z2363" s="265">
        <f t="shared" si="272"/>
        <v>0</v>
      </c>
      <c r="AA2363" s="265" t="str">
        <f t="shared" si="273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76"/>
        <v>0</v>
      </c>
      <c r="AL2363" s="270">
        <f t="shared" si="274"/>
        <v>0</v>
      </c>
      <c r="AM2363" s="271" t="e">
        <f t="shared" si="275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70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71"/>
        <v>0</v>
      </c>
      <c r="Z2364" s="265">
        <f t="shared" si="272"/>
        <v>0</v>
      </c>
      <c r="AA2364" s="265" t="str">
        <f t="shared" si="273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76"/>
        <v>0</v>
      </c>
      <c r="AL2364" s="270">
        <f t="shared" si="274"/>
        <v>0</v>
      </c>
      <c r="AM2364" s="271" t="e">
        <f t="shared" si="275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70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71"/>
        <v>0</v>
      </c>
      <c r="Z2365" s="265">
        <f t="shared" si="272"/>
        <v>0</v>
      </c>
      <c r="AA2365" s="265" t="str">
        <f t="shared" si="273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76"/>
        <v>0</v>
      </c>
      <c r="AL2365" s="270">
        <f t="shared" si="274"/>
        <v>0</v>
      </c>
      <c r="AM2365" s="271" t="e">
        <f t="shared" si="275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70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71"/>
        <v>0</v>
      </c>
      <c r="Z2366" s="265">
        <f t="shared" si="272"/>
        <v>0</v>
      </c>
      <c r="AA2366" s="265" t="str">
        <f t="shared" si="273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76"/>
        <v>0</v>
      </c>
      <c r="AL2366" s="270">
        <f t="shared" si="274"/>
        <v>0</v>
      </c>
      <c r="AM2366" s="271" t="e">
        <f t="shared" si="275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70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71"/>
        <v>0</v>
      </c>
      <c r="Z2367" s="265">
        <f t="shared" si="272"/>
        <v>0</v>
      </c>
      <c r="AA2367" s="265" t="str">
        <f t="shared" si="273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76"/>
        <v>0</v>
      </c>
      <c r="AL2367" s="270">
        <f t="shared" si="274"/>
        <v>0</v>
      </c>
      <c r="AM2367" s="271" t="e">
        <f t="shared" si="275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70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71"/>
        <v>0</v>
      </c>
      <c r="Z2368" s="265">
        <f t="shared" si="272"/>
        <v>0</v>
      </c>
      <c r="AA2368" s="265" t="str">
        <f t="shared" si="273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76"/>
        <v>0</v>
      </c>
      <c r="AL2368" s="270">
        <f t="shared" si="274"/>
        <v>0</v>
      </c>
      <c r="AM2368" s="271" t="e">
        <f t="shared" si="275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70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/>
  </sheetData>
  <autoFilter xmlns:etc="http://www.wps.cn/officeDocument/2017/etCustomData" ref="A2:BE2368" etc:filterBottomFollowUsedRange="0">
    <sortState ref="A2:BE2368">
      <sortCondition ref="O2"/>
    </sortState>
    <extLst/>
  </autoFilter>
  <conditionalFormatting sqref="N3">
    <cfRule type="duplicateValues" dxfId="0" priority="1580"/>
  </conditionalFormatting>
  <conditionalFormatting sqref="N4">
    <cfRule type="duplicateValues" dxfId="0" priority="1579"/>
  </conditionalFormatting>
  <conditionalFormatting sqref="N5">
    <cfRule type="duplicateValues" dxfId="0" priority="1578"/>
  </conditionalFormatting>
  <conditionalFormatting sqref="N6">
    <cfRule type="duplicateValues" dxfId="0" priority="1577"/>
  </conditionalFormatting>
  <conditionalFormatting sqref="N7">
    <cfRule type="duplicateValues" dxfId="0" priority="1576"/>
  </conditionalFormatting>
  <conditionalFormatting sqref="N8">
    <cfRule type="duplicateValues" dxfId="0" priority="1575"/>
  </conditionalFormatting>
  <conditionalFormatting sqref="N9">
    <cfRule type="duplicateValues" dxfId="0" priority="1574"/>
  </conditionalFormatting>
  <conditionalFormatting sqref="N10">
    <cfRule type="duplicateValues" dxfId="0" priority="1573"/>
  </conditionalFormatting>
  <conditionalFormatting sqref="N11">
    <cfRule type="duplicateValues" dxfId="0" priority="1572"/>
  </conditionalFormatting>
  <conditionalFormatting sqref="N12">
    <cfRule type="duplicateValues" dxfId="0" priority="1571"/>
  </conditionalFormatting>
  <conditionalFormatting sqref="N13">
    <cfRule type="duplicateValues" dxfId="0" priority="1570"/>
  </conditionalFormatting>
  <conditionalFormatting sqref="N14">
    <cfRule type="duplicateValues" dxfId="0" priority="1569"/>
  </conditionalFormatting>
  <conditionalFormatting sqref="N15">
    <cfRule type="duplicateValues" dxfId="0" priority="1568"/>
  </conditionalFormatting>
  <conditionalFormatting sqref="N16">
    <cfRule type="duplicateValues" dxfId="0" priority="1567"/>
  </conditionalFormatting>
  <conditionalFormatting sqref="N17">
    <cfRule type="duplicateValues" dxfId="0" priority="1566"/>
  </conditionalFormatting>
  <conditionalFormatting sqref="N18">
    <cfRule type="duplicateValues" dxfId="0" priority="1565"/>
  </conditionalFormatting>
  <conditionalFormatting sqref="N19">
    <cfRule type="duplicateValues" dxfId="0" priority="1564"/>
  </conditionalFormatting>
  <conditionalFormatting sqref="N20">
    <cfRule type="duplicateValues" dxfId="0" priority="1561"/>
  </conditionalFormatting>
  <conditionalFormatting sqref="A21">
    <cfRule type="duplicateValues" dxfId="1" priority="1563"/>
  </conditionalFormatting>
  <conditionalFormatting sqref="N21">
    <cfRule type="duplicateValues" dxfId="0" priority="1560"/>
  </conditionalFormatting>
  <conditionalFormatting sqref="A22">
    <cfRule type="duplicateValues" dxfId="1" priority="1562"/>
  </conditionalFormatting>
  <conditionalFormatting sqref="N22">
    <cfRule type="duplicateValues" dxfId="0" priority="1559"/>
  </conditionalFormatting>
  <conditionalFormatting sqref="N25">
    <cfRule type="duplicateValues" dxfId="0" priority="1558"/>
  </conditionalFormatting>
  <conditionalFormatting sqref="N26">
    <cfRule type="duplicateValues" dxfId="0" priority="1557"/>
  </conditionalFormatting>
  <conditionalFormatting sqref="N27">
    <cfRule type="duplicateValues" dxfId="0" priority="1556"/>
  </conditionalFormatting>
  <conditionalFormatting sqref="N28">
    <cfRule type="duplicateValues" dxfId="0" priority="1555"/>
  </conditionalFormatting>
  <conditionalFormatting sqref="N29">
    <cfRule type="duplicateValues" dxfId="0" priority="1554"/>
  </conditionalFormatting>
  <conditionalFormatting sqref="N30">
    <cfRule type="duplicateValues" dxfId="0" priority="1553"/>
  </conditionalFormatting>
  <conditionalFormatting sqref="N31">
    <cfRule type="duplicateValues" dxfId="0" priority="1551"/>
  </conditionalFormatting>
  <conditionalFormatting sqref="N32">
    <cfRule type="duplicateValues" dxfId="0" priority="1550"/>
  </conditionalFormatting>
  <conditionalFormatting sqref="N33">
    <cfRule type="duplicateValues" dxfId="0" priority="1549"/>
  </conditionalFormatting>
  <conditionalFormatting sqref="N34">
    <cfRule type="duplicateValues" dxfId="0" priority="1548"/>
  </conditionalFormatting>
  <conditionalFormatting sqref="A35">
    <cfRule type="duplicateValues" dxfId="1" priority="1552"/>
  </conditionalFormatting>
  <conditionalFormatting sqref="N35">
    <cfRule type="duplicateValues" dxfId="0" priority="1547"/>
  </conditionalFormatting>
  <conditionalFormatting sqref="N36">
    <cfRule type="duplicateValues" dxfId="0" priority="1546"/>
  </conditionalFormatting>
  <conditionalFormatting sqref="N37">
    <cfRule type="duplicateValues" dxfId="0" priority="1545"/>
  </conditionalFormatting>
  <conditionalFormatting sqref="N38">
    <cfRule type="duplicateValues" dxfId="0" priority="1544"/>
  </conditionalFormatting>
  <conditionalFormatting sqref="N39">
    <cfRule type="duplicateValues" dxfId="0" priority="1543"/>
  </conditionalFormatting>
  <conditionalFormatting sqref="N40">
    <cfRule type="duplicateValues" dxfId="0" priority="1542"/>
  </conditionalFormatting>
  <conditionalFormatting sqref="N41">
    <cfRule type="duplicateValues" dxfId="0" priority="1541"/>
  </conditionalFormatting>
  <conditionalFormatting sqref="N42">
    <cfRule type="duplicateValues" dxfId="0" priority="1540"/>
  </conditionalFormatting>
  <conditionalFormatting sqref="N43">
    <cfRule type="duplicateValues" dxfId="0" priority="1539"/>
  </conditionalFormatting>
  <conditionalFormatting sqref="N44">
    <cfRule type="duplicateValues" dxfId="0" priority="1538"/>
  </conditionalFormatting>
  <conditionalFormatting sqref="N45">
    <cfRule type="duplicateValues" dxfId="0" priority="1537"/>
  </conditionalFormatting>
  <conditionalFormatting sqref="N46">
    <cfRule type="duplicateValues" dxfId="0" priority="1536"/>
  </conditionalFormatting>
  <conditionalFormatting sqref="N47">
    <cfRule type="duplicateValues" dxfId="0" priority="1535"/>
  </conditionalFormatting>
  <conditionalFormatting sqref="N48">
    <cfRule type="duplicateValues" dxfId="0" priority="1534"/>
  </conditionalFormatting>
  <conditionalFormatting sqref="N49">
    <cfRule type="duplicateValues" dxfId="0" priority="1533"/>
  </conditionalFormatting>
  <conditionalFormatting sqref="N50">
    <cfRule type="duplicateValues" dxfId="0" priority="1532"/>
  </conditionalFormatting>
  <conditionalFormatting sqref="N51">
    <cfRule type="duplicateValues" dxfId="0" priority="1531"/>
  </conditionalFormatting>
  <conditionalFormatting sqref="N52">
    <cfRule type="duplicateValues" dxfId="0" priority="1530"/>
  </conditionalFormatting>
  <conditionalFormatting sqref="N54">
    <cfRule type="duplicateValues" dxfId="0" priority="1529"/>
  </conditionalFormatting>
  <conditionalFormatting sqref="N55">
    <cfRule type="duplicateValues" dxfId="0" priority="1528"/>
  </conditionalFormatting>
  <conditionalFormatting sqref="N56">
    <cfRule type="duplicateValues" dxfId="0" priority="1527"/>
  </conditionalFormatting>
  <conditionalFormatting sqref="N57">
    <cfRule type="duplicateValues" dxfId="0" priority="1526"/>
  </conditionalFormatting>
  <conditionalFormatting sqref="N58">
    <cfRule type="duplicateValues" dxfId="0" priority="1525"/>
  </conditionalFormatting>
  <conditionalFormatting sqref="N59">
    <cfRule type="duplicateValues" dxfId="0" priority="1524"/>
  </conditionalFormatting>
  <conditionalFormatting sqref="N60">
    <cfRule type="duplicateValues" dxfId="0" priority="1523"/>
  </conditionalFormatting>
  <conditionalFormatting sqref="N61">
    <cfRule type="duplicateValues" dxfId="0" priority="1522"/>
  </conditionalFormatting>
  <conditionalFormatting sqref="N62">
    <cfRule type="duplicateValues" dxfId="0" priority="1521"/>
  </conditionalFormatting>
  <conditionalFormatting sqref="N63">
    <cfRule type="duplicateValues" dxfId="0" priority="1520"/>
  </conditionalFormatting>
  <conditionalFormatting sqref="N64">
    <cfRule type="duplicateValues" dxfId="0" priority="1519"/>
  </conditionalFormatting>
  <conditionalFormatting sqref="N65">
    <cfRule type="duplicateValues" dxfId="0" priority="1518"/>
  </conditionalFormatting>
  <conditionalFormatting sqref="N66">
    <cfRule type="duplicateValues" dxfId="0" priority="1517"/>
  </conditionalFormatting>
  <conditionalFormatting sqref="N67">
    <cfRule type="duplicateValues" dxfId="0" priority="1516"/>
  </conditionalFormatting>
  <conditionalFormatting sqref="N68">
    <cfRule type="duplicateValues" dxfId="0" priority="1515"/>
  </conditionalFormatting>
  <conditionalFormatting sqref="N69">
    <cfRule type="duplicateValues" dxfId="0" priority="1514"/>
  </conditionalFormatting>
  <conditionalFormatting sqref="N70">
    <cfRule type="duplicateValues" dxfId="0" priority="1513"/>
  </conditionalFormatting>
  <conditionalFormatting sqref="N71">
    <cfRule type="duplicateValues" dxfId="0" priority="1512"/>
  </conditionalFormatting>
  <conditionalFormatting sqref="N72">
    <cfRule type="duplicateValues" dxfId="0" priority="1511"/>
  </conditionalFormatting>
  <conditionalFormatting sqref="N73">
    <cfRule type="duplicateValues" dxfId="0" priority="1510"/>
  </conditionalFormatting>
  <conditionalFormatting sqref="N74">
    <cfRule type="duplicateValues" dxfId="0" priority="1509"/>
  </conditionalFormatting>
  <conditionalFormatting sqref="N75">
    <cfRule type="duplicateValues" dxfId="0" priority="1508"/>
  </conditionalFormatting>
  <conditionalFormatting sqref="N76">
    <cfRule type="duplicateValues" dxfId="0" priority="1507"/>
  </conditionalFormatting>
  <conditionalFormatting sqref="N77">
    <cfRule type="duplicateValues" dxfId="0" priority="1506"/>
  </conditionalFormatting>
  <conditionalFormatting sqref="N78">
    <cfRule type="duplicateValues" dxfId="0" priority="1505"/>
  </conditionalFormatting>
  <conditionalFormatting sqref="N79">
    <cfRule type="duplicateValues" dxfId="0" priority="1504"/>
  </conditionalFormatting>
  <conditionalFormatting sqref="N80">
    <cfRule type="duplicateValues" dxfId="0" priority="1503"/>
  </conditionalFormatting>
  <conditionalFormatting sqref="N81">
    <cfRule type="duplicateValues" dxfId="0" priority="1502"/>
  </conditionalFormatting>
  <conditionalFormatting sqref="N82">
    <cfRule type="duplicateValues" dxfId="0" priority="1501"/>
  </conditionalFormatting>
  <conditionalFormatting sqref="N83">
    <cfRule type="duplicateValues" dxfId="0" priority="1500"/>
  </conditionalFormatting>
  <conditionalFormatting sqref="N84">
    <cfRule type="duplicateValues" dxfId="0" priority="1499"/>
  </conditionalFormatting>
  <conditionalFormatting sqref="N85">
    <cfRule type="duplicateValues" dxfId="0" priority="1497"/>
  </conditionalFormatting>
  <conditionalFormatting sqref="N86">
    <cfRule type="duplicateValues" dxfId="0" priority="1496"/>
  </conditionalFormatting>
  <conditionalFormatting sqref="N87">
    <cfRule type="duplicateValues" dxfId="0" priority="1495"/>
  </conditionalFormatting>
  <conditionalFormatting sqref="N88">
    <cfRule type="duplicateValues" dxfId="0" priority="1494"/>
  </conditionalFormatting>
  <conditionalFormatting sqref="N89">
    <cfRule type="duplicateValues" dxfId="0" priority="1493"/>
  </conditionalFormatting>
  <conditionalFormatting sqref="N90">
    <cfRule type="duplicateValues" dxfId="0" priority="1492"/>
  </conditionalFormatting>
  <conditionalFormatting sqref="N91">
    <cfRule type="duplicateValues" dxfId="0" priority="1491"/>
  </conditionalFormatting>
  <conditionalFormatting sqref="N92">
    <cfRule type="duplicateValues" dxfId="0" priority="1490"/>
  </conditionalFormatting>
  <conditionalFormatting sqref="N93">
    <cfRule type="duplicateValues" dxfId="0" priority="1489"/>
  </conditionalFormatting>
  <conditionalFormatting sqref="N94">
    <cfRule type="duplicateValues" dxfId="0" priority="1488"/>
  </conditionalFormatting>
  <conditionalFormatting sqref="N95">
    <cfRule type="duplicateValues" dxfId="0" priority="1487"/>
  </conditionalFormatting>
  <conditionalFormatting sqref="N96">
    <cfRule type="duplicateValues" dxfId="0" priority="1486"/>
  </conditionalFormatting>
  <conditionalFormatting sqref="N97">
    <cfRule type="duplicateValues" dxfId="0" priority="1485"/>
  </conditionalFormatting>
  <conditionalFormatting sqref="N98">
    <cfRule type="duplicateValues" dxfId="0" priority="1481"/>
  </conditionalFormatting>
  <conditionalFormatting sqref="N99">
    <cfRule type="duplicateValues" dxfId="0" priority="1480"/>
  </conditionalFormatting>
  <conditionalFormatting sqref="N100">
    <cfRule type="duplicateValues" dxfId="0" priority="1479"/>
  </conditionalFormatting>
  <conditionalFormatting sqref="A101">
    <cfRule type="duplicateValues" dxfId="1" priority="1484"/>
  </conditionalFormatting>
  <conditionalFormatting sqref="N101">
    <cfRule type="duplicateValues" dxfId="0" priority="1478"/>
  </conditionalFormatting>
  <conditionalFormatting sqref="A102">
    <cfRule type="duplicateValues" dxfId="1" priority="1483"/>
  </conditionalFormatting>
  <conditionalFormatting sqref="N102">
    <cfRule type="duplicateValues" dxfId="0" priority="1477"/>
  </conditionalFormatting>
  <conditionalFormatting sqref="N103">
    <cfRule type="duplicateValues" dxfId="0" priority="1476"/>
  </conditionalFormatting>
  <conditionalFormatting sqref="N104">
    <cfRule type="duplicateValues" dxfId="0" priority="1475"/>
  </conditionalFormatting>
  <conditionalFormatting sqref="N105">
    <cfRule type="duplicateValues" dxfId="0" priority="1474"/>
  </conditionalFormatting>
  <conditionalFormatting sqref="N106">
    <cfRule type="duplicateValues" dxfId="0" priority="1473"/>
  </conditionalFormatting>
  <conditionalFormatting sqref="A107">
    <cfRule type="duplicateValues" dxfId="1" priority="1482"/>
  </conditionalFormatting>
  <conditionalFormatting sqref="N107">
    <cfRule type="duplicateValues" dxfId="0" priority="1472"/>
  </conditionalFormatting>
  <conditionalFormatting sqref="N108">
    <cfRule type="duplicateValues" dxfId="0" priority="1471"/>
  </conditionalFormatting>
  <conditionalFormatting sqref="N109">
    <cfRule type="duplicateValues" dxfId="0" priority="1470"/>
  </conditionalFormatting>
  <conditionalFormatting sqref="N110">
    <cfRule type="duplicateValues" dxfId="0" priority="1469"/>
  </conditionalFormatting>
  <conditionalFormatting sqref="N111">
    <cfRule type="duplicateValues" dxfId="0" priority="1467"/>
  </conditionalFormatting>
  <conditionalFormatting sqref="A112">
    <cfRule type="duplicateValues" dxfId="1" priority="1468"/>
  </conditionalFormatting>
  <conditionalFormatting sqref="N112">
    <cfRule type="duplicateValues" dxfId="0" priority="1466"/>
  </conditionalFormatting>
  <conditionalFormatting sqref="N113">
    <cfRule type="duplicateValues" dxfId="0" priority="1465"/>
  </conditionalFormatting>
  <conditionalFormatting sqref="N114">
    <cfRule type="duplicateValues" dxfId="0" priority="1464"/>
  </conditionalFormatting>
  <conditionalFormatting sqref="N115">
    <cfRule type="duplicateValues" dxfId="0" priority="1463"/>
  </conditionalFormatting>
  <conditionalFormatting sqref="N116">
    <cfRule type="duplicateValues" dxfId="0" priority="1462"/>
  </conditionalFormatting>
  <conditionalFormatting sqref="N117">
    <cfRule type="duplicateValues" dxfId="0" priority="1461"/>
  </conditionalFormatting>
  <conditionalFormatting sqref="N118">
    <cfRule type="duplicateValues" dxfId="0" priority="1460"/>
  </conditionalFormatting>
  <conditionalFormatting sqref="A121">
    <cfRule type="duplicateValues" dxfId="1" priority="1457"/>
  </conditionalFormatting>
  <conditionalFormatting sqref="N121">
    <cfRule type="duplicateValues" dxfId="0" priority="1452"/>
  </conditionalFormatting>
  <conditionalFormatting sqref="A122">
    <cfRule type="duplicateValues" dxfId="1" priority="1456"/>
  </conditionalFormatting>
  <conditionalFormatting sqref="N122">
    <cfRule type="duplicateValues" dxfId="0" priority="1451"/>
  </conditionalFormatting>
  <conditionalFormatting sqref="A123">
    <cfRule type="duplicateValues" dxfId="1" priority="1455"/>
  </conditionalFormatting>
  <conditionalFormatting sqref="N123">
    <cfRule type="duplicateValues" dxfId="0" priority="1450"/>
  </conditionalFormatting>
  <conditionalFormatting sqref="A124">
    <cfRule type="duplicateValues" dxfId="1" priority="1454"/>
  </conditionalFormatting>
  <conditionalFormatting sqref="N124">
    <cfRule type="duplicateValues" dxfId="0" priority="1449"/>
  </conditionalFormatting>
  <conditionalFormatting sqref="N125">
    <cfRule type="duplicateValues" dxfId="0" priority="1448"/>
  </conditionalFormatting>
  <conditionalFormatting sqref="A126">
    <cfRule type="duplicateValues" dxfId="1" priority="1453"/>
  </conditionalFormatting>
  <conditionalFormatting sqref="N126">
    <cfRule type="duplicateValues" dxfId="0" priority="1447"/>
  </conditionalFormatting>
  <conditionalFormatting sqref="A127">
    <cfRule type="duplicateValues" dxfId="1" priority="1442"/>
  </conditionalFormatting>
  <conditionalFormatting sqref="N127">
    <cfRule type="duplicateValues" dxfId="0" priority="1446"/>
  </conditionalFormatting>
  <conditionalFormatting sqref="A128">
    <cfRule type="duplicateValues" dxfId="1" priority="1441"/>
  </conditionalFormatting>
  <conditionalFormatting sqref="N128">
    <cfRule type="duplicateValues" dxfId="0" priority="1445"/>
  </conditionalFormatting>
  <conditionalFormatting sqref="A129">
    <cfRule type="duplicateValues" dxfId="1" priority="1440"/>
  </conditionalFormatting>
  <conditionalFormatting sqref="N129">
    <cfRule type="duplicateValues" dxfId="0" priority="1444"/>
  </conditionalFormatting>
  <conditionalFormatting sqref="A130">
    <cfRule type="duplicateValues" dxfId="1" priority="1439"/>
  </conditionalFormatting>
  <conditionalFormatting sqref="N130">
    <cfRule type="duplicateValues" dxfId="0" priority="1443"/>
  </conditionalFormatting>
  <conditionalFormatting sqref="A131">
    <cfRule type="duplicateValues" dxfId="1" priority="1438"/>
  </conditionalFormatting>
  <conditionalFormatting sqref="N131">
    <cfRule type="duplicateValues" dxfId="0" priority="1458"/>
  </conditionalFormatting>
  <conditionalFormatting sqref="N132">
    <cfRule type="duplicateValues" dxfId="0" priority="1435"/>
  </conditionalFormatting>
  <conditionalFormatting sqref="AA132">
    <cfRule type="containsText" priority="1436" operator="between" text="inconsistent RH">
      <formula>NOT(ISERROR(SEARCH("inconsistent RH",AA132)))</formula>
    </cfRule>
  </conditionalFormatting>
  <conditionalFormatting sqref="N133">
    <cfRule type="duplicateValues" dxfId="0" priority="1434"/>
  </conditionalFormatting>
  <conditionalFormatting sqref="N134">
    <cfRule type="duplicateValues" dxfId="0" priority="1433"/>
  </conditionalFormatting>
  <conditionalFormatting sqref="N135">
    <cfRule type="duplicateValues" dxfId="0" priority="1432"/>
  </conditionalFormatting>
  <conditionalFormatting sqref="N136">
    <cfRule type="duplicateValues" dxfId="0" priority="1431"/>
  </conditionalFormatting>
  <conditionalFormatting sqref="N137">
    <cfRule type="duplicateValues" dxfId="0" priority="1430"/>
  </conditionalFormatting>
  <conditionalFormatting sqref="N138">
    <cfRule type="duplicateValues" dxfId="0" priority="1429"/>
  </conditionalFormatting>
  <conditionalFormatting sqref="N139">
    <cfRule type="duplicateValues" dxfId="0" priority="1428"/>
  </conditionalFormatting>
  <conditionalFormatting sqref="N140">
    <cfRule type="duplicateValues" dxfId="0" priority="1427"/>
  </conditionalFormatting>
  <conditionalFormatting sqref="A141">
    <cfRule type="duplicateValues" dxfId="1" priority="1426"/>
  </conditionalFormatting>
  <conditionalFormatting sqref="N141">
    <cfRule type="duplicateValues" dxfId="0" priority="1424"/>
  </conditionalFormatting>
  <conditionalFormatting sqref="N142">
    <cfRule type="duplicateValues" dxfId="0" priority="1423"/>
  </conditionalFormatting>
  <conditionalFormatting sqref="N143">
    <cfRule type="duplicateValues" dxfId="0" priority="1422"/>
  </conditionalFormatting>
  <conditionalFormatting sqref="N144">
    <cfRule type="duplicateValues" dxfId="0" priority="1421"/>
  </conditionalFormatting>
  <conditionalFormatting sqref="N145">
    <cfRule type="duplicateValues" dxfId="0" priority="1420"/>
  </conditionalFormatting>
  <conditionalFormatting sqref="N146">
    <cfRule type="duplicateValues" dxfId="0" priority="1419"/>
  </conditionalFormatting>
  <conditionalFormatting sqref="N147">
    <cfRule type="duplicateValues" dxfId="0" priority="1418"/>
  </conditionalFormatting>
  <conditionalFormatting sqref="N148">
    <cfRule type="duplicateValues" dxfId="0" priority="1417"/>
  </conditionalFormatting>
  <conditionalFormatting sqref="N149">
    <cfRule type="duplicateValues" dxfId="0" priority="1416"/>
  </conditionalFormatting>
  <conditionalFormatting sqref="N150">
    <cfRule type="duplicateValues" dxfId="0" priority="1415"/>
  </conditionalFormatting>
  <conditionalFormatting sqref="N151">
    <cfRule type="duplicateValues" dxfId="0" priority="1414"/>
  </conditionalFormatting>
  <conditionalFormatting sqref="N152">
    <cfRule type="duplicateValues" dxfId="0" priority="1413"/>
  </conditionalFormatting>
  <conditionalFormatting sqref="N153">
    <cfRule type="duplicateValues" dxfId="0" priority="1412"/>
  </conditionalFormatting>
  <conditionalFormatting sqref="N154">
    <cfRule type="duplicateValues" dxfId="0" priority="1411"/>
  </conditionalFormatting>
  <conditionalFormatting sqref="A155">
    <cfRule type="duplicateValues" dxfId="1" priority="1425"/>
  </conditionalFormatting>
  <conditionalFormatting sqref="N155">
    <cfRule type="duplicateValues" dxfId="0" priority="1410"/>
  </conditionalFormatting>
  <conditionalFormatting sqref="N156">
    <cfRule type="duplicateValues" dxfId="0" priority="1409"/>
  </conditionalFormatting>
  <conditionalFormatting sqref="A157">
    <cfRule type="duplicateValues" dxfId="1" priority="1407"/>
  </conditionalFormatting>
  <conditionalFormatting sqref="N157">
    <cfRule type="duplicateValues" dxfId="0" priority="1401"/>
  </conditionalFormatting>
  <conditionalFormatting sqref="N158">
    <cfRule type="duplicateValues" dxfId="0" priority="1400"/>
  </conditionalFormatting>
  <conditionalFormatting sqref="A159">
    <cfRule type="duplicateValues" dxfId="1" priority="1406"/>
  </conditionalFormatting>
  <conditionalFormatting sqref="N159">
    <cfRule type="duplicateValues" dxfId="0" priority="1399"/>
  </conditionalFormatting>
  <conditionalFormatting sqref="A160">
    <cfRule type="duplicateValues" dxfId="1" priority="1405"/>
  </conditionalFormatting>
  <conditionalFormatting sqref="N160">
    <cfRule type="duplicateValues" dxfId="0" priority="1398"/>
  </conditionalFormatting>
  <conditionalFormatting sqref="A161">
    <cfRule type="duplicateValues" dxfId="1" priority="1404"/>
  </conditionalFormatting>
  <conditionalFormatting sqref="N161">
    <cfRule type="duplicateValues" dxfId="0" priority="1397"/>
  </conditionalFormatting>
  <conditionalFormatting sqref="N162">
    <cfRule type="duplicateValues" dxfId="0" priority="1396"/>
  </conditionalFormatting>
  <conditionalFormatting sqref="A163">
    <cfRule type="duplicateValues" dxfId="1" priority="1403"/>
  </conditionalFormatting>
  <conditionalFormatting sqref="N163">
    <cfRule type="duplicateValues" dxfId="0" priority="1395"/>
  </conditionalFormatting>
  <conditionalFormatting sqref="A164">
    <cfRule type="duplicateValues" dxfId="1" priority="1402"/>
  </conditionalFormatting>
  <conditionalFormatting sqref="N164">
    <cfRule type="duplicateValues" dxfId="0" priority="1394"/>
  </conditionalFormatting>
  <conditionalFormatting sqref="A165">
    <cfRule type="duplicateValues" dxfId="1" priority="1393"/>
  </conditionalFormatting>
  <conditionalFormatting sqref="N165">
    <cfRule type="duplicateValues" dxfId="0" priority="1390"/>
  </conditionalFormatting>
  <conditionalFormatting sqref="A166">
    <cfRule type="duplicateValues" dxfId="1" priority="1392"/>
  </conditionalFormatting>
  <conditionalFormatting sqref="N166">
    <cfRule type="duplicateValues" dxfId="0" priority="1389"/>
  </conditionalFormatting>
  <conditionalFormatting sqref="A167">
    <cfRule type="duplicateValues" dxfId="1" priority="1391"/>
  </conditionalFormatting>
  <conditionalFormatting sqref="N167">
    <cfRule type="duplicateValues" dxfId="0" priority="1388"/>
  </conditionalFormatting>
  <conditionalFormatting sqref="N168">
    <cfRule type="duplicateValues" dxfId="0" priority="1387"/>
  </conditionalFormatting>
  <conditionalFormatting sqref="N169">
    <cfRule type="duplicateValues" dxfId="0" priority="1386"/>
  </conditionalFormatting>
  <conditionalFormatting sqref="N170">
    <cfRule type="duplicateValues" dxfId="0" priority="1385"/>
  </conditionalFormatting>
  <conditionalFormatting sqref="N171">
    <cfRule type="duplicateValues" dxfId="0" priority="1384"/>
  </conditionalFormatting>
  <conditionalFormatting sqref="N172">
    <cfRule type="duplicateValues" dxfId="0" priority="1383"/>
  </conditionalFormatting>
  <conditionalFormatting sqref="N173">
    <cfRule type="duplicateValues" dxfId="0" priority="1378"/>
  </conditionalFormatting>
  <conditionalFormatting sqref="A174">
    <cfRule type="duplicateValues" dxfId="1" priority="1381"/>
  </conditionalFormatting>
  <conditionalFormatting sqref="N174">
    <cfRule type="duplicateValues" dxfId="0" priority="1377"/>
  </conditionalFormatting>
  <conditionalFormatting sqref="N175">
    <cfRule type="duplicateValues" dxfId="0" priority="1376"/>
  </conditionalFormatting>
  <conditionalFormatting sqref="A176">
    <cfRule type="duplicateValues" dxfId="1" priority="1380"/>
  </conditionalFormatting>
  <conditionalFormatting sqref="N176">
    <cfRule type="duplicateValues" dxfId="0" priority="1375"/>
  </conditionalFormatting>
  <conditionalFormatting sqref="A177">
    <cfRule type="duplicateValues" dxfId="1" priority="1379"/>
  </conditionalFormatting>
  <conditionalFormatting sqref="N177">
    <cfRule type="duplicateValues" dxfId="0" priority="1374"/>
  </conditionalFormatting>
  <conditionalFormatting sqref="A178">
    <cfRule type="duplicateValues" dxfId="1" priority="1370"/>
  </conditionalFormatting>
  <conditionalFormatting sqref="N178">
    <cfRule type="duplicateValues" dxfId="0" priority="1371"/>
  </conditionalFormatting>
  <conditionalFormatting sqref="AA178">
    <cfRule type="containsText" priority="1372" operator="between" text="inconsistent RH">
      <formula>NOT(ISERROR(SEARCH("inconsistent RH",AA178)))</formula>
    </cfRule>
  </conditionalFormatting>
  <conditionalFormatting sqref="A179">
    <cfRule type="duplicateValues" dxfId="1" priority="1369"/>
  </conditionalFormatting>
  <conditionalFormatting sqref="N179">
    <cfRule type="duplicateValues" dxfId="0" priority="1360"/>
  </conditionalFormatting>
  <conditionalFormatting sqref="A180">
    <cfRule type="duplicateValues" dxfId="1" priority="1368"/>
  </conditionalFormatting>
  <conditionalFormatting sqref="N180">
    <cfRule type="duplicateValues" dxfId="0" priority="1359"/>
  </conditionalFormatting>
  <conditionalFormatting sqref="A181">
    <cfRule type="duplicateValues" dxfId="1" priority="1367"/>
  </conditionalFormatting>
  <conditionalFormatting sqref="N181">
    <cfRule type="duplicateValues" dxfId="0" priority="1358"/>
  </conditionalFormatting>
  <conditionalFormatting sqref="A182">
    <cfRule type="duplicateValues" dxfId="1" priority="1366"/>
  </conditionalFormatting>
  <conditionalFormatting sqref="N182">
    <cfRule type="duplicateValues" dxfId="0" priority="1357"/>
  </conditionalFormatting>
  <conditionalFormatting sqref="A183">
    <cfRule type="duplicateValues" dxfId="1" priority="1365"/>
  </conditionalFormatting>
  <conditionalFormatting sqref="N183">
    <cfRule type="duplicateValues" dxfId="0" priority="1356"/>
  </conditionalFormatting>
  <conditionalFormatting sqref="A184">
    <cfRule type="duplicateValues" dxfId="1" priority="1364"/>
  </conditionalFormatting>
  <conditionalFormatting sqref="N184">
    <cfRule type="duplicateValues" dxfId="0" priority="1355"/>
  </conditionalFormatting>
  <conditionalFormatting sqref="N185">
    <cfRule type="duplicateValues" dxfId="0" priority="1354"/>
  </conditionalFormatting>
  <conditionalFormatting sqref="N186">
    <cfRule type="duplicateValues" dxfId="0" priority="1353"/>
  </conditionalFormatting>
  <conditionalFormatting sqref="N187">
    <cfRule type="duplicateValues" dxfId="0" priority="1352"/>
  </conditionalFormatting>
  <conditionalFormatting sqref="A188">
    <cfRule type="duplicateValues" dxfId="1" priority="1363"/>
  </conditionalFormatting>
  <conditionalFormatting sqref="N188">
    <cfRule type="duplicateValues" dxfId="0" priority="1351"/>
  </conditionalFormatting>
  <conditionalFormatting sqref="A189">
    <cfRule type="duplicateValues" dxfId="1" priority="1362"/>
  </conditionalFormatting>
  <conditionalFormatting sqref="N189">
    <cfRule type="duplicateValues" dxfId="0" priority="1350"/>
  </conditionalFormatting>
  <conditionalFormatting sqref="A190">
    <cfRule type="duplicateValues" dxfId="1" priority="1361"/>
  </conditionalFormatting>
  <conditionalFormatting sqref="N190">
    <cfRule type="duplicateValues" dxfId="0" priority="1349"/>
  </conditionalFormatting>
  <conditionalFormatting sqref="N191">
    <cfRule type="duplicateValues" dxfId="0" priority="1348"/>
  </conditionalFormatting>
  <conditionalFormatting sqref="N192">
    <cfRule type="duplicateValues" dxfId="0" priority="1347"/>
  </conditionalFormatting>
  <conditionalFormatting sqref="A193">
    <cfRule type="duplicateValues" dxfId="1" priority="1346"/>
  </conditionalFormatting>
  <conditionalFormatting sqref="N193">
    <cfRule type="duplicateValues" dxfId="0" priority="1341"/>
  </conditionalFormatting>
  <conditionalFormatting sqref="N194">
    <cfRule type="duplicateValues" dxfId="0" priority="1340"/>
  </conditionalFormatting>
  <conditionalFormatting sqref="A195">
    <cfRule type="duplicateValues" dxfId="1" priority="1345"/>
  </conditionalFormatting>
  <conditionalFormatting sqref="N195">
    <cfRule type="duplicateValues" dxfId="0" priority="1339"/>
  </conditionalFormatting>
  <conditionalFormatting sqref="N196">
    <cfRule type="duplicateValues" dxfId="0" priority="1338"/>
  </conditionalFormatting>
  <conditionalFormatting sqref="A197">
    <cfRule type="duplicateValues" dxfId="1" priority="1344"/>
  </conditionalFormatting>
  <conditionalFormatting sqref="N197">
    <cfRule type="duplicateValues" dxfId="0" priority="1337"/>
  </conditionalFormatting>
  <conditionalFormatting sqref="N198">
    <cfRule type="duplicateValues" dxfId="0" priority="1336"/>
  </conditionalFormatting>
  <conditionalFormatting sqref="N199">
    <cfRule type="duplicateValues" dxfId="0" priority="1335"/>
  </conditionalFormatting>
  <conditionalFormatting sqref="N200">
    <cfRule type="duplicateValues" dxfId="0" priority="1334"/>
  </conditionalFormatting>
  <conditionalFormatting sqref="A201">
    <cfRule type="duplicateValues" dxfId="1" priority="1343"/>
  </conditionalFormatting>
  <conditionalFormatting sqref="N201">
    <cfRule type="duplicateValues" dxfId="0" priority="1333"/>
  </conditionalFormatting>
  <conditionalFormatting sqref="A202">
    <cfRule type="duplicateValues" dxfId="1" priority="1342"/>
  </conditionalFormatting>
  <conditionalFormatting sqref="N202">
    <cfRule type="duplicateValues" dxfId="0" priority="1332"/>
  </conditionalFormatting>
  <conditionalFormatting sqref="N203">
    <cfRule type="duplicateValues" dxfId="0" priority="1331"/>
  </conditionalFormatting>
  <conditionalFormatting sqref="N204">
    <cfRule type="duplicateValues" dxfId="0" priority="1329"/>
  </conditionalFormatting>
  <conditionalFormatting sqref="N205">
    <cfRule type="duplicateValues" dxfId="0" priority="1328"/>
  </conditionalFormatting>
  <conditionalFormatting sqref="N206">
    <cfRule type="duplicateValues" dxfId="0" priority="1327"/>
  </conditionalFormatting>
  <conditionalFormatting sqref="A207">
    <cfRule type="duplicateValues" dxfId="1" priority="1330"/>
  </conditionalFormatting>
  <conditionalFormatting sqref="N207">
    <cfRule type="duplicateValues" dxfId="0" priority="1326"/>
  </conditionalFormatting>
  <conditionalFormatting sqref="A208">
    <cfRule type="duplicateValues" dxfId="1" priority="1322"/>
  </conditionalFormatting>
  <conditionalFormatting sqref="N208">
    <cfRule type="duplicateValues" dxfId="0" priority="1319"/>
  </conditionalFormatting>
  <conditionalFormatting sqref="AA208">
    <cfRule type="containsText" priority="1323" operator="between" text="inconsistent RH">
      <formula>NOT(ISERROR(SEARCH("inconsistent RH",AA208)))</formula>
    </cfRule>
  </conditionalFormatting>
  <conditionalFormatting sqref="N209">
    <cfRule type="duplicateValues" dxfId="0" priority="1318"/>
  </conditionalFormatting>
  <conditionalFormatting sqref="N210">
    <cfRule type="duplicateValues" dxfId="0" priority="1317"/>
  </conditionalFormatting>
  <conditionalFormatting sqref="N211">
    <cfRule type="duplicateValues" dxfId="0" priority="1316"/>
  </conditionalFormatting>
  <conditionalFormatting sqref="N212">
    <cfRule type="duplicateValues" dxfId="0" priority="1315"/>
  </conditionalFormatting>
  <conditionalFormatting sqref="N213">
    <cfRule type="duplicateValues" dxfId="0" priority="1314"/>
  </conditionalFormatting>
  <conditionalFormatting sqref="N214">
    <cfRule type="duplicateValues" dxfId="0" priority="1313"/>
  </conditionalFormatting>
  <conditionalFormatting sqref="N215">
    <cfRule type="duplicateValues" dxfId="0" priority="1312"/>
  </conditionalFormatting>
  <conditionalFormatting sqref="N216">
    <cfRule type="duplicateValues" dxfId="0" priority="1311"/>
  </conditionalFormatting>
  <conditionalFormatting sqref="N217">
    <cfRule type="duplicateValues" dxfId="0" priority="1310"/>
  </conditionalFormatting>
  <conditionalFormatting sqref="N218">
    <cfRule type="duplicateValues" dxfId="0" priority="1309"/>
  </conditionalFormatting>
  <conditionalFormatting sqref="N219">
    <cfRule type="duplicateValues" dxfId="0" priority="1308"/>
  </conditionalFormatting>
  <conditionalFormatting sqref="A220">
    <cfRule type="duplicateValues" dxfId="1" priority="1321"/>
  </conditionalFormatting>
  <conditionalFormatting sqref="N220">
    <cfRule type="duplicateValues" dxfId="0" priority="1307"/>
  </conditionalFormatting>
  <conditionalFormatting sqref="A221">
    <cfRule type="duplicateValues" dxfId="1" priority="1320"/>
  </conditionalFormatting>
  <conditionalFormatting sqref="N221">
    <cfRule type="duplicateValues" dxfId="0" priority="1306"/>
  </conditionalFormatting>
  <conditionalFormatting sqref="A222">
    <cfRule type="duplicateValues" dxfId="1" priority="1305"/>
  </conditionalFormatting>
  <conditionalFormatting sqref="N222">
    <cfRule type="duplicateValues" dxfId="0" priority="1324"/>
  </conditionalFormatting>
  <conditionalFormatting sqref="A223">
    <cfRule type="duplicateValues" dxfId="1" priority="1302"/>
  </conditionalFormatting>
  <conditionalFormatting sqref="N223">
    <cfRule type="duplicateValues" dxfId="0" priority="1298"/>
  </conditionalFormatting>
  <conditionalFormatting sqref="N224">
    <cfRule type="duplicateValues" dxfId="0" priority="1297"/>
  </conditionalFormatting>
  <conditionalFormatting sqref="N225">
    <cfRule type="duplicateValues" dxfId="0" priority="1296"/>
  </conditionalFormatting>
  <conditionalFormatting sqref="N226">
    <cfRule type="duplicateValues" dxfId="0" priority="1295"/>
  </conditionalFormatting>
  <conditionalFormatting sqref="N227">
    <cfRule type="duplicateValues" dxfId="0" priority="1294"/>
  </conditionalFormatting>
  <conditionalFormatting sqref="N228">
    <cfRule type="duplicateValues" dxfId="0" priority="1293"/>
  </conditionalFormatting>
  <conditionalFormatting sqref="A229">
    <cfRule type="duplicateValues" dxfId="1" priority="1301"/>
  </conditionalFormatting>
  <conditionalFormatting sqref="N229">
    <cfRule type="duplicateValues" dxfId="0" priority="1292"/>
  </conditionalFormatting>
  <conditionalFormatting sqref="N230">
    <cfRule type="duplicateValues" dxfId="0" priority="1291"/>
  </conditionalFormatting>
  <conditionalFormatting sqref="N231">
    <cfRule type="duplicateValues" dxfId="0" priority="1290"/>
  </conditionalFormatting>
  <conditionalFormatting sqref="N232">
    <cfRule type="duplicateValues" dxfId="0" priority="1289"/>
  </conditionalFormatting>
  <conditionalFormatting sqref="N233">
    <cfRule type="duplicateValues" dxfId="0" priority="1288"/>
  </conditionalFormatting>
  <conditionalFormatting sqref="N234">
    <cfRule type="duplicateValues" dxfId="0" priority="1287"/>
  </conditionalFormatting>
  <conditionalFormatting sqref="A235">
    <cfRule type="duplicateValues" dxfId="1" priority="1300"/>
  </conditionalFormatting>
  <conditionalFormatting sqref="N235">
    <cfRule type="duplicateValues" dxfId="0" priority="1286"/>
  </conditionalFormatting>
  <conditionalFormatting sqref="A236">
    <cfRule type="duplicateValues" dxfId="1" priority="1299"/>
  </conditionalFormatting>
  <conditionalFormatting sqref="N236">
    <cfRule type="duplicateValues" dxfId="0" priority="1285"/>
  </conditionalFormatting>
  <conditionalFormatting sqref="N237">
    <cfRule type="duplicateValues" dxfId="0" priority="1284"/>
  </conditionalFormatting>
  <conditionalFormatting sqref="N238">
    <cfRule type="duplicateValues" dxfId="0" priority="1283"/>
  </conditionalFormatting>
  <conditionalFormatting sqref="N239">
    <cfRule type="duplicateValues" dxfId="0" priority="1282"/>
  </conditionalFormatting>
  <conditionalFormatting sqref="N240">
    <cfRule type="duplicateValues" dxfId="0" priority="1281"/>
  </conditionalFormatting>
  <conditionalFormatting sqref="N241">
    <cfRule type="duplicateValues" dxfId="0" priority="1280"/>
  </conditionalFormatting>
  <conditionalFormatting sqref="N242">
    <cfRule type="duplicateValues" dxfId="0" priority="1279"/>
  </conditionalFormatting>
  <conditionalFormatting sqref="N243">
    <cfRule type="duplicateValues" dxfId="0" priority="1278"/>
  </conditionalFormatting>
  <conditionalFormatting sqref="N244">
    <cfRule type="duplicateValues" dxfId="0" priority="1277"/>
  </conditionalFormatting>
  <conditionalFormatting sqref="N245">
    <cfRule type="duplicateValues" dxfId="0" priority="1276"/>
  </conditionalFormatting>
  <conditionalFormatting sqref="N246">
    <cfRule type="duplicateValues" dxfId="0" priority="1275"/>
  </conditionalFormatting>
  <conditionalFormatting sqref="N247">
    <cfRule type="duplicateValues" dxfId="0" priority="1274"/>
  </conditionalFormatting>
  <conditionalFormatting sqref="N248">
    <cfRule type="duplicateValues" dxfId="0" priority="1273"/>
  </conditionalFormatting>
  <conditionalFormatting sqref="A249">
    <cfRule type="duplicateValues" dxfId="1" priority="1272"/>
  </conditionalFormatting>
  <conditionalFormatting sqref="N249">
    <cfRule type="duplicateValues" dxfId="0" priority="1268"/>
  </conditionalFormatting>
  <conditionalFormatting sqref="A250">
    <cfRule type="duplicateValues" dxfId="1" priority="1271"/>
  </conditionalFormatting>
  <conditionalFormatting sqref="N250">
    <cfRule type="duplicateValues" dxfId="0" priority="1267"/>
  </conditionalFormatting>
  <conditionalFormatting sqref="N251">
    <cfRule type="duplicateValues" dxfId="0" priority="1266"/>
  </conditionalFormatting>
  <conditionalFormatting sqref="N252">
    <cfRule type="duplicateValues" dxfId="0" priority="1265"/>
  </conditionalFormatting>
  <conditionalFormatting sqref="N253">
    <cfRule type="duplicateValues" dxfId="0" priority="1264"/>
  </conditionalFormatting>
  <conditionalFormatting sqref="N254">
    <cfRule type="duplicateValues" dxfId="0" priority="1263"/>
  </conditionalFormatting>
  <conditionalFormatting sqref="N255">
    <cfRule type="duplicateValues" dxfId="0" priority="1262"/>
  </conditionalFormatting>
  <conditionalFormatting sqref="A256">
    <cfRule type="duplicateValues" dxfId="1" priority="1270"/>
  </conditionalFormatting>
  <conditionalFormatting sqref="N256">
    <cfRule type="duplicateValues" dxfId="0" priority="1261"/>
  </conditionalFormatting>
  <conditionalFormatting sqref="A257">
    <cfRule type="duplicateValues" dxfId="1" priority="1269"/>
  </conditionalFormatting>
  <conditionalFormatting sqref="N257">
    <cfRule type="duplicateValues" dxfId="0" priority="1260"/>
  </conditionalFormatting>
  <conditionalFormatting sqref="N258">
    <cfRule type="duplicateValues" dxfId="0" priority="1259"/>
  </conditionalFormatting>
  <conditionalFormatting sqref="N259">
    <cfRule type="duplicateValues" dxfId="0" priority="1255"/>
  </conditionalFormatting>
  <conditionalFormatting sqref="N260">
    <cfRule type="duplicateValues" dxfId="0" priority="1254"/>
  </conditionalFormatting>
  <conditionalFormatting sqref="A261">
    <cfRule type="duplicateValues" dxfId="1" priority="1258"/>
  </conditionalFormatting>
  <conditionalFormatting sqref="N261">
    <cfRule type="duplicateValues" dxfId="0" priority="1253"/>
  </conditionalFormatting>
  <conditionalFormatting sqref="N262">
    <cfRule type="duplicateValues" dxfId="0" priority="1252"/>
  </conditionalFormatting>
  <conditionalFormatting sqref="N263">
    <cfRule type="duplicateValues" dxfId="0" priority="1251"/>
  </conditionalFormatting>
  <conditionalFormatting sqref="A264">
    <cfRule type="duplicateValues" dxfId="1" priority="1257"/>
  </conditionalFormatting>
  <conditionalFormatting sqref="N264">
    <cfRule type="duplicateValues" dxfId="0" priority="1250"/>
  </conditionalFormatting>
  <conditionalFormatting sqref="A265">
    <cfRule type="duplicateValues" dxfId="1" priority="1256"/>
  </conditionalFormatting>
  <conditionalFormatting sqref="N265">
    <cfRule type="duplicateValues" dxfId="0" priority="1249"/>
  </conditionalFormatting>
  <conditionalFormatting sqref="N266">
    <cfRule type="duplicateValues" dxfId="0" priority="1248"/>
  </conditionalFormatting>
  <conditionalFormatting sqref="A267">
    <cfRule type="duplicateValues" dxfId="1" priority="1247"/>
  </conditionalFormatting>
  <conditionalFormatting sqref="N267">
    <cfRule type="duplicateValues" dxfId="0" priority="1245"/>
  </conditionalFormatting>
  <conditionalFormatting sqref="A268">
    <cfRule type="duplicateValues" dxfId="1" priority="1246"/>
  </conditionalFormatting>
  <conditionalFormatting sqref="N268">
    <cfRule type="duplicateValues" dxfId="0" priority="1244"/>
  </conditionalFormatting>
  <conditionalFormatting sqref="N269">
    <cfRule type="duplicateValues" dxfId="0" priority="1243"/>
  </conditionalFormatting>
  <conditionalFormatting sqref="N270">
    <cfRule type="duplicateValues" dxfId="0" priority="1242"/>
  </conditionalFormatting>
  <conditionalFormatting sqref="N271">
    <cfRule type="duplicateValues" dxfId="0" priority="1241"/>
  </conditionalFormatting>
  <conditionalFormatting sqref="N272">
    <cfRule type="duplicateValues" dxfId="0" priority="1240"/>
  </conditionalFormatting>
  <conditionalFormatting sqref="N273">
    <cfRule type="duplicateValues" dxfId="0" priority="1239"/>
  </conditionalFormatting>
  <conditionalFormatting sqref="N274">
    <cfRule type="duplicateValues" dxfId="0" priority="1238"/>
  </conditionalFormatting>
  <conditionalFormatting sqref="N275">
    <cfRule type="duplicateValues" dxfId="0" priority="1237"/>
  </conditionalFormatting>
  <conditionalFormatting sqref="N276">
    <cfRule type="duplicateValues" dxfId="0" priority="1236"/>
  </conditionalFormatting>
  <conditionalFormatting sqref="N277">
    <cfRule type="duplicateValues" dxfId="0" priority="1235"/>
  </conditionalFormatting>
  <conditionalFormatting sqref="N278">
    <cfRule type="duplicateValues" dxfId="0" priority="1234"/>
  </conditionalFormatting>
  <conditionalFormatting sqref="N279">
    <cfRule type="duplicateValues" dxfId="0" priority="1233"/>
  </conditionalFormatting>
  <conditionalFormatting sqref="N280">
    <cfRule type="duplicateValues" dxfId="0" priority="1232"/>
  </conditionalFormatting>
  <conditionalFormatting sqref="N281">
    <cfRule type="duplicateValues" dxfId="0" priority="1231"/>
  </conditionalFormatting>
  <conditionalFormatting sqref="N282">
    <cfRule type="duplicateValues" dxfId="0" priority="1230"/>
  </conditionalFormatting>
  <conditionalFormatting sqref="N283">
    <cfRule type="duplicateValues" dxfId="0" priority="1229"/>
  </conditionalFormatting>
  <conditionalFormatting sqref="N284">
    <cfRule type="duplicateValues" dxfId="0" priority="1228"/>
  </conditionalFormatting>
  <conditionalFormatting sqref="N285">
    <cfRule type="duplicateValues" dxfId="0" priority="1227"/>
  </conditionalFormatting>
  <conditionalFormatting sqref="N286">
    <cfRule type="duplicateValues" dxfId="0" priority="1226"/>
  </conditionalFormatting>
  <conditionalFormatting sqref="N287">
    <cfRule type="duplicateValues" dxfId="0" priority="1303"/>
  </conditionalFormatting>
  <conditionalFormatting sqref="A288">
    <cfRule type="duplicateValues" dxfId="1" priority="1224"/>
  </conditionalFormatting>
  <conditionalFormatting sqref="N288">
    <cfRule type="duplicateValues" dxfId="0" priority="1219"/>
  </conditionalFormatting>
  <conditionalFormatting sqref="N289">
    <cfRule type="duplicateValues" dxfId="0" priority="1218"/>
  </conditionalFormatting>
  <conditionalFormatting sqref="N290">
    <cfRule type="duplicateValues" dxfId="0" priority="1217"/>
  </conditionalFormatting>
  <conditionalFormatting sqref="A291">
    <cfRule type="duplicateValues" dxfId="1" priority="1223"/>
  </conditionalFormatting>
  <conditionalFormatting sqref="N291">
    <cfRule type="duplicateValues" dxfId="0" priority="1216"/>
  </conditionalFormatting>
  <conditionalFormatting sqref="A292">
    <cfRule type="duplicateValues" dxfId="1" priority="1190"/>
  </conditionalFormatting>
  <conditionalFormatting sqref="N292">
    <cfRule type="duplicateValues" dxfId="0" priority="1215"/>
  </conditionalFormatting>
  <conditionalFormatting sqref="N293">
    <cfRule type="duplicateValues" dxfId="0" priority="1214"/>
  </conditionalFormatting>
  <conditionalFormatting sqref="N294">
    <cfRule type="duplicateValues" dxfId="0" priority="1213"/>
  </conditionalFormatting>
  <conditionalFormatting sqref="A295">
    <cfRule type="duplicateValues" dxfId="1" priority="1222"/>
  </conditionalFormatting>
  <conditionalFormatting sqref="N295">
    <cfRule type="duplicateValues" dxfId="0" priority="1212"/>
  </conditionalFormatting>
  <conditionalFormatting sqref="A296">
    <cfRule type="duplicateValues" dxfId="1" priority="1221"/>
  </conditionalFormatting>
  <conditionalFormatting sqref="N296">
    <cfRule type="duplicateValues" dxfId="0" priority="1211"/>
  </conditionalFormatting>
  <conditionalFormatting sqref="N297">
    <cfRule type="duplicateValues" dxfId="0" priority="1210"/>
  </conditionalFormatting>
  <conditionalFormatting sqref="A298">
    <cfRule type="duplicateValues" dxfId="1" priority="1220"/>
  </conditionalFormatting>
  <conditionalFormatting sqref="N298">
    <cfRule type="duplicateValues" dxfId="0" priority="1209"/>
  </conditionalFormatting>
  <conditionalFormatting sqref="N299">
    <cfRule type="duplicateValues" dxfId="0" priority="1208"/>
  </conditionalFormatting>
  <conditionalFormatting sqref="N300">
    <cfRule type="duplicateValues" dxfId="0" priority="1207"/>
  </conditionalFormatting>
  <conditionalFormatting sqref="N301">
    <cfRule type="duplicateValues" dxfId="0" priority="1206"/>
  </conditionalFormatting>
  <conditionalFormatting sqref="N302">
    <cfRule type="duplicateValues" dxfId="0" priority="1205"/>
  </conditionalFormatting>
  <conditionalFormatting sqref="N303">
    <cfRule type="duplicateValues" dxfId="0" priority="1204"/>
  </conditionalFormatting>
  <conditionalFormatting sqref="N304">
    <cfRule type="duplicateValues" dxfId="0" priority="1201"/>
  </conditionalFormatting>
  <conditionalFormatting sqref="N305">
    <cfRule type="duplicateValues" dxfId="0" priority="1200"/>
  </conditionalFormatting>
  <conditionalFormatting sqref="N306">
    <cfRule type="duplicateValues" dxfId="0" priority="1199"/>
  </conditionalFormatting>
  <conditionalFormatting sqref="N307">
    <cfRule type="duplicateValues" dxfId="0" priority="1198"/>
  </conditionalFormatting>
  <conditionalFormatting sqref="N308">
    <cfRule type="duplicateValues" dxfId="0" priority="1197"/>
  </conditionalFormatting>
  <conditionalFormatting sqref="N309">
    <cfRule type="duplicateValues" dxfId="0" priority="1196"/>
  </conditionalFormatting>
  <conditionalFormatting sqref="N310">
    <cfRule type="duplicateValues" dxfId="0" priority="1195"/>
  </conditionalFormatting>
  <conditionalFormatting sqref="N311">
    <cfRule type="duplicateValues" dxfId="0" priority="1194"/>
  </conditionalFormatting>
  <conditionalFormatting sqref="N312">
    <cfRule type="duplicateValues" dxfId="0" priority="1193"/>
  </conditionalFormatting>
  <conditionalFormatting sqref="N313">
    <cfRule type="duplicateValues" dxfId="0" priority="1192"/>
  </conditionalFormatting>
  <conditionalFormatting sqref="N314">
    <cfRule type="duplicateValues" dxfId="0" priority="1191"/>
  </conditionalFormatting>
  <conditionalFormatting sqref="N315">
    <cfRule type="duplicateValues" dxfId="0" priority="1187"/>
  </conditionalFormatting>
  <conditionalFormatting sqref="AA315">
    <cfRule type="containsText" priority="1188" operator="between" text="inconsistent RH">
      <formula>NOT(ISERROR(SEARCH("inconsistent RH",AA315)))</formula>
    </cfRule>
  </conditionalFormatting>
  <conditionalFormatting sqref="A316">
    <cfRule type="duplicateValues" dxfId="1" priority="1186"/>
  </conditionalFormatting>
  <conditionalFormatting sqref="N316">
    <cfRule type="duplicateValues" dxfId="0" priority="1182"/>
  </conditionalFormatting>
  <conditionalFormatting sqref="N317">
    <cfRule type="duplicateValues" dxfId="0" priority="1181"/>
  </conditionalFormatting>
  <conditionalFormatting sqref="A318">
    <cfRule type="duplicateValues" dxfId="1" priority="1185"/>
  </conditionalFormatting>
  <conditionalFormatting sqref="N318">
    <cfRule type="duplicateValues" dxfId="0" priority="1180"/>
  </conditionalFormatting>
  <conditionalFormatting sqref="A319">
    <cfRule type="duplicateValues" dxfId="1" priority="1184"/>
  </conditionalFormatting>
  <conditionalFormatting sqref="N319">
    <cfRule type="duplicateValues" dxfId="0" priority="1179"/>
  </conditionalFormatting>
  <conditionalFormatting sqref="A320">
    <cfRule type="duplicateValues" dxfId="1" priority="1183"/>
  </conditionalFormatting>
  <conditionalFormatting sqref="N320">
    <cfRule type="duplicateValues" dxfId="0" priority="1178"/>
  </conditionalFormatting>
  <conditionalFormatting sqref="N321">
    <cfRule type="duplicateValues" dxfId="0" priority="1177"/>
  </conditionalFormatting>
  <conditionalFormatting sqref="N322">
    <cfRule type="duplicateValues" dxfId="0" priority="1176"/>
  </conditionalFormatting>
  <conditionalFormatting sqref="N323">
    <cfRule type="duplicateValues" dxfId="0" priority="1175"/>
  </conditionalFormatting>
  <conditionalFormatting sqref="N324">
    <cfRule type="duplicateValues" dxfId="0" priority="1174"/>
  </conditionalFormatting>
  <conditionalFormatting sqref="N325">
    <cfRule type="duplicateValues" dxfId="0" priority="1173"/>
  </conditionalFormatting>
  <conditionalFormatting sqref="N326">
    <cfRule type="duplicateValues" dxfId="0" priority="1172"/>
  </conditionalFormatting>
  <conditionalFormatting sqref="N327">
    <cfRule type="duplicateValues" dxfId="0" priority="1171"/>
  </conditionalFormatting>
  <conditionalFormatting sqref="N328">
    <cfRule type="duplicateValues" dxfId="0" priority="1170"/>
  </conditionalFormatting>
  <conditionalFormatting sqref="N329">
    <cfRule type="duplicateValues" dxfId="0" priority="1169"/>
  </conditionalFormatting>
  <conditionalFormatting sqref="N330">
    <cfRule type="duplicateValues" dxfId="0" priority="1168"/>
  </conditionalFormatting>
  <conditionalFormatting sqref="N331">
    <cfRule type="duplicateValues" dxfId="0" priority="1167"/>
  </conditionalFormatting>
  <conditionalFormatting sqref="N332">
    <cfRule type="duplicateValues" dxfId="0" priority="1166"/>
  </conditionalFormatting>
  <conditionalFormatting sqref="N333">
    <cfRule type="duplicateValues" dxfId="0" priority="1165"/>
  </conditionalFormatting>
  <conditionalFormatting sqref="N334">
    <cfRule type="duplicateValues" dxfId="0" priority="1164"/>
  </conditionalFormatting>
  <conditionalFormatting sqref="N335">
    <cfRule type="duplicateValues" dxfId="0" priority="1163"/>
  </conditionalFormatting>
  <conditionalFormatting sqref="N336">
    <cfRule type="duplicateValues" dxfId="0" priority="1162"/>
  </conditionalFormatting>
  <conditionalFormatting sqref="N337">
    <cfRule type="duplicateValues" dxfId="0" priority="1161"/>
  </conditionalFormatting>
  <conditionalFormatting sqref="N338">
    <cfRule type="duplicateValues" dxfId="0" priority="1160"/>
  </conditionalFormatting>
  <conditionalFormatting sqref="N339">
    <cfRule type="duplicateValues" dxfId="0" priority="1159"/>
  </conditionalFormatting>
  <conditionalFormatting sqref="N340">
    <cfRule type="duplicateValues" dxfId="0" priority="1158"/>
  </conditionalFormatting>
  <conditionalFormatting sqref="N341">
    <cfRule type="duplicateValues" dxfId="0" priority="1157"/>
  </conditionalFormatting>
  <conditionalFormatting sqref="N342">
    <cfRule type="duplicateValues" dxfId="0" priority="1156"/>
  </conditionalFormatting>
  <conditionalFormatting sqref="N343">
    <cfRule type="duplicateValues" dxfId="0" priority="1155"/>
  </conditionalFormatting>
  <conditionalFormatting sqref="N344">
    <cfRule type="duplicateValues" dxfId="0" priority="1154"/>
  </conditionalFormatting>
  <conditionalFormatting sqref="N347">
    <cfRule type="duplicateValues" dxfId="0" priority="1148"/>
  </conditionalFormatting>
  <conditionalFormatting sqref="N348">
    <cfRule type="duplicateValues" dxfId="0" priority="1147"/>
  </conditionalFormatting>
  <conditionalFormatting sqref="N349">
    <cfRule type="duplicateValues" dxfId="0" priority="1146"/>
  </conditionalFormatting>
  <conditionalFormatting sqref="AA349">
    <cfRule type="containsText" priority="1150" operator="between" text="inconsistent RH">
      <formula>NOT(ISERROR(SEARCH("inconsistent RH",AA349)))</formula>
    </cfRule>
  </conditionalFormatting>
  <conditionalFormatting sqref="N350">
    <cfRule type="duplicateValues" dxfId="0" priority="1145"/>
  </conditionalFormatting>
  <conditionalFormatting sqref="N351">
    <cfRule type="duplicateValues" dxfId="0" priority="1144"/>
  </conditionalFormatting>
  <conditionalFormatting sqref="N352">
    <cfRule type="duplicateValues" dxfId="0" priority="1140"/>
  </conditionalFormatting>
  <conditionalFormatting sqref="AA352">
    <cfRule type="containsText" priority="1141" operator="between" text="inconsistent RH">
      <formula>NOT(ISERROR(SEARCH("inconsistent RH",AA352)))</formula>
    </cfRule>
  </conditionalFormatting>
  <conditionalFormatting sqref="N353">
    <cfRule type="duplicateValues" dxfId="0" priority="1139"/>
  </conditionalFormatting>
  <conditionalFormatting sqref="AA353">
    <cfRule type="containsText" priority="1142" operator="between" text="inconsistent RH">
      <formula>NOT(ISERROR(SEARCH("inconsistent RH",AA353)))</formula>
    </cfRule>
  </conditionalFormatting>
  <conditionalFormatting sqref="N354">
    <cfRule type="duplicateValues" dxfId="0" priority="1138"/>
  </conditionalFormatting>
  <conditionalFormatting sqref="N355">
    <cfRule type="duplicateValues" dxfId="0" priority="1137"/>
  </conditionalFormatting>
  <conditionalFormatting sqref="N356">
    <cfRule type="duplicateValues" dxfId="0" priority="1136"/>
  </conditionalFormatting>
  <conditionalFormatting sqref="N357">
    <cfRule type="duplicateValues" dxfId="0" priority="1135"/>
  </conditionalFormatting>
  <conditionalFormatting sqref="N358">
    <cfRule type="duplicateValues" dxfId="0" priority="1134"/>
  </conditionalFormatting>
  <conditionalFormatting sqref="N359">
    <cfRule type="duplicateValues" dxfId="0" priority="1133"/>
  </conditionalFormatting>
  <conditionalFormatting sqref="N360">
    <cfRule type="duplicateValues" dxfId="0" priority="1132"/>
  </conditionalFormatting>
  <conditionalFormatting sqref="N361">
    <cfRule type="duplicateValues" dxfId="0" priority="1131"/>
  </conditionalFormatting>
  <conditionalFormatting sqref="N362">
    <cfRule type="duplicateValues" dxfId="0" priority="1130"/>
  </conditionalFormatting>
  <conditionalFormatting sqref="N363">
    <cfRule type="duplicateValues" dxfId="0" priority="1129"/>
  </conditionalFormatting>
  <conditionalFormatting sqref="N364">
    <cfRule type="duplicateValues" dxfId="0" priority="1124"/>
  </conditionalFormatting>
  <conditionalFormatting sqref="AA364">
    <cfRule type="containsText" priority="1125" operator="between" text="inconsistent RH">
      <formula>NOT(ISERROR(SEARCH("inconsistent RH",AA364)))</formula>
    </cfRule>
  </conditionalFormatting>
  <conditionalFormatting sqref="N365">
    <cfRule type="duplicateValues" dxfId="0" priority="1123"/>
  </conditionalFormatting>
  <conditionalFormatting sqref="N366">
    <cfRule type="duplicateValues" dxfId="0" priority="1122"/>
  </conditionalFormatting>
  <conditionalFormatting sqref="N367">
    <cfRule type="duplicateValues" dxfId="0" priority="1121"/>
  </conditionalFormatting>
  <conditionalFormatting sqref="N368">
    <cfRule type="duplicateValues" dxfId="0" priority="1120"/>
  </conditionalFormatting>
  <conditionalFormatting sqref="N369">
    <cfRule type="duplicateValues" dxfId="0" priority="1119"/>
  </conditionalFormatting>
  <conditionalFormatting sqref="N370">
    <cfRule type="duplicateValues" dxfId="0" priority="1118"/>
  </conditionalFormatting>
  <conditionalFormatting sqref="N371">
    <cfRule type="duplicateValues" dxfId="0" priority="1117"/>
  </conditionalFormatting>
  <conditionalFormatting sqref="N372">
    <cfRule type="duplicateValues" dxfId="0" priority="1116"/>
  </conditionalFormatting>
  <conditionalFormatting sqref="N373">
    <cfRule type="duplicateValues" dxfId="0" priority="1115"/>
  </conditionalFormatting>
  <conditionalFormatting sqref="N374">
    <cfRule type="duplicateValues" dxfId="0" priority="1114"/>
  </conditionalFormatting>
  <conditionalFormatting sqref="N375">
    <cfRule type="duplicateValues" dxfId="0" priority="1113"/>
  </conditionalFormatting>
  <conditionalFormatting sqref="N376">
    <cfRule type="duplicateValues" dxfId="0" priority="1112"/>
  </conditionalFormatting>
  <conditionalFormatting sqref="N377">
    <cfRule type="duplicateValues" dxfId="0" priority="1111"/>
  </conditionalFormatting>
  <conditionalFormatting sqref="N378">
    <cfRule type="duplicateValues" dxfId="0" priority="1110"/>
  </conditionalFormatting>
  <conditionalFormatting sqref="N380">
    <cfRule type="duplicateValues" dxfId="0" priority="1109"/>
  </conditionalFormatting>
  <conditionalFormatting sqref="N381">
    <cfRule type="duplicateValues" dxfId="0" priority="1108"/>
  </conditionalFormatting>
  <conditionalFormatting sqref="N382">
    <cfRule type="duplicateValues" dxfId="0" priority="1107"/>
  </conditionalFormatting>
  <conditionalFormatting sqref="N383">
    <cfRule type="duplicateValues" dxfId="0" priority="1106"/>
  </conditionalFormatting>
  <conditionalFormatting sqref="N384">
    <cfRule type="duplicateValues" dxfId="0" priority="1105"/>
  </conditionalFormatting>
  <conditionalFormatting sqref="N385">
    <cfRule type="duplicateValues" dxfId="0" priority="1104"/>
  </conditionalFormatting>
  <conditionalFormatting sqref="N386">
    <cfRule type="duplicateValues" dxfId="0" priority="1103"/>
  </conditionalFormatting>
  <conditionalFormatting sqref="N387">
    <cfRule type="duplicateValues" dxfId="0" priority="1102"/>
  </conditionalFormatting>
  <conditionalFormatting sqref="N388">
    <cfRule type="duplicateValues" dxfId="0" priority="1101"/>
  </conditionalFormatting>
  <conditionalFormatting sqref="N389">
    <cfRule type="duplicateValues" dxfId="0" priority="1100"/>
  </conditionalFormatting>
  <conditionalFormatting sqref="N390">
    <cfRule type="duplicateValues" dxfId="0" priority="1099"/>
  </conditionalFormatting>
  <conditionalFormatting sqref="N391">
    <cfRule type="duplicateValues" dxfId="0" priority="1098"/>
  </conditionalFormatting>
  <conditionalFormatting sqref="N392">
    <cfRule type="duplicateValues" dxfId="0" priority="1097"/>
  </conditionalFormatting>
  <conditionalFormatting sqref="A394">
    <cfRule type="duplicateValues" dxfId="1" priority="1094"/>
  </conditionalFormatting>
  <conditionalFormatting sqref="N394">
    <cfRule type="duplicateValues" dxfId="0" priority="1091"/>
  </conditionalFormatting>
  <conditionalFormatting sqref="AA394">
    <cfRule type="containsText" priority="1095" operator="between" text="inconsistent RH">
      <formula>NOT(ISERROR(SEARCH("inconsistent RH",AA394)))</formula>
    </cfRule>
  </conditionalFormatting>
  <conditionalFormatting sqref="A395">
    <cfRule type="duplicateValues" dxfId="1" priority="1093"/>
  </conditionalFormatting>
  <conditionalFormatting sqref="N395">
    <cfRule type="duplicateValues" dxfId="0" priority="1090"/>
  </conditionalFormatting>
  <conditionalFormatting sqref="N396">
    <cfRule type="duplicateValues" dxfId="0" priority="1089"/>
  </conditionalFormatting>
  <conditionalFormatting sqref="N397">
    <cfRule type="duplicateValues" dxfId="0" priority="1088"/>
  </conditionalFormatting>
  <conditionalFormatting sqref="N398">
    <cfRule type="duplicateValues" dxfId="0" priority="1087"/>
  </conditionalFormatting>
  <conditionalFormatting sqref="N399">
    <cfRule type="duplicateValues" dxfId="0" priority="1086"/>
  </conditionalFormatting>
  <conditionalFormatting sqref="N400">
    <cfRule type="duplicateValues" dxfId="0" priority="1085"/>
  </conditionalFormatting>
  <conditionalFormatting sqref="A401">
    <cfRule type="duplicateValues" dxfId="1" priority="1092"/>
  </conditionalFormatting>
  <conditionalFormatting sqref="N401">
    <cfRule type="duplicateValues" dxfId="0" priority="1084"/>
  </conditionalFormatting>
  <conditionalFormatting sqref="N402">
    <cfRule type="duplicateValues" dxfId="0" priority="1083"/>
  </conditionalFormatting>
  <conditionalFormatting sqref="N403">
    <cfRule type="duplicateValues" dxfId="0" priority="1082"/>
  </conditionalFormatting>
  <conditionalFormatting sqref="N404">
    <cfRule type="duplicateValues" dxfId="0" priority="1081"/>
  </conditionalFormatting>
  <conditionalFormatting sqref="N405">
    <cfRule type="duplicateValues" dxfId="0" priority="1080"/>
  </conditionalFormatting>
  <conditionalFormatting sqref="N406">
    <cfRule type="duplicateValues" dxfId="0" priority="1079"/>
  </conditionalFormatting>
  <conditionalFormatting sqref="N407">
    <cfRule type="duplicateValues" dxfId="0" priority="1078"/>
  </conditionalFormatting>
  <conditionalFormatting sqref="N408">
    <cfRule type="duplicateValues" dxfId="0" priority="1077"/>
  </conditionalFormatting>
  <conditionalFormatting sqref="N409">
    <cfRule type="duplicateValues" dxfId="0" priority="1076"/>
  </conditionalFormatting>
  <conditionalFormatting sqref="N410">
    <cfRule type="duplicateValues" dxfId="0" priority="1073"/>
  </conditionalFormatting>
  <conditionalFormatting sqref="A411">
    <cfRule type="duplicateValues" dxfId="1" priority="1075"/>
  </conditionalFormatting>
  <conditionalFormatting sqref="N411">
    <cfRule type="duplicateValues" dxfId="0" priority="1072"/>
  </conditionalFormatting>
  <conditionalFormatting sqref="N412">
    <cfRule type="duplicateValues" dxfId="0" priority="1071"/>
  </conditionalFormatting>
  <conditionalFormatting sqref="N413">
    <cfRule type="duplicateValues" dxfId="0" priority="1070"/>
  </conditionalFormatting>
  <conditionalFormatting sqref="N414">
    <cfRule type="duplicateValues" dxfId="0" priority="1069"/>
  </conditionalFormatting>
  <conditionalFormatting sqref="N415">
    <cfRule type="duplicateValues" dxfId="0" priority="1068"/>
  </conditionalFormatting>
  <conditionalFormatting sqref="A416">
    <cfRule type="duplicateValues" dxfId="1" priority="1074"/>
  </conditionalFormatting>
  <conditionalFormatting sqref="N416">
    <cfRule type="duplicateValues" dxfId="0" priority="1067"/>
  </conditionalFormatting>
  <conditionalFormatting sqref="N417">
    <cfRule type="duplicateValues" dxfId="0" priority="1066"/>
  </conditionalFormatting>
  <conditionalFormatting sqref="N418">
    <cfRule type="duplicateValues" dxfId="0" priority="1065"/>
  </conditionalFormatting>
  <conditionalFormatting sqref="N419">
    <cfRule type="duplicateValues" dxfId="0" priority="1063"/>
  </conditionalFormatting>
  <conditionalFormatting sqref="N420">
    <cfRule type="duplicateValues" dxfId="0" priority="1062"/>
  </conditionalFormatting>
  <conditionalFormatting sqref="N421">
    <cfRule type="duplicateValues" dxfId="0" priority="1061"/>
  </conditionalFormatting>
  <conditionalFormatting sqref="N422">
    <cfRule type="duplicateValues" dxfId="0" priority="1060"/>
  </conditionalFormatting>
  <conditionalFormatting sqref="A423">
    <cfRule type="duplicateValues" dxfId="1" priority="1064"/>
  </conditionalFormatting>
  <conditionalFormatting sqref="N423">
    <cfRule type="duplicateValues" dxfId="0" priority="1059"/>
  </conditionalFormatting>
  <conditionalFormatting sqref="N424">
    <cfRule type="duplicateValues" dxfId="0" priority="1058"/>
  </conditionalFormatting>
  <conditionalFormatting sqref="N425">
    <cfRule type="duplicateValues" dxfId="0" priority="1057"/>
  </conditionalFormatting>
  <conditionalFormatting sqref="N426">
    <cfRule type="duplicateValues" dxfId="0" priority="1056"/>
  </conditionalFormatting>
  <conditionalFormatting sqref="A427">
    <cfRule type="duplicateValues" dxfId="1" priority="1052"/>
  </conditionalFormatting>
  <conditionalFormatting sqref="N427">
    <cfRule type="duplicateValues" dxfId="0" priority="1048"/>
  </conditionalFormatting>
  <conditionalFormatting sqref="A428">
    <cfRule type="duplicateValues" dxfId="1" priority="1051"/>
  </conditionalFormatting>
  <conditionalFormatting sqref="N428">
    <cfRule type="duplicateValues" dxfId="0" priority="1047"/>
  </conditionalFormatting>
  <conditionalFormatting sqref="A429">
    <cfRule type="duplicateValues" dxfId="1" priority="1050"/>
  </conditionalFormatting>
  <conditionalFormatting sqref="N429">
    <cfRule type="duplicateValues" dxfId="0" priority="1046"/>
  </conditionalFormatting>
  <conditionalFormatting sqref="A430">
    <cfRule type="duplicateValues" dxfId="1" priority="1049"/>
  </conditionalFormatting>
  <conditionalFormatting sqref="N430">
    <cfRule type="duplicateValues" dxfId="0" priority="1045"/>
  </conditionalFormatting>
  <conditionalFormatting sqref="N431">
    <cfRule type="duplicateValues" dxfId="0" priority="1043"/>
  </conditionalFormatting>
  <conditionalFormatting sqref="A432">
    <cfRule type="duplicateValues" dxfId="1" priority="1044"/>
  </conditionalFormatting>
  <conditionalFormatting sqref="N432">
    <cfRule type="duplicateValues" dxfId="0" priority="1042"/>
  </conditionalFormatting>
  <conditionalFormatting sqref="N433">
    <cfRule type="duplicateValues" dxfId="0" priority="1041"/>
  </conditionalFormatting>
  <conditionalFormatting sqref="N434">
    <cfRule type="duplicateValues" dxfId="0" priority="1040"/>
  </conditionalFormatting>
  <conditionalFormatting sqref="N435">
    <cfRule type="duplicateValues" dxfId="0" priority="1039"/>
  </conditionalFormatting>
  <conditionalFormatting sqref="N436">
    <cfRule type="duplicateValues" dxfId="0" priority="1038"/>
  </conditionalFormatting>
  <conditionalFormatting sqref="N437">
    <cfRule type="duplicateValues" dxfId="0" priority="1037"/>
  </conditionalFormatting>
  <conditionalFormatting sqref="N438">
    <cfRule type="duplicateValues" dxfId="0" priority="1036"/>
  </conditionalFormatting>
  <conditionalFormatting sqref="N439">
    <cfRule type="duplicateValues" dxfId="0" priority="1035"/>
  </conditionalFormatting>
  <conditionalFormatting sqref="A451">
    <cfRule type="duplicateValues" dxfId="1" priority="1034"/>
  </conditionalFormatting>
  <conditionalFormatting sqref="N457">
    <cfRule type="duplicateValues" dxfId="0" priority="1033"/>
  </conditionalFormatting>
  <conditionalFormatting sqref="N458">
    <cfRule type="duplicateValues" dxfId="0" priority="1032"/>
  </conditionalFormatting>
  <conditionalFormatting sqref="N459">
    <cfRule type="duplicateValues" dxfId="0" priority="1031"/>
  </conditionalFormatting>
  <conditionalFormatting sqref="N460">
    <cfRule type="duplicateValues" dxfId="0" priority="1025"/>
  </conditionalFormatting>
  <conditionalFormatting sqref="N461">
    <cfRule type="duplicateValues" dxfId="0" priority="1024"/>
  </conditionalFormatting>
  <conditionalFormatting sqref="A462">
    <cfRule type="duplicateValues" dxfId="1" priority="1030"/>
  </conditionalFormatting>
  <conditionalFormatting sqref="N462">
    <cfRule type="duplicateValues" dxfId="0" priority="1023"/>
  </conditionalFormatting>
  <conditionalFormatting sqref="A463">
    <cfRule type="duplicateValues" dxfId="1" priority="1029"/>
  </conditionalFormatting>
  <conditionalFormatting sqref="N463">
    <cfRule type="duplicateValues" dxfId="0" priority="1022"/>
  </conditionalFormatting>
  <conditionalFormatting sqref="N464">
    <cfRule type="duplicateValues" dxfId="0" priority="1021"/>
  </conditionalFormatting>
  <conditionalFormatting sqref="N465">
    <cfRule type="duplicateValues" dxfId="0" priority="1020"/>
  </conditionalFormatting>
  <conditionalFormatting sqref="A466">
    <cfRule type="duplicateValues" dxfId="1" priority="1028"/>
  </conditionalFormatting>
  <conditionalFormatting sqref="N466">
    <cfRule type="duplicateValues" dxfId="0" priority="1019"/>
  </conditionalFormatting>
  <conditionalFormatting sqref="A467">
    <cfRule type="duplicateValues" dxfId="1" priority="1027"/>
  </conditionalFormatting>
  <conditionalFormatting sqref="N467">
    <cfRule type="duplicateValues" dxfId="0" priority="1018"/>
  </conditionalFormatting>
  <conditionalFormatting sqref="N468">
    <cfRule type="duplicateValues" dxfId="0" priority="1017"/>
  </conditionalFormatting>
  <conditionalFormatting sqref="N469">
    <cfRule type="duplicateValues" dxfId="0" priority="1016"/>
  </conditionalFormatting>
  <conditionalFormatting sqref="A470">
    <cfRule type="duplicateValues" dxfId="1" priority="1026"/>
  </conditionalFormatting>
  <conditionalFormatting sqref="N470">
    <cfRule type="duplicateValues" dxfId="0" priority="1015"/>
  </conditionalFormatting>
  <conditionalFormatting sqref="N471">
    <cfRule type="duplicateValues" dxfId="0" priority="1014"/>
  </conditionalFormatting>
  <conditionalFormatting sqref="N472">
    <cfRule type="duplicateValues" dxfId="0" priority="1013"/>
  </conditionalFormatting>
  <conditionalFormatting sqref="N473">
    <cfRule type="duplicateValues" dxfId="0" priority="1012"/>
  </conditionalFormatting>
  <conditionalFormatting sqref="N474">
    <cfRule type="duplicateValues" dxfId="0" priority="1011"/>
  </conditionalFormatting>
  <conditionalFormatting sqref="N475">
    <cfRule type="duplicateValues" dxfId="0" priority="1010"/>
  </conditionalFormatting>
  <conditionalFormatting sqref="A476">
    <cfRule type="duplicateValues" dxfId="1" priority="1009"/>
  </conditionalFormatting>
  <conditionalFormatting sqref="N476">
    <cfRule type="duplicateValues" dxfId="0" priority="1007"/>
  </conditionalFormatting>
  <conditionalFormatting sqref="N477">
    <cfRule type="duplicateValues" dxfId="0" priority="1006"/>
  </conditionalFormatting>
  <conditionalFormatting sqref="A478">
    <cfRule type="duplicateValues" dxfId="1" priority="1008"/>
  </conditionalFormatting>
  <conditionalFormatting sqref="N478">
    <cfRule type="duplicateValues" dxfId="0" priority="1005"/>
  </conditionalFormatting>
  <conditionalFormatting sqref="N479">
    <cfRule type="duplicateValues" dxfId="0" priority="1004"/>
  </conditionalFormatting>
  <conditionalFormatting sqref="N480">
    <cfRule type="duplicateValues" dxfId="0" priority="1003"/>
  </conditionalFormatting>
  <conditionalFormatting sqref="N481">
    <cfRule type="duplicateValues" dxfId="0" priority="1002"/>
  </conditionalFormatting>
  <conditionalFormatting sqref="N482">
    <cfRule type="duplicateValues" dxfId="0" priority="1001"/>
  </conditionalFormatting>
  <conditionalFormatting sqref="N483">
    <cfRule type="duplicateValues" dxfId="0" priority="1000"/>
  </conditionalFormatting>
  <conditionalFormatting sqref="N484">
    <cfRule type="duplicateValues" dxfId="0" priority="999"/>
  </conditionalFormatting>
  <conditionalFormatting sqref="N485">
    <cfRule type="duplicateValues" dxfId="0" priority="998"/>
  </conditionalFormatting>
  <conditionalFormatting sqref="N486">
    <cfRule type="duplicateValues" dxfId="0" priority="997"/>
  </conditionalFormatting>
  <conditionalFormatting sqref="N487">
    <cfRule type="duplicateValues" dxfId="0" priority="996"/>
  </conditionalFormatting>
  <conditionalFormatting sqref="N488">
    <cfRule type="duplicateValues" dxfId="0" priority="995"/>
  </conditionalFormatting>
  <conditionalFormatting sqref="N489">
    <cfRule type="duplicateValues" dxfId="0" priority="994"/>
  </conditionalFormatting>
  <conditionalFormatting sqref="N490">
    <cfRule type="duplicateValues" dxfId="0" priority="993"/>
  </conditionalFormatting>
  <conditionalFormatting sqref="N491">
    <cfRule type="duplicateValues" dxfId="0" priority="992"/>
  </conditionalFormatting>
  <conditionalFormatting sqref="N492">
    <cfRule type="duplicateValues" dxfId="0" priority="991"/>
  </conditionalFormatting>
  <conditionalFormatting sqref="N493">
    <cfRule type="duplicateValues" dxfId="0" priority="990"/>
  </conditionalFormatting>
  <conditionalFormatting sqref="N494">
    <cfRule type="duplicateValues" dxfId="0" priority="989"/>
  </conditionalFormatting>
  <conditionalFormatting sqref="N495">
    <cfRule type="duplicateValues" dxfId="0" priority="988"/>
  </conditionalFormatting>
  <conditionalFormatting sqref="N496">
    <cfRule type="duplicateValues" dxfId="0" priority="986"/>
  </conditionalFormatting>
  <conditionalFormatting sqref="A497">
    <cfRule type="duplicateValues" dxfId="1" priority="987"/>
  </conditionalFormatting>
  <conditionalFormatting sqref="N497">
    <cfRule type="duplicateValues" dxfId="0" priority="985"/>
  </conditionalFormatting>
  <conditionalFormatting sqref="N498">
    <cfRule type="duplicateValues" dxfId="0" priority="984"/>
  </conditionalFormatting>
  <conditionalFormatting sqref="N499">
    <cfRule type="duplicateValues" dxfId="0" priority="982"/>
  </conditionalFormatting>
  <conditionalFormatting sqref="A500">
    <cfRule type="duplicateValues" dxfId="1" priority="983"/>
  </conditionalFormatting>
  <conditionalFormatting sqref="N500">
    <cfRule type="duplicateValues" dxfId="0" priority="981"/>
  </conditionalFormatting>
  <conditionalFormatting sqref="N501">
    <cfRule type="duplicateValues" dxfId="0" priority="980"/>
  </conditionalFormatting>
  <conditionalFormatting sqref="N502">
    <cfRule type="duplicateValues" dxfId="0" priority="979"/>
  </conditionalFormatting>
  <conditionalFormatting sqref="N503">
    <cfRule type="duplicateValues" dxfId="0" priority="978"/>
  </conditionalFormatting>
  <conditionalFormatting sqref="N504">
    <cfRule type="duplicateValues" dxfId="0" priority="977"/>
  </conditionalFormatting>
  <conditionalFormatting sqref="N505">
    <cfRule type="duplicateValues" dxfId="0" priority="976"/>
  </conditionalFormatting>
  <conditionalFormatting sqref="N506">
    <cfRule type="duplicateValues" dxfId="0" priority="975"/>
  </conditionalFormatting>
  <conditionalFormatting sqref="N507">
    <cfRule type="duplicateValues" dxfId="0" priority="974"/>
  </conditionalFormatting>
  <conditionalFormatting sqref="N508">
    <cfRule type="duplicateValues" dxfId="0" priority="973"/>
  </conditionalFormatting>
  <conditionalFormatting sqref="N509">
    <cfRule type="duplicateValues" dxfId="0" priority="972"/>
  </conditionalFormatting>
  <conditionalFormatting sqref="N510">
    <cfRule type="duplicateValues" dxfId="0" priority="971"/>
  </conditionalFormatting>
  <conditionalFormatting sqref="N511">
    <cfRule type="duplicateValues" dxfId="0" priority="970"/>
  </conditionalFormatting>
  <conditionalFormatting sqref="N512">
    <cfRule type="duplicateValues" dxfId="0" priority="969"/>
  </conditionalFormatting>
  <conditionalFormatting sqref="N513">
    <cfRule type="duplicateValues" dxfId="0" priority="968"/>
  </conditionalFormatting>
  <conditionalFormatting sqref="N514">
    <cfRule type="duplicateValues" dxfId="0" priority="967"/>
  </conditionalFormatting>
  <conditionalFormatting sqref="N515">
    <cfRule type="duplicateValues" dxfId="0" priority="964"/>
  </conditionalFormatting>
  <conditionalFormatting sqref="A516">
    <cfRule type="duplicateValues" dxfId="1" priority="966"/>
  </conditionalFormatting>
  <conditionalFormatting sqref="N516">
    <cfRule type="duplicateValues" dxfId="0" priority="963"/>
  </conditionalFormatting>
  <conditionalFormatting sqref="A517">
    <cfRule type="duplicateValues" dxfId="1" priority="965"/>
  </conditionalFormatting>
  <conditionalFormatting sqref="N517">
    <cfRule type="duplicateValues" dxfId="0" priority="962"/>
  </conditionalFormatting>
  <conditionalFormatting sqref="N518">
    <cfRule type="duplicateValues" dxfId="0" priority="961"/>
  </conditionalFormatting>
  <conditionalFormatting sqref="N519">
    <cfRule type="duplicateValues" dxfId="0" priority="960"/>
  </conditionalFormatting>
  <conditionalFormatting sqref="N520">
    <cfRule type="duplicateValues" dxfId="0" priority="959"/>
  </conditionalFormatting>
  <conditionalFormatting sqref="N521">
    <cfRule type="duplicateValues" dxfId="0" priority="958"/>
  </conditionalFormatting>
  <conditionalFormatting sqref="N522">
    <cfRule type="duplicateValues" dxfId="0" priority="957"/>
  </conditionalFormatting>
  <conditionalFormatting sqref="N523">
    <cfRule type="duplicateValues" dxfId="0" priority="956"/>
  </conditionalFormatting>
  <conditionalFormatting sqref="N524">
    <cfRule type="duplicateValues" dxfId="0" priority="955"/>
  </conditionalFormatting>
  <conditionalFormatting sqref="N525">
    <cfRule type="duplicateValues" dxfId="0" priority="954"/>
  </conditionalFormatting>
  <conditionalFormatting sqref="N526">
    <cfRule type="duplicateValues" dxfId="0" priority="953"/>
  </conditionalFormatting>
  <conditionalFormatting sqref="N527">
    <cfRule type="duplicateValues" dxfId="0" priority="952"/>
  </conditionalFormatting>
  <conditionalFormatting sqref="N528">
    <cfRule type="duplicateValues" dxfId="0" priority="949"/>
  </conditionalFormatting>
  <conditionalFormatting sqref="N529">
    <cfRule type="duplicateValues" dxfId="0" priority="948"/>
  </conditionalFormatting>
  <conditionalFormatting sqref="N530">
    <cfRule type="duplicateValues" dxfId="0" priority="947"/>
  </conditionalFormatting>
  <conditionalFormatting sqref="N531">
    <cfRule type="duplicateValues" dxfId="0" priority="946"/>
  </conditionalFormatting>
  <conditionalFormatting sqref="N532">
    <cfRule type="duplicateValues" dxfId="0" priority="945"/>
  </conditionalFormatting>
  <conditionalFormatting sqref="N533">
    <cfRule type="duplicateValues" dxfId="0" priority="944"/>
  </conditionalFormatting>
  <conditionalFormatting sqref="N534">
    <cfRule type="duplicateValues" dxfId="0" priority="943"/>
  </conditionalFormatting>
  <conditionalFormatting sqref="N535">
    <cfRule type="duplicateValues" dxfId="0" priority="942"/>
  </conditionalFormatting>
  <conditionalFormatting sqref="N536">
    <cfRule type="duplicateValues" dxfId="0" priority="941"/>
  </conditionalFormatting>
  <conditionalFormatting sqref="N537">
    <cfRule type="duplicateValues" dxfId="0" priority="940"/>
  </conditionalFormatting>
  <conditionalFormatting sqref="N538">
    <cfRule type="duplicateValues" dxfId="0" priority="939"/>
  </conditionalFormatting>
  <conditionalFormatting sqref="N539">
    <cfRule type="duplicateValues" dxfId="0" priority="938"/>
  </conditionalFormatting>
  <conditionalFormatting sqref="N540">
    <cfRule type="duplicateValues" dxfId="0" priority="937"/>
  </conditionalFormatting>
  <conditionalFormatting sqref="N541">
    <cfRule type="duplicateValues" dxfId="0" priority="934"/>
  </conditionalFormatting>
  <conditionalFormatting sqref="A542">
    <cfRule type="duplicateValues" dxfId="1" priority="936"/>
  </conditionalFormatting>
  <conditionalFormatting sqref="N542">
    <cfRule type="duplicateValues" dxfId="0" priority="933"/>
  </conditionalFormatting>
  <conditionalFormatting sqref="A543">
    <cfRule type="duplicateValues" dxfId="1" priority="935"/>
  </conditionalFormatting>
  <conditionalFormatting sqref="N543">
    <cfRule type="duplicateValues" dxfId="0" priority="932"/>
  </conditionalFormatting>
  <conditionalFormatting sqref="N546">
    <cfRule type="duplicateValues" dxfId="0" priority="930"/>
  </conditionalFormatting>
  <conditionalFormatting sqref="A547">
    <cfRule type="duplicateValues" dxfId="1" priority="931"/>
  </conditionalFormatting>
  <conditionalFormatting sqref="N547">
    <cfRule type="duplicateValues" dxfId="0" priority="929"/>
  </conditionalFormatting>
  <conditionalFormatting sqref="N548">
    <cfRule type="duplicateValues" dxfId="0" priority="928"/>
  </conditionalFormatting>
  <conditionalFormatting sqref="N549">
    <cfRule type="duplicateValues" dxfId="0" priority="927"/>
  </conditionalFormatting>
  <conditionalFormatting sqref="N550">
    <cfRule type="duplicateValues" dxfId="0" priority="926"/>
  </conditionalFormatting>
  <conditionalFormatting sqref="N551">
    <cfRule type="duplicateValues" dxfId="0" priority="925"/>
  </conditionalFormatting>
  <conditionalFormatting sqref="N552">
    <cfRule type="duplicateValues" dxfId="0" priority="924"/>
  </conditionalFormatting>
  <conditionalFormatting sqref="N553">
    <cfRule type="duplicateValues" dxfId="0" priority="923"/>
  </conditionalFormatting>
  <conditionalFormatting sqref="N554">
    <cfRule type="duplicateValues" dxfId="0" priority="922"/>
  </conditionalFormatting>
  <conditionalFormatting sqref="N555">
    <cfRule type="duplicateValues" dxfId="0" priority="921"/>
  </conditionalFormatting>
  <conditionalFormatting sqref="N556">
    <cfRule type="duplicateValues" dxfId="0" priority="920"/>
  </conditionalFormatting>
  <conditionalFormatting sqref="N557">
    <cfRule type="duplicateValues" dxfId="0" priority="919"/>
  </conditionalFormatting>
  <conditionalFormatting sqref="N558">
    <cfRule type="duplicateValues" dxfId="0" priority="918"/>
  </conditionalFormatting>
  <conditionalFormatting sqref="N559">
    <cfRule type="duplicateValues" dxfId="0" priority="917"/>
  </conditionalFormatting>
  <conditionalFormatting sqref="A560">
    <cfRule type="duplicateValues" dxfId="1" priority="915"/>
  </conditionalFormatting>
  <conditionalFormatting sqref="N560">
    <cfRule type="duplicateValues" dxfId="0" priority="913"/>
  </conditionalFormatting>
  <conditionalFormatting sqref="A561">
    <cfRule type="duplicateValues" dxfId="1" priority="914"/>
  </conditionalFormatting>
  <conditionalFormatting sqref="N561">
    <cfRule type="duplicateValues" dxfId="0" priority="912"/>
  </conditionalFormatting>
  <conditionalFormatting sqref="N562">
    <cfRule type="duplicateValues" dxfId="0" priority="911"/>
  </conditionalFormatting>
  <conditionalFormatting sqref="N563">
    <cfRule type="duplicateValues" dxfId="0" priority="910"/>
  </conditionalFormatting>
  <conditionalFormatting sqref="N564">
    <cfRule type="duplicateValues" dxfId="0" priority="909"/>
  </conditionalFormatting>
  <conditionalFormatting sqref="N565">
    <cfRule type="duplicateValues" dxfId="0" priority="908"/>
  </conditionalFormatting>
  <conditionalFormatting sqref="N566">
    <cfRule type="duplicateValues" dxfId="0" priority="907"/>
  </conditionalFormatting>
  <conditionalFormatting sqref="N567">
    <cfRule type="duplicateValues" dxfId="0" priority="906"/>
  </conditionalFormatting>
  <conditionalFormatting sqref="N568">
    <cfRule type="duplicateValues" dxfId="0" priority="905"/>
  </conditionalFormatting>
  <conditionalFormatting sqref="N569">
    <cfRule type="duplicateValues" dxfId="0" priority="904"/>
  </conditionalFormatting>
  <conditionalFormatting sqref="N570">
    <cfRule type="duplicateValues" dxfId="0" priority="903"/>
  </conditionalFormatting>
  <conditionalFormatting sqref="N571">
    <cfRule type="duplicateValues" dxfId="0" priority="902"/>
  </conditionalFormatting>
  <conditionalFormatting sqref="N572">
    <cfRule type="duplicateValues" dxfId="0" priority="901"/>
  </conditionalFormatting>
  <conditionalFormatting sqref="N573">
    <cfRule type="duplicateValues" dxfId="0" priority="900"/>
  </conditionalFormatting>
  <conditionalFormatting sqref="N574">
    <cfRule type="duplicateValues" dxfId="0" priority="896"/>
  </conditionalFormatting>
  <conditionalFormatting sqref="N575">
    <cfRule type="duplicateValues" dxfId="0" priority="895"/>
  </conditionalFormatting>
  <conditionalFormatting sqref="N576">
    <cfRule type="duplicateValues" dxfId="0" priority="894"/>
  </conditionalFormatting>
  <conditionalFormatting sqref="N577">
    <cfRule type="duplicateValues" dxfId="0" priority="893"/>
  </conditionalFormatting>
  <conditionalFormatting sqref="N578">
    <cfRule type="duplicateValues" dxfId="0" priority="892"/>
  </conditionalFormatting>
  <conditionalFormatting sqref="A579">
    <cfRule type="duplicateValues" dxfId="1" priority="891"/>
  </conditionalFormatting>
  <conditionalFormatting sqref="N579">
    <cfRule type="duplicateValues" dxfId="0" priority="890"/>
  </conditionalFormatting>
  <conditionalFormatting sqref="N580">
    <cfRule type="duplicateValues" dxfId="0" priority="889"/>
  </conditionalFormatting>
  <conditionalFormatting sqref="N581">
    <cfRule type="duplicateValues" dxfId="0" priority="888"/>
  </conditionalFormatting>
  <conditionalFormatting sqref="N582">
    <cfRule type="duplicateValues" dxfId="0" priority="887"/>
  </conditionalFormatting>
  <conditionalFormatting sqref="N583">
    <cfRule type="duplicateValues" dxfId="0" priority="886"/>
  </conditionalFormatting>
  <conditionalFormatting sqref="N584">
    <cfRule type="duplicateValues" dxfId="0" priority="885"/>
  </conditionalFormatting>
  <conditionalFormatting sqref="N585">
    <cfRule type="duplicateValues" dxfId="0" priority="884"/>
  </conditionalFormatting>
  <conditionalFormatting sqref="N586">
    <cfRule type="duplicateValues" dxfId="0" priority="883"/>
  </conditionalFormatting>
  <conditionalFormatting sqref="N587">
    <cfRule type="duplicateValues" dxfId="0" priority="882"/>
  </conditionalFormatting>
  <conditionalFormatting sqref="N588">
    <cfRule type="duplicateValues" dxfId="0" priority="881"/>
  </conditionalFormatting>
  <conditionalFormatting sqref="N589">
    <cfRule type="duplicateValues" dxfId="0" priority="880"/>
  </conditionalFormatting>
  <conditionalFormatting sqref="N590">
    <cfRule type="duplicateValues" dxfId="0" priority="879"/>
  </conditionalFormatting>
  <conditionalFormatting sqref="N591">
    <cfRule type="duplicateValues" dxfId="0" priority="878"/>
  </conditionalFormatting>
  <conditionalFormatting sqref="N592">
    <cfRule type="duplicateValues" dxfId="0" priority="877"/>
  </conditionalFormatting>
  <conditionalFormatting sqref="N596">
    <cfRule type="duplicateValues" dxfId="0" priority="875"/>
  </conditionalFormatting>
  <conditionalFormatting sqref="N597">
    <cfRule type="duplicateValues" dxfId="0" priority="874"/>
  </conditionalFormatting>
  <conditionalFormatting sqref="N598">
    <cfRule type="duplicateValues" dxfId="0" priority="873"/>
  </conditionalFormatting>
  <conditionalFormatting sqref="N599">
    <cfRule type="duplicateValues" dxfId="0" priority="872"/>
  </conditionalFormatting>
  <conditionalFormatting sqref="N600">
    <cfRule type="duplicateValues" dxfId="0" priority="871"/>
  </conditionalFormatting>
  <conditionalFormatting sqref="N601">
    <cfRule type="duplicateValues" dxfId="0" priority="870"/>
  </conditionalFormatting>
  <conditionalFormatting sqref="N602">
    <cfRule type="duplicateValues" dxfId="0" priority="869"/>
  </conditionalFormatting>
  <conditionalFormatting sqref="N603">
    <cfRule type="duplicateValues" dxfId="0" priority="868"/>
  </conditionalFormatting>
  <conditionalFormatting sqref="N604">
    <cfRule type="duplicateValues" dxfId="0" priority="863"/>
  </conditionalFormatting>
  <conditionalFormatting sqref="AA604">
    <cfRule type="containsText" priority="864" operator="between" text="inconsistent RH">
      <formula>NOT(ISERROR(SEARCH("inconsistent RH",AA604)))</formula>
    </cfRule>
  </conditionalFormatting>
  <conditionalFormatting sqref="N605">
    <cfRule type="duplicateValues" dxfId="0" priority="862"/>
  </conditionalFormatting>
  <conditionalFormatting sqref="AA605">
    <cfRule type="containsText" priority="865" operator="between" text="inconsistent RH">
      <formula>NOT(ISERROR(SEARCH("inconsistent RH",AA605)))</formula>
    </cfRule>
  </conditionalFormatting>
  <conditionalFormatting sqref="N606">
    <cfRule type="duplicateValues" dxfId="0" priority="861"/>
  </conditionalFormatting>
  <conditionalFormatting sqref="N607">
    <cfRule type="duplicateValues" dxfId="0" priority="860"/>
  </conditionalFormatting>
  <conditionalFormatting sqref="N608">
    <cfRule type="duplicateValues" dxfId="0" priority="859"/>
  </conditionalFormatting>
  <conditionalFormatting sqref="N609">
    <cfRule type="duplicateValues" dxfId="0" priority="858"/>
  </conditionalFormatting>
  <conditionalFormatting sqref="N610">
    <cfRule type="duplicateValues" dxfId="0" priority="857"/>
  </conditionalFormatting>
  <conditionalFormatting sqref="A613">
    <cfRule type="duplicateValues" dxfId="1" priority="856"/>
  </conditionalFormatting>
  <conditionalFormatting sqref="N614">
    <cfRule type="duplicateValues" dxfId="0" priority="855"/>
  </conditionalFormatting>
  <conditionalFormatting sqref="N615">
    <cfRule type="duplicateValues" dxfId="0" priority="854"/>
  </conditionalFormatting>
  <conditionalFormatting sqref="N616">
    <cfRule type="duplicateValues" dxfId="0" priority="853"/>
  </conditionalFormatting>
  <conditionalFormatting sqref="N617">
    <cfRule type="duplicateValues" dxfId="0" priority="851"/>
  </conditionalFormatting>
  <conditionalFormatting sqref="N618">
    <cfRule type="duplicateValues" dxfId="0" priority="850"/>
  </conditionalFormatting>
  <conditionalFormatting sqref="N619">
    <cfRule type="duplicateValues" dxfId="0" priority="849"/>
  </conditionalFormatting>
  <conditionalFormatting sqref="N620">
    <cfRule type="duplicateValues" dxfId="0" priority="848"/>
  </conditionalFormatting>
  <conditionalFormatting sqref="N621">
    <cfRule type="duplicateValues" dxfId="0" priority="847"/>
  </conditionalFormatting>
  <conditionalFormatting sqref="N622">
    <cfRule type="duplicateValues" dxfId="0" priority="846"/>
  </conditionalFormatting>
  <conditionalFormatting sqref="N623">
    <cfRule type="duplicateValues" dxfId="0" priority="845"/>
  </conditionalFormatting>
  <conditionalFormatting sqref="N624">
    <cfRule type="duplicateValues" dxfId="0" priority="844"/>
  </conditionalFormatting>
  <conditionalFormatting sqref="N625">
    <cfRule type="duplicateValues" dxfId="0" priority="843"/>
  </conditionalFormatting>
  <conditionalFormatting sqref="N626">
    <cfRule type="duplicateValues" dxfId="0" priority="842"/>
  </conditionalFormatting>
  <conditionalFormatting sqref="N627">
    <cfRule type="duplicateValues" dxfId="0" priority="836"/>
  </conditionalFormatting>
  <conditionalFormatting sqref="AA627">
    <cfRule type="containsText" priority="837" operator="between" text="inconsistent RH">
      <formula>NOT(ISERROR(SEARCH("inconsistent RH",AA627)))</formula>
    </cfRule>
  </conditionalFormatting>
  <conditionalFormatting sqref="N628">
    <cfRule type="duplicateValues" dxfId="0" priority="838"/>
  </conditionalFormatting>
  <conditionalFormatting sqref="AA628">
    <cfRule type="containsText" priority="839" operator="between" text="inconsistent RH">
      <formula>NOT(ISERROR(SEARCH("inconsistent RH",AA628)))</formula>
    </cfRule>
  </conditionalFormatting>
  <conditionalFormatting sqref="N629">
    <cfRule type="duplicateValues" dxfId="0" priority="833"/>
  </conditionalFormatting>
  <conditionalFormatting sqref="AA629">
    <cfRule type="containsText" priority="834" operator="between" text="inconsistent RH">
      <formula>NOT(ISERROR(SEARCH("inconsistent RH",AA629)))</formula>
    </cfRule>
  </conditionalFormatting>
  <conditionalFormatting sqref="N630">
    <cfRule type="duplicateValues" dxfId="0" priority="832"/>
  </conditionalFormatting>
  <conditionalFormatting sqref="N631">
    <cfRule type="duplicateValues" dxfId="0" priority="831"/>
  </conditionalFormatting>
  <conditionalFormatting sqref="N632">
    <cfRule type="duplicateValues" dxfId="0" priority="830"/>
  </conditionalFormatting>
  <conditionalFormatting sqref="N633">
    <cfRule type="duplicateValues" dxfId="0" priority="829"/>
  </conditionalFormatting>
  <conditionalFormatting sqref="N634">
    <cfRule type="duplicateValues" dxfId="0" priority="828"/>
  </conditionalFormatting>
  <conditionalFormatting sqref="N635">
    <cfRule type="duplicateValues" dxfId="0" priority="827"/>
  </conditionalFormatting>
  <conditionalFormatting sqref="N636">
    <cfRule type="duplicateValues" dxfId="0" priority="826"/>
  </conditionalFormatting>
  <conditionalFormatting sqref="N637">
    <cfRule type="duplicateValues" dxfId="0" priority="825"/>
  </conditionalFormatting>
  <conditionalFormatting sqref="N638">
    <cfRule type="duplicateValues" dxfId="0" priority="824"/>
  </conditionalFormatting>
  <conditionalFormatting sqref="N639">
    <cfRule type="duplicateValues" dxfId="0" priority="823"/>
  </conditionalFormatting>
  <conditionalFormatting sqref="N640">
    <cfRule type="duplicateValues" dxfId="0" priority="822"/>
  </conditionalFormatting>
  <conditionalFormatting sqref="N641">
    <cfRule type="duplicateValues" dxfId="0" priority="840"/>
  </conditionalFormatting>
  <conditionalFormatting sqref="AA641">
    <cfRule type="containsText" priority="841" operator="between" text="inconsistent RH">
      <formula>NOT(ISERROR(SEARCH("inconsistent RH",AA641)))</formula>
    </cfRule>
  </conditionalFormatting>
  <conditionalFormatting sqref="N642">
    <cfRule type="duplicateValues" dxfId="0" priority="819"/>
  </conditionalFormatting>
  <conditionalFormatting sqref="N643">
    <cfRule type="duplicateValues" dxfId="0" priority="818"/>
  </conditionalFormatting>
  <conditionalFormatting sqref="N644">
    <cfRule type="duplicateValues" dxfId="0" priority="820"/>
  </conditionalFormatting>
  <conditionalFormatting sqref="N645">
    <cfRule type="duplicateValues" dxfId="0" priority="817"/>
  </conditionalFormatting>
  <conditionalFormatting sqref="N646">
    <cfRule type="duplicateValues" dxfId="0" priority="816"/>
  </conditionalFormatting>
  <conditionalFormatting sqref="N647">
    <cfRule type="duplicateValues" dxfId="0" priority="815"/>
  </conditionalFormatting>
  <conditionalFormatting sqref="N648">
    <cfRule type="duplicateValues" dxfId="0" priority="814"/>
  </conditionalFormatting>
  <conditionalFormatting sqref="N649">
    <cfRule type="duplicateValues" dxfId="0" priority="813"/>
  </conditionalFormatting>
  <conditionalFormatting sqref="N650">
    <cfRule type="duplicateValues" dxfId="0" priority="812"/>
  </conditionalFormatting>
  <conditionalFormatting sqref="N651">
    <cfRule type="duplicateValues" dxfId="0" priority="810"/>
  </conditionalFormatting>
  <conditionalFormatting sqref="N652">
    <cfRule type="duplicateValues" dxfId="0" priority="809"/>
  </conditionalFormatting>
  <conditionalFormatting sqref="N653">
    <cfRule type="duplicateValues" dxfId="0" priority="808"/>
  </conditionalFormatting>
  <conditionalFormatting sqref="N654">
    <cfRule type="duplicateValues" dxfId="0" priority="807"/>
  </conditionalFormatting>
  <conditionalFormatting sqref="N655">
    <cfRule type="duplicateValues" dxfId="0" priority="806"/>
  </conditionalFormatting>
  <conditionalFormatting sqref="N656">
    <cfRule type="duplicateValues" dxfId="0" priority="805"/>
  </conditionalFormatting>
  <conditionalFormatting sqref="A657">
    <cfRule type="duplicateValues" dxfId="1" priority="811"/>
  </conditionalFormatting>
  <conditionalFormatting sqref="N657">
    <cfRule type="duplicateValues" dxfId="0" priority="804"/>
  </conditionalFormatting>
  <conditionalFormatting sqref="N658">
    <cfRule type="duplicateValues" dxfId="0" priority="803"/>
  </conditionalFormatting>
  <conditionalFormatting sqref="N659">
    <cfRule type="duplicateValues" dxfId="0" priority="802"/>
  </conditionalFormatting>
  <conditionalFormatting sqref="N660">
    <cfRule type="duplicateValues" dxfId="0" priority="801"/>
  </conditionalFormatting>
  <conditionalFormatting sqref="N661">
    <cfRule type="duplicateValues" dxfId="0" priority="800"/>
  </conditionalFormatting>
  <conditionalFormatting sqref="N662">
    <cfRule type="duplicateValues" dxfId="0" priority="799"/>
  </conditionalFormatting>
  <conditionalFormatting sqref="N663">
    <cfRule type="duplicateValues" dxfId="0" priority="798"/>
  </conditionalFormatting>
  <conditionalFormatting sqref="N664">
    <cfRule type="duplicateValues" dxfId="0" priority="797"/>
  </conditionalFormatting>
  <conditionalFormatting sqref="N665">
    <cfRule type="duplicateValues" dxfId="0" priority="796"/>
  </conditionalFormatting>
  <conditionalFormatting sqref="N666">
    <cfRule type="duplicateValues" dxfId="0" priority="794"/>
  </conditionalFormatting>
  <conditionalFormatting sqref="N667">
    <cfRule type="duplicateValues" dxfId="0" priority="793"/>
  </conditionalFormatting>
  <conditionalFormatting sqref="N668">
    <cfRule type="duplicateValues" dxfId="0" priority="792"/>
  </conditionalFormatting>
  <conditionalFormatting sqref="N669">
    <cfRule type="duplicateValues" dxfId="0" priority="791"/>
  </conditionalFormatting>
  <conditionalFormatting sqref="N670">
    <cfRule type="duplicateValues" dxfId="0" priority="790"/>
  </conditionalFormatting>
  <conditionalFormatting sqref="N671">
    <cfRule type="duplicateValues" dxfId="0" priority="789"/>
  </conditionalFormatting>
  <conditionalFormatting sqref="N672">
    <cfRule type="duplicateValues" dxfId="0" priority="783"/>
  </conditionalFormatting>
  <conditionalFormatting sqref="N673">
    <cfRule type="duplicateValues" dxfId="0" priority="782"/>
  </conditionalFormatting>
  <conditionalFormatting sqref="A674">
    <cfRule type="duplicateValues" dxfId="1" priority="786"/>
  </conditionalFormatting>
  <conditionalFormatting sqref="N674">
    <cfRule type="duplicateValues" dxfId="0" priority="781"/>
  </conditionalFormatting>
  <conditionalFormatting sqref="A675">
    <cfRule type="duplicateValues" dxfId="1" priority="785"/>
  </conditionalFormatting>
  <conditionalFormatting sqref="N675">
    <cfRule type="duplicateValues" dxfId="0" priority="780"/>
  </conditionalFormatting>
  <conditionalFormatting sqref="N676">
    <cfRule type="duplicateValues" dxfId="0" priority="779"/>
  </conditionalFormatting>
  <conditionalFormatting sqref="N677">
    <cfRule type="duplicateValues" dxfId="0" priority="778"/>
  </conditionalFormatting>
  <conditionalFormatting sqref="A678">
    <cfRule type="duplicateValues" dxfId="1" priority="784"/>
  </conditionalFormatting>
  <conditionalFormatting sqref="N678">
    <cfRule type="duplicateValues" dxfId="0" priority="777"/>
  </conditionalFormatting>
  <conditionalFormatting sqref="N679">
    <cfRule type="duplicateValues" dxfId="0" priority="776"/>
  </conditionalFormatting>
  <conditionalFormatting sqref="N680">
    <cfRule type="duplicateValues" dxfId="0" priority="775"/>
  </conditionalFormatting>
  <conditionalFormatting sqref="N681">
    <cfRule type="duplicateValues" dxfId="0" priority="774"/>
  </conditionalFormatting>
  <conditionalFormatting sqref="N682">
    <cfRule type="duplicateValues" dxfId="0" priority="773"/>
  </conditionalFormatting>
  <conditionalFormatting sqref="N683">
    <cfRule type="duplicateValues" dxfId="0" priority="772"/>
  </conditionalFormatting>
  <conditionalFormatting sqref="N684">
    <cfRule type="duplicateValues" dxfId="0" priority="771"/>
  </conditionalFormatting>
  <conditionalFormatting sqref="N685">
    <cfRule type="duplicateValues" dxfId="0" priority="770"/>
  </conditionalFormatting>
  <conditionalFormatting sqref="N686">
    <cfRule type="duplicateValues" dxfId="0" priority="769"/>
  </conditionalFormatting>
  <conditionalFormatting sqref="N687">
    <cfRule type="duplicateValues" dxfId="0" priority="768"/>
  </conditionalFormatting>
  <conditionalFormatting sqref="N688">
    <cfRule type="duplicateValues" dxfId="0" priority="767"/>
  </conditionalFormatting>
  <conditionalFormatting sqref="N689">
    <cfRule type="duplicateValues" dxfId="0" priority="766"/>
  </conditionalFormatting>
  <conditionalFormatting sqref="N690">
    <cfRule type="duplicateValues" dxfId="0" priority="760"/>
  </conditionalFormatting>
  <conditionalFormatting sqref="N691">
    <cfRule type="duplicateValues" dxfId="0" priority="759"/>
  </conditionalFormatting>
  <conditionalFormatting sqref="N692">
    <cfRule type="duplicateValues" dxfId="0" priority="758"/>
  </conditionalFormatting>
  <conditionalFormatting sqref="N693">
    <cfRule type="duplicateValues" dxfId="0" priority="757"/>
  </conditionalFormatting>
  <conditionalFormatting sqref="N694">
    <cfRule type="duplicateValues" dxfId="0" priority="756"/>
  </conditionalFormatting>
  <conditionalFormatting sqref="N695">
    <cfRule type="duplicateValues" dxfId="0" priority="755"/>
  </conditionalFormatting>
  <conditionalFormatting sqref="A696">
    <cfRule type="duplicateValues" dxfId="1" priority="761"/>
  </conditionalFormatting>
  <conditionalFormatting sqref="N696">
    <cfRule type="duplicateValues" dxfId="0" priority="754"/>
  </conditionalFormatting>
  <conditionalFormatting sqref="A697">
    <cfRule type="duplicateValues" dxfId="1" priority="753"/>
  </conditionalFormatting>
  <conditionalFormatting sqref="N697">
    <cfRule type="duplicateValues" dxfId="0" priority="752"/>
  </conditionalFormatting>
  <conditionalFormatting sqref="N698">
    <cfRule type="duplicateValues" dxfId="0" priority="751"/>
  </conditionalFormatting>
  <conditionalFormatting sqref="N699">
    <cfRule type="duplicateValues" dxfId="0" priority="750"/>
  </conditionalFormatting>
  <conditionalFormatting sqref="N700">
    <cfRule type="duplicateValues" dxfId="0" priority="749"/>
  </conditionalFormatting>
  <conditionalFormatting sqref="N701">
    <cfRule type="duplicateValues" dxfId="0" priority="748"/>
  </conditionalFormatting>
  <conditionalFormatting sqref="N702">
    <cfRule type="duplicateValues" dxfId="0" priority="747"/>
  </conditionalFormatting>
  <conditionalFormatting sqref="N703">
    <cfRule type="duplicateValues" dxfId="0" priority="746"/>
  </conditionalFormatting>
  <conditionalFormatting sqref="N704">
    <cfRule type="duplicateValues" dxfId="0" priority="745"/>
  </conditionalFormatting>
  <conditionalFormatting sqref="N705">
    <cfRule type="duplicateValues" dxfId="0" priority="744"/>
  </conditionalFormatting>
  <conditionalFormatting sqref="N706">
    <cfRule type="duplicateValues" dxfId="0" priority="743"/>
  </conditionalFormatting>
  <conditionalFormatting sqref="N707">
    <cfRule type="duplicateValues" dxfId="0" priority="742"/>
  </conditionalFormatting>
  <conditionalFormatting sqref="N708">
    <cfRule type="duplicateValues" dxfId="0" priority="741"/>
  </conditionalFormatting>
  <conditionalFormatting sqref="N709">
    <cfRule type="duplicateValues" dxfId="0" priority="740"/>
  </conditionalFormatting>
  <conditionalFormatting sqref="A724">
    <cfRule type="duplicateValues" dxfId="2" priority="732"/>
  </conditionalFormatting>
  <conditionalFormatting sqref="A736">
    <cfRule type="duplicateValues" dxfId="2" priority="727"/>
  </conditionalFormatting>
  <conditionalFormatting sqref="A737">
    <cfRule type="duplicateValues" dxfId="2" priority="726"/>
  </conditionalFormatting>
  <conditionalFormatting sqref="A739">
    <cfRule type="duplicateValues" dxfId="2" priority="725"/>
  </conditionalFormatting>
  <conditionalFormatting sqref="A742">
    <cfRule type="duplicateValues" dxfId="2" priority="724"/>
  </conditionalFormatting>
  <conditionalFormatting sqref="A758">
    <cfRule type="duplicateValues" dxfId="2" priority="719"/>
  </conditionalFormatting>
  <conditionalFormatting sqref="N760">
    <cfRule type="duplicateValues" dxfId="0" priority="715"/>
  </conditionalFormatting>
  <conditionalFormatting sqref="AA760">
    <cfRule type="containsText" priority="716" operator="between" text="inconsistent RH">
      <formula>NOT(ISERROR(SEARCH("inconsistent RH",AA760)))</formula>
    </cfRule>
  </conditionalFormatting>
  <conditionalFormatting sqref="A763">
    <cfRule type="duplicateValues" dxfId="2" priority="714"/>
    <cfRule type="duplicateValues" dxfId="2" priority="713"/>
    <cfRule type="duplicateValues" dxfId="2" priority="712"/>
    <cfRule type="duplicateValues" dxfId="2" priority="711"/>
    <cfRule type="duplicateValues" dxfId="2" priority="710"/>
    <cfRule type="duplicateValues" dxfId="2" priority="709"/>
    <cfRule type="duplicateValues" dxfId="2" priority="708"/>
    <cfRule type="duplicateValues" dxfId="2" priority="707"/>
    <cfRule type="duplicateValues" dxfId="2" priority="706"/>
  </conditionalFormatting>
  <conditionalFormatting sqref="A764">
    <cfRule type="duplicateValues" dxfId="2" priority="705"/>
    <cfRule type="duplicateValues" dxfId="2" priority="704"/>
    <cfRule type="duplicateValues" dxfId="2" priority="703"/>
    <cfRule type="duplicateValues" dxfId="2" priority="702"/>
    <cfRule type="duplicateValues" dxfId="2" priority="701"/>
    <cfRule type="duplicateValues" dxfId="2" priority="700"/>
    <cfRule type="duplicateValues" dxfId="2" priority="699"/>
    <cfRule type="duplicateValues" dxfId="2" priority="698"/>
    <cfRule type="duplicateValues" dxfId="2" priority="697"/>
  </conditionalFormatting>
  <conditionalFormatting sqref="A765">
    <cfRule type="duplicateValues" dxfId="2" priority="696"/>
    <cfRule type="duplicateValues" dxfId="2" priority="695"/>
    <cfRule type="duplicateValues" dxfId="2" priority="694"/>
    <cfRule type="duplicateValues" dxfId="2" priority="693"/>
    <cfRule type="duplicateValues" dxfId="2" priority="692"/>
    <cfRule type="duplicateValues" dxfId="2" priority="691"/>
    <cfRule type="duplicateValues" dxfId="2" priority="690"/>
    <cfRule type="duplicateValues" dxfId="2" priority="689"/>
    <cfRule type="duplicateValues" dxfId="2" priority="688"/>
  </conditionalFormatting>
  <conditionalFormatting sqref="N768">
    <cfRule type="duplicateValues" dxfId="0" priority="684"/>
  </conditionalFormatting>
  <conditionalFormatting sqref="AA768">
    <cfRule type="containsText" priority="685" operator="between" text="inconsistent RH">
      <formula>NOT(ISERROR(SEARCH("inconsistent RH",AA768)))</formula>
    </cfRule>
  </conditionalFormatting>
  <conditionalFormatting sqref="N771">
    <cfRule type="duplicateValues" dxfId="0" priority="682"/>
  </conditionalFormatting>
  <conditionalFormatting sqref="AA771">
    <cfRule type="containsText" priority="683" operator="between" text="inconsistent RH">
      <formula>NOT(ISERROR(SEARCH("inconsistent RH",AA771)))</formula>
    </cfRule>
  </conditionalFormatting>
  <conditionalFormatting sqref="N772">
    <cfRule type="duplicateValues" dxfId="0" priority="678"/>
  </conditionalFormatting>
  <conditionalFormatting sqref="AA772">
    <cfRule type="containsText" priority="679" operator="between" text="inconsistent RH">
      <formula>NOT(ISERROR(SEARCH("inconsistent RH",AA772)))</formula>
    </cfRule>
  </conditionalFormatting>
  <conditionalFormatting sqref="N781">
    <cfRule type="duplicateValues" dxfId="0" priority="676"/>
  </conditionalFormatting>
  <conditionalFormatting sqref="AA781">
    <cfRule type="containsText" priority="677" operator="between" text="inconsistent RH">
      <formula>NOT(ISERROR(SEARCH("inconsistent RH",AA781)))</formula>
    </cfRule>
  </conditionalFormatting>
  <conditionalFormatting sqref="A794">
    <cfRule type="duplicateValues" dxfId="2" priority="667"/>
    <cfRule type="duplicateValues" dxfId="2" priority="666"/>
    <cfRule type="duplicateValues" dxfId="2" priority="665"/>
    <cfRule type="duplicateValues" dxfId="2" priority="664"/>
    <cfRule type="duplicateValues" dxfId="2" priority="663"/>
    <cfRule type="duplicateValues" dxfId="2" priority="662"/>
    <cfRule type="duplicateValues" dxfId="2" priority="661"/>
    <cfRule type="duplicateValues" dxfId="2" priority="660"/>
    <cfRule type="duplicateValues" dxfId="2" priority="659"/>
  </conditionalFormatting>
  <conditionalFormatting sqref="N795">
    <cfRule type="duplicateValues" dxfId="0" priority="655"/>
  </conditionalFormatting>
  <conditionalFormatting sqref="AA795">
    <cfRule type="containsText" priority="656" operator="between" text="inconsistent RH">
      <formula>NOT(ISERROR(SEARCH("inconsistent RH",AA795)))</formula>
    </cfRule>
  </conditionalFormatting>
  <conditionalFormatting sqref="A796">
    <cfRule type="duplicateValues" dxfId="2" priority="654"/>
    <cfRule type="duplicateValues" dxfId="2" priority="653"/>
    <cfRule type="duplicateValues" dxfId="2" priority="652"/>
    <cfRule type="duplicateValues" dxfId="2" priority="651"/>
    <cfRule type="duplicateValues" dxfId="2" priority="650"/>
    <cfRule type="duplicateValues" dxfId="2" priority="649"/>
    <cfRule type="duplicateValues" dxfId="2" priority="648"/>
    <cfRule type="duplicateValues" dxfId="2" priority="647"/>
    <cfRule type="duplicateValues" dxfId="2" priority="646"/>
  </conditionalFormatting>
  <conditionalFormatting sqref="N796">
    <cfRule type="duplicateValues" dxfId="0" priority="657"/>
  </conditionalFormatting>
  <conditionalFormatting sqref="AA796">
    <cfRule type="containsText" priority="658" operator="between" text="inconsistent RH">
      <formula>NOT(ISERROR(SEARCH("inconsistent RH",AA796)))</formula>
    </cfRule>
  </conditionalFormatting>
  <conditionalFormatting sqref="N832">
    <cfRule type="duplicateValues" dxfId="0" priority="634"/>
  </conditionalFormatting>
  <conditionalFormatting sqref="AA832">
    <cfRule type="containsText" priority="635" operator="between" text="inconsistent RH">
      <formula>NOT(ISERROR(SEARCH("inconsistent RH",AA832)))</formula>
    </cfRule>
  </conditionalFormatting>
  <conditionalFormatting sqref="N833">
    <cfRule type="duplicateValues" dxfId="0" priority="636"/>
  </conditionalFormatting>
  <conditionalFormatting sqref="AA833">
    <cfRule type="containsText" priority="637" operator="between" text="inconsistent RH">
      <formula>NOT(ISERROR(SEARCH("inconsistent RH",AA833)))</formula>
    </cfRule>
  </conditionalFormatting>
  <conditionalFormatting sqref="N864">
    <cfRule type="duplicateValues" dxfId="0" priority="514"/>
  </conditionalFormatting>
  <conditionalFormatting sqref="AA864">
    <cfRule type="containsText" priority="621" operator="between" text="inconsistent RH">
      <formula>NOT(ISERROR(SEARCH("inconsistent RH",AA864)))</formula>
    </cfRule>
  </conditionalFormatting>
  <conditionalFormatting sqref="N865">
    <cfRule type="duplicateValues" dxfId="0" priority="513"/>
  </conditionalFormatting>
  <conditionalFormatting sqref="AA865">
    <cfRule type="containsText" priority="620" operator="between" text="inconsistent RH">
      <formula>NOT(ISERROR(SEARCH("inconsistent RH",AA865)))</formula>
    </cfRule>
  </conditionalFormatting>
  <conditionalFormatting sqref="A866">
    <cfRule type="duplicateValues" dxfId="1" priority="407"/>
  </conditionalFormatting>
  <conditionalFormatting sqref="N866">
    <cfRule type="duplicateValues" dxfId="0" priority="512"/>
  </conditionalFormatting>
  <conditionalFormatting sqref="AA866">
    <cfRule type="containsText" priority="619" operator="between" text="inconsistent RH">
      <formula>NOT(ISERROR(SEARCH("inconsistent RH",AA866)))</formula>
    </cfRule>
  </conditionalFormatting>
  <conditionalFormatting sqref="N867">
    <cfRule type="duplicateValues" dxfId="0" priority="511"/>
  </conditionalFormatting>
  <conditionalFormatting sqref="AA867">
    <cfRule type="containsText" priority="618" operator="between" text="inconsistent RH">
      <formula>NOT(ISERROR(SEARCH("inconsistent RH",AA867)))</formula>
    </cfRule>
  </conditionalFormatting>
  <conditionalFormatting sqref="N868">
    <cfRule type="duplicateValues" dxfId="0" priority="510"/>
  </conditionalFormatting>
  <conditionalFormatting sqref="AA868">
    <cfRule type="containsText" priority="617" operator="between" text="inconsistent RH">
      <formula>NOT(ISERROR(SEARCH("inconsistent RH",AA868)))</formula>
    </cfRule>
  </conditionalFormatting>
  <conditionalFormatting sqref="N869">
    <cfRule type="duplicateValues" dxfId="0" priority="509"/>
  </conditionalFormatting>
  <conditionalFormatting sqref="AA869">
    <cfRule type="containsText" priority="616" operator="between" text="inconsistent RH">
      <formula>NOT(ISERROR(SEARCH("inconsistent RH",AA869)))</formula>
    </cfRule>
  </conditionalFormatting>
  <conditionalFormatting sqref="N870">
    <cfRule type="duplicateValues" dxfId="0" priority="508"/>
  </conditionalFormatting>
  <conditionalFormatting sqref="AA870">
    <cfRule type="containsText" priority="615" operator="between" text="inconsistent RH">
      <formula>NOT(ISERROR(SEARCH("inconsistent RH",AA870)))</formula>
    </cfRule>
  </conditionalFormatting>
  <conditionalFormatting sqref="N871">
    <cfRule type="duplicateValues" dxfId="0" priority="507"/>
  </conditionalFormatting>
  <conditionalFormatting sqref="AA871">
    <cfRule type="containsText" priority="614" operator="between" text="inconsistent RH">
      <formula>NOT(ISERROR(SEARCH("inconsistent RH",AA871)))</formula>
    </cfRule>
  </conditionalFormatting>
  <conditionalFormatting sqref="N872">
    <cfRule type="duplicateValues" dxfId="0" priority="506"/>
  </conditionalFormatting>
  <conditionalFormatting sqref="AA872">
    <cfRule type="containsText" priority="613" operator="between" text="inconsistent RH">
      <formula>NOT(ISERROR(SEARCH("inconsistent RH",AA872)))</formula>
    </cfRule>
  </conditionalFormatting>
  <conditionalFormatting sqref="N873">
    <cfRule type="duplicateValues" dxfId="0" priority="505"/>
  </conditionalFormatting>
  <conditionalFormatting sqref="AA873">
    <cfRule type="containsText" priority="612" operator="between" text="inconsistent RH">
      <formula>NOT(ISERROR(SEARCH("inconsistent RH",AA873)))</formula>
    </cfRule>
  </conditionalFormatting>
  <conditionalFormatting sqref="N874">
    <cfRule type="duplicateValues" dxfId="0" priority="504"/>
  </conditionalFormatting>
  <conditionalFormatting sqref="AA874">
    <cfRule type="containsText" priority="611" operator="between" text="inconsistent RH">
      <formula>NOT(ISERROR(SEARCH("inconsistent RH",AA874)))</formula>
    </cfRule>
  </conditionalFormatting>
  <conditionalFormatting sqref="N875">
    <cfRule type="duplicateValues" dxfId="0" priority="503"/>
  </conditionalFormatting>
  <conditionalFormatting sqref="AA875">
    <cfRule type="containsText" priority="610" operator="between" text="inconsistent RH">
      <formula>NOT(ISERROR(SEARCH("inconsistent RH",AA875)))</formula>
    </cfRule>
  </conditionalFormatting>
  <conditionalFormatting sqref="N876">
    <cfRule type="duplicateValues" dxfId="0" priority="502"/>
  </conditionalFormatting>
  <conditionalFormatting sqref="AA876">
    <cfRule type="containsText" priority="609" operator="between" text="inconsistent RH">
      <formula>NOT(ISERROR(SEARCH("inconsistent RH",AA876)))</formula>
    </cfRule>
  </conditionalFormatting>
  <conditionalFormatting sqref="N877">
    <cfRule type="duplicateValues" dxfId="0" priority="501"/>
  </conditionalFormatting>
  <conditionalFormatting sqref="AA877">
    <cfRule type="containsText" priority="608" operator="between" text="inconsistent RH">
      <formula>NOT(ISERROR(SEARCH("inconsistent RH",AA877)))</formula>
    </cfRule>
  </conditionalFormatting>
  <conditionalFormatting sqref="N878">
    <cfRule type="duplicateValues" dxfId="0" priority="500"/>
  </conditionalFormatting>
  <conditionalFormatting sqref="AA878">
    <cfRule type="containsText" priority="607" operator="between" text="inconsistent RH">
      <formula>NOT(ISERROR(SEARCH("inconsistent RH",AA878)))</formula>
    </cfRule>
  </conditionalFormatting>
  <conditionalFormatting sqref="A879">
    <cfRule type="duplicateValues" dxfId="1" priority="406"/>
  </conditionalFormatting>
  <conditionalFormatting sqref="N879">
    <cfRule type="duplicateValues" dxfId="0" priority="499"/>
  </conditionalFormatting>
  <conditionalFormatting sqref="AA879">
    <cfRule type="containsText" priority="606" operator="between" text="inconsistent RH">
      <formula>NOT(ISERROR(SEARCH("inconsistent RH",AA879)))</formula>
    </cfRule>
  </conditionalFormatting>
  <conditionalFormatting sqref="N880">
    <cfRule type="duplicateValues" dxfId="0" priority="498"/>
  </conditionalFormatting>
  <conditionalFormatting sqref="AA880">
    <cfRule type="containsText" priority="605" operator="between" text="inconsistent RH">
      <formula>NOT(ISERROR(SEARCH("inconsistent RH",AA880)))</formula>
    </cfRule>
  </conditionalFormatting>
  <conditionalFormatting sqref="N881">
    <cfRule type="duplicateValues" dxfId="0" priority="497"/>
  </conditionalFormatting>
  <conditionalFormatting sqref="AA881">
    <cfRule type="containsText" priority="604" operator="between" text="inconsistent RH">
      <formula>NOT(ISERROR(SEARCH("inconsistent RH",AA881)))</formula>
    </cfRule>
  </conditionalFormatting>
  <conditionalFormatting sqref="A882">
    <cfRule type="duplicateValues" dxfId="1" priority="405"/>
  </conditionalFormatting>
  <conditionalFormatting sqref="N882">
    <cfRule type="duplicateValues" dxfId="0" priority="496"/>
  </conditionalFormatting>
  <conditionalFormatting sqref="AA882">
    <cfRule type="containsText" priority="603" operator="between" text="inconsistent RH">
      <formula>NOT(ISERROR(SEARCH("inconsistent RH",AA882)))</formula>
    </cfRule>
  </conditionalFormatting>
  <conditionalFormatting sqref="N883">
    <cfRule type="duplicateValues" dxfId="0" priority="495"/>
  </conditionalFormatting>
  <conditionalFormatting sqref="AA883">
    <cfRule type="containsText" priority="602" operator="between" text="inconsistent RH">
      <formula>NOT(ISERROR(SEARCH("inconsistent RH",AA883)))</formula>
    </cfRule>
  </conditionalFormatting>
  <conditionalFormatting sqref="N884">
    <cfRule type="duplicateValues" dxfId="0" priority="494"/>
  </conditionalFormatting>
  <conditionalFormatting sqref="AA884">
    <cfRule type="containsText" priority="601" operator="between" text="inconsistent RH">
      <formula>NOT(ISERROR(SEARCH("inconsistent RH",AA884)))</formula>
    </cfRule>
  </conditionalFormatting>
  <conditionalFormatting sqref="N885">
    <cfRule type="duplicateValues" dxfId="0" priority="493"/>
  </conditionalFormatting>
  <conditionalFormatting sqref="AA885">
    <cfRule type="containsText" priority="600" operator="between" text="inconsistent RH">
      <formula>NOT(ISERROR(SEARCH("inconsistent RH",AA885)))</formula>
    </cfRule>
  </conditionalFormatting>
  <conditionalFormatting sqref="N886">
    <cfRule type="duplicateValues" dxfId="0" priority="492"/>
  </conditionalFormatting>
  <conditionalFormatting sqref="AA886">
    <cfRule type="containsText" priority="599" operator="between" text="inconsistent RH">
      <formula>NOT(ISERROR(SEARCH("inconsistent RH",AA886)))</formula>
    </cfRule>
  </conditionalFormatting>
  <conditionalFormatting sqref="N887">
    <cfRule type="duplicateValues" dxfId="0" priority="491"/>
  </conditionalFormatting>
  <conditionalFormatting sqref="AA887">
    <cfRule type="containsText" priority="598" operator="between" text="inconsistent RH">
      <formula>NOT(ISERROR(SEARCH("inconsistent RH",AA887)))</formula>
    </cfRule>
  </conditionalFormatting>
  <conditionalFormatting sqref="N888">
    <cfRule type="duplicateValues" dxfId="0" priority="490"/>
  </conditionalFormatting>
  <conditionalFormatting sqref="AA888">
    <cfRule type="containsText" priority="597" operator="between" text="inconsistent RH">
      <formula>NOT(ISERROR(SEARCH("inconsistent RH",AA888)))</formula>
    </cfRule>
  </conditionalFormatting>
  <conditionalFormatting sqref="N889">
    <cfRule type="duplicateValues" dxfId="0" priority="489"/>
  </conditionalFormatting>
  <conditionalFormatting sqref="AA889">
    <cfRule type="containsText" priority="596" operator="between" text="inconsistent RH">
      <formula>NOT(ISERROR(SEARCH("inconsistent RH",AA889)))</formula>
    </cfRule>
  </conditionalFormatting>
  <conditionalFormatting sqref="N890">
    <cfRule type="duplicateValues" dxfId="0" priority="488"/>
  </conditionalFormatting>
  <conditionalFormatting sqref="AA890">
    <cfRule type="containsText" priority="595" operator="between" text="inconsistent RH">
      <formula>NOT(ISERROR(SEARCH("inconsistent RH",AA890)))</formula>
    </cfRule>
  </conditionalFormatting>
  <conditionalFormatting sqref="N891">
    <cfRule type="duplicateValues" dxfId="0" priority="487"/>
  </conditionalFormatting>
  <conditionalFormatting sqref="AA891">
    <cfRule type="containsText" priority="594" operator="between" text="inconsistent RH">
      <formula>NOT(ISERROR(SEARCH("inconsistent RH",AA891)))</formula>
    </cfRule>
  </conditionalFormatting>
  <conditionalFormatting sqref="N892">
    <cfRule type="duplicateValues" dxfId="0" priority="486"/>
  </conditionalFormatting>
  <conditionalFormatting sqref="AA892">
    <cfRule type="containsText" priority="593" operator="between" text="inconsistent RH">
      <formula>NOT(ISERROR(SEARCH("inconsistent RH",AA892)))</formula>
    </cfRule>
  </conditionalFormatting>
  <conditionalFormatting sqref="N893">
    <cfRule type="duplicateValues" dxfId="0" priority="485"/>
  </conditionalFormatting>
  <conditionalFormatting sqref="AA893">
    <cfRule type="containsText" priority="592" operator="between" text="inconsistent RH">
      <formula>NOT(ISERROR(SEARCH("inconsistent RH",AA893)))</formula>
    </cfRule>
  </conditionalFormatting>
  <conditionalFormatting sqref="N894">
    <cfRule type="duplicateValues" dxfId="0" priority="484"/>
  </conditionalFormatting>
  <conditionalFormatting sqref="AA894">
    <cfRule type="containsText" priority="591" operator="between" text="inconsistent RH">
      <formula>NOT(ISERROR(SEARCH("inconsistent RH",AA894)))</formula>
    </cfRule>
  </conditionalFormatting>
  <conditionalFormatting sqref="N895">
    <cfRule type="duplicateValues" dxfId="0" priority="483"/>
  </conditionalFormatting>
  <conditionalFormatting sqref="AA895">
    <cfRule type="containsText" priority="590" operator="between" text="inconsistent RH">
      <formula>NOT(ISERROR(SEARCH("inconsistent RH",AA895)))</formula>
    </cfRule>
  </conditionalFormatting>
  <conditionalFormatting sqref="N896">
    <cfRule type="duplicateValues" dxfId="0" priority="482"/>
  </conditionalFormatting>
  <conditionalFormatting sqref="AA896">
    <cfRule type="containsText" priority="589" operator="between" text="inconsistent RH">
      <formula>NOT(ISERROR(SEARCH("inconsistent RH",AA896)))</formula>
    </cfRule>
  </conditionalFormatting>
  <conditionalFormatting sqref="N897">
    <cfRule type="duplicateValues" dxfId="0" priority="481"/>
  </conditionalFormatting>
  <conditionalFormatting sqref="AA897">
    <cfRule type="containsText" priority="588" operator="between" text="inconsistent RH">
      <formula>NOT(ISERROR(SEARCH("inconsistent RH",AA897)))</formula>
    </cfRule>
  </conditionalFormatting>
  <conditionalFormatting sqref="N898">
    <cfRule type="duplicateValues" dxfId="0" priority="480"/>
  </conditionalFormatting>
  <conditionalFormatting sqref="AA898">
    <cfRule type="containsText" priority="587" operator="between" text="inconsistent RH">
      <formula>NOT(ISERROR(SEARCH("inconsistent RH",AA898)))</formula>
    </cfRule>
  </conditionalFormatting>
  <conditionalFormatting sqref="N899">
    <cfRule type="duplicateValues" dxfId="0" priority="479"/>
  </conditionalFormatting>
  <conditionalFormatting sqref="AA899">
    <cfRule type="containsText" priority="586" operator="between" text="inconsistent RH">
      <formula>NOT(ISERROR(SEARCH("inconsistent RH",AA899)))</formula>
    </cfRule>
  </conditionalFormatting>
  <conditionalFormatting sqref="N900">
    <cfRule type="duplicateValues" dxfId="0" priority="478"/>
  </conditionalFormatting>
  <conditionalFormatting sqref="AA900">
    <cfRule type="containsText" priority="585" operator="between" text="inconsistent RH">
      <formula>NOT(ISERROR(SEARCH("inconsistent RH",AA900)))</formula>
    </cfRule>
  </conditionalFormatting>
  <conditionalFormatting sqref="N901">
    <cfRule type="duplicateValues" dxfId="0" priority="477"/>
  </conditionalFormatting>
  <conditionalFormatting sqref="AA901">
    <cfRule type="containsText" priority="584" operator="between" text="inconsistent RH">
      <formula>NOT(ISERROR(SEARCH("inconsistent RH",AA901)))</formula>
    </cfRule>
  </conditionalFormatting>
  <conditionalFormatting sqref="N902">
    <cfRule type="duplicateValues" dxfId="0" priority="476"/>
  </conditionalFormatting>
  <conditionalFormatting sqref="AA902">
    <cfRule type="containsText" priority="583" operator="between" text="inconsistent RH">
      <formula>NOT(ISERROR(SEARCH("inconsistent RH",AA902)))</formula>
    </cfRule>
  </conditionalFormatting>
  <conditionalFormatting sqref="N903">
    <cfRule type="duplicateValues" dxfId="0" priority="475"/>
  </conditionalFormatting>
  <conditionalFormatting sqref="AA903">
    <cfRule type="containsText" priority="582" operator="between" text="inconsistent RH">
      <formula>NOT(ISERROR(SEARCH("inconsistent RH",AA903)))</formula>
    </cfRule>
  </conditionalFormatting>
  <conditionalFormatting sqref="N904">
    <cfRule type="duplicateValues" dxfId="0" priority="474"/>
  </conditionalFormatting>
  <conditionalFormatting sqref="AA904">
    <cfRule type="containsText" priority="581" operator="between" text="inconsistent RH">
      <formula>NOT(ISERROR(SEARCH("inconsistent RH",AA904)))</formula>
    </cfRule>
  </conditionalFormatting>
  <conditionalFormatting sqref="N905">
    <cfRule type="duplicateValues" dxfId="0" priority="473"/>
  </conditionalFormatting>
  <conditionalFormatting sqref="AA905">
    <cfRule type="containsText" priority="580" operator="between" text="inconsistent RH">
      <formula>NOT(ISERROR(SEARCH("inconsistent RH",AA905)))</formula>
    </cfRule>
  </conditionalFormatting>
  <conditionalFormatting sqref="N906">
    <cfRule type="duplicateValues" dxfId="0" priority="472"/>
  </conditionalFormatting>
  <conditionalFormatting sqref="AA906">
    <cfRule type="containsText" priority="579" operator="between" text="inconsistent RH">
      <formula>NOT(ISERROR(SEARCH("inconsistent RH",AA906)))</formula>
    </cfRule>
  </conditionalFormatting>
  <conditionalFormatting sqref="N907">
    <cfRule type="duplicateValues" dxfId="0" priority="471"/>
  </conditionalFormatting>
  <conditionalFormatting sqref="AA907">
    <cfRule type="containsText" priority="578" operator="between" text="inconsistent RH">
      <formula>NOT(ISERROR(SEARCH("inconsistent RH",AA907)))</formula>
    </cfRule>
  </conditionalFormatting>
  <conditionalFormatting sqref="N908">
    <cfRule type="duplicateValues" dxfId="0" priority="470"/>
  </conditionalFormatting>
  <conditionalFormatting sqref="AA908">
    <cfRule type="containsText" priority="577" operator="between" text="inconsistent RH">
      <formula>NOT(ISERROR(SEARCH("inconsistent RH",AA908)))</formula>
    </cfRule>
  </conditionalFormatting>
  <conditionalFormatting sqref="N909">
    <cfRule type="duplicateValues" dxfId="0" priority="469"/>
  </conditionalFormatting>
  <conditionalFormatting sqref="AA909">
    <cfRule type="containsText" priority="576" operator="between" text="inconsistent RH">
      <formula>NOT(ISERROR(SEARCH("inconsistent RH",AA909)))</formula>
    </cfRule>
  </conditionalFormatting>
  <conditionalFormatting sqref="N910">
    <cfRule type="duplicateValues" dxfId="0" priority="468"/>
  </conditionalFormatting>
  <conditionalFormatting sqref="AA910">
    <cfRule type="containsText" priority="575" operator="between" text="inconsistent RH">
      <formula>NOT(ISERROR(SEARCH("inconsistent RH",AA910)))</formula>
    </cfRule>
  </conditionalFormatting>
  <conditionalFormatting sqref="N911">
    <cfRule type="duplicateValues" dxfId="0" priority="467"/>
  </conditionalFormatting>
  <conditionalFormatting sqref="AA911">
    <cfRule type="containsText" priority="574" operator="between" text="inconsistent RH">
      <formula>NOT(ISERROR(SEARCH("inconsistent RH",AA911)))</formula>
    </cfRule>
  </conditionalFormatting>
  <conditionalFormatting sqref="N912">
    <cfRule type="duplicateValues" dxfId="0" priority="466"/>
  </conditionalFormatting>
  <conditionalFormatting sqref="AA912">
    <cfRule type="containsText" priority="573" operator="between" text="inconsistent RH">
      <formula>NOT(ISERROR(SEARCH("inconsistent RH",AA912)))</formula>
    </cfRule>
  </conditionalFormatting>
  <conditionalFormatting sqref="N913">
    <cfRule type="duplicateValues" dxfId="0" priority="465"/>
  </conditionalFormatting>
  <conditionalFormatting sqref="AA913">
    <cfRule type="containsText" priority="572" operator="between" text="inconsistent RH">
      <formula>NOT(ISERROR(SEARCH("inconsistent RH",AA913)))</formula>
    </cfRule>
  </conditionalFormatting>
  <conditionalFormatting sqref="N914">
    <cfRule type="duplicateValues" dxfId="0" priority="464"/>
  </conditionalFormatting>
  <conditionalFormatting sqref="AA914">
    <cfRule type="containsText" priority="571" operator="between" text="inconsistent RH">
      <formula>NOT(ISERROR(SEARCH("inconsistent RH",AA914)))</formula>
    </cfRule>
  </conditionalFormatting>
  <conditionalFormatting sqref="N915">
    <cfRule type="duplicateValues" dxfId="0" priority="463"/>
  </conditionalFormatting>
  <conditionalFormatting sqref="AA915">
    <cfRule type="containsText" priority="570" operator="between" text="inconsistent RH">
      <formula>NOT(ISERROR(SEARCH("inconsistent RH",AA915)))</formula>
    </cfRule>
  </conditionalFormatting>
  <conditionalFormatting sqref="N916">
    <cfRule type="duplicateValues" dxfId="0" priority="462"/>
  </conditionalFormatting>
  <conditionalFormatting sqref="AA916">
    <cfRule type="containsText" priority="569" operator="between" text="inconsistent RH">
      <formula>NOT(ISERROR(SEARCH("inconsistent RH",AA916)))</formula>
    </cfRule>
  </conditionalFormatting>
  <conditionalFormatting sqref="N917">
    <cfRule type="duplicateValues" dxfId="0" priority="461"/>
  </conditionalFormatting>
  <conditionalFormatting sqref="AA917">
    <cfRule type="containsText" priority="568" operator="between" text="inconsistent RH">
      <formula>NOT(ISERROR(SEARCH("inconsistent RH",AA917)))</formula>
    </cfRule>
  </conditionalFormatting>
  <conditionalFormatting sqref="N918">
    <cfRule type="duplicateValues" dxfId="0" priority="460"/>
  </conditionalFormatting>
  <conditionalFormatting sqref="AA918">
    <cfRule type="containsText" priority="567" operator="between" text="inconsistent RH">
      <formula>NOT(ISERROR(SEARCH("inconsistent RH",AA918)))</formula>
    </cfRule>
  </conditionalFormatting>
  <conditionalFormatting sqref="N919">
    <cfRule type="duplicateValues" dxfId="0" priority="459"/>
  </conditionalFormatting>
  <conditionalFormatting sqref="AA919">
    <cfRule type="containsText" priority="566" operator="between" text="inconsistent RH">
      <formula>NOT(ISERROR(SEARCH("inconsistent RH",AA919)))</formula>
    </cfRule>
  </conditionalFormatting>
  <conditionalFormatting sqref="N920">
    <cfRule type="duplicateValues" dxfId="0" priority="458"/>
  </conditionalFormatting>
  <conditionalFormatting sqref="AA920">
    <cfRule type="containsText" priority="565" operator="between" text="inconsistent RH">
      <formula>NOT(ISERROR(SEARCH("inconsistent RH",AA920)))</formula>
    </cfRule>
  </conditionalFormatting>
  <conditionalFormatting sqref="N921">
    <cfRule type="duplicateValues" dxfId="0" priority="457"/>
  </conditionalFormatting>
  <conditionalFormatting sqref="AA921">
    <cfRule type="containsText" priority="564" operator="between" text="inconsistent RH">
      <formula>NOT(ISERROR(SEARCH("inconsistent RH",AA921)))</formula>
    </cfRule>
  </conditionalFormatting>
  <conditionalFormatting sqref="N922">
    <cfRule type="duplicateValues" dxfId="0" priority="456"/>
  </conditionalFormatting>
  <conditionalFormatting sqref="AA922">
    <cfRule type="containsText" priority="563" operator="between" text="inconsistent RH">
      <formula>NOT(ISERROR(SEARCH("inconsistent RH",AA922)))</formula>
    </cfRule>
  </conditionalFormatting>
  <conditionalFormatting sqref="N923">
    <cfRule type="duplicateValues" dxfId="0" priority="455"/>
  </conditionalFormatting>
  <conditionalFormatting sqref="AA923">
    <cfRule type="containsText" priority="562" operator="between" text="inconsistent RH">
      <formula>NOT(ISERROR(SEARCH("inconsistent RH",AA923)))</formula>
    </cfRule>
  </conditionalFormatting>
  <conditionalFormatting sqref="N924">
    <cfRule type="duplicateValues" dxfId="0" priority="454"/>
  </conditionalFormatting>
  <conditionalFormatting sqref="AA924">
    <cfRule type="containsText" priority="561" operator="between" text="inconsistent RH">
      <formula>NOT(ISERROR(SEARCH("inconsistent RH",AA924)))</formula>
    </cfRule>
  </conditionalFormatting>
  <conditionalFormatting sqref="N925">
    <cfRule type="duplicateValues" dxfId="0" priority="453"/>
  </conditionalFormatting>
  <conditionalFormatting sqref="AA925">
    <cfRule type="containsText" priority="560" operator="between" text="inconsistent RH">
      <formula>NOT(ISERROR(SEARCH("inconsistent RH",AA925)))</formula>
    </cfRule>
  </conditionalFormatting>
  <conditionalFormatting sqref="N926">
    <cfRule type="duplicateValues" dxfId="0" priority="452"/>
  </conditionalFormatting>
  <conditionalFormatting sqref="AA926">
    <cfRule type="containsText" priority="559" operator="between" text="inconsistent RH">
      <formula>NOT(ISERROR(SEARCH("inconsistent RH",AA926)))</formula>
    </cfRule>
  </conditionalFormatting>
  <conditionalFormatting sqref="N927">
    <cfRule type="duplicateValues" dxfId="0" priority="451"/>
  </conditionalFormatting>
  <conditionalFormatting sqref="AA927">
    <cfRule type="containsText" priority="558" operator="between" text="inconsistent RH">
      <formula>NOT(ISERROR(SEARCH("inconsistent RH",AA927)))</formula>
    </cfRule>
  </conditionalFormatting>
  <conditionalFormatting sqref="N928">
    <cfRule type="duplicateValues" dxfId="0" priority="450"/>
  </conditionalFormatting>
  <conditionalFormatting sqref="AA928">
    <cfRule type="containsText" priority="557" operator="between" text="inconsistent RH">
      <formula>NOT(ISERROR(SEARCH("inconsistent RH",AA928)))</formula>
    </cfRule>
  </conditionalFormatting>
  <conditionalFormatting sqref="N929">
    <cfRule type="duplicateValues" dxfId="0" priority="449"/>
  </conditionalFormatting>
  <conditionalFormatting sqref="AA929">
    <cfRule type="containsText" priority="556" operator="between" text="inconsistent RH">
      <formula>NOT(ISERROR(SEARCH("inconsistent RH",AA929)))</formula>
    </cfRule>
  </conditionalFormatting>
  <conditionalFormatting sqref="N930">
    <cfRule type="duplicateValues" dxfId="0" priority="448"/>
  </conditionalFormatting>
  <conditionalFormatting sqref="AA930">
    <cfRule type="containsText" priority="555" operator="between" text="inconsistent RH">
      <formula>NOT(ISERROR(SEARCH("inconsistent RH",AA930)))</formula>
    </cfRule>
  </conditionalFormatting>
  <conditionalFormatting sqref="N931">
    <cfRule type="duplicateValues" dxfId="0" priority="447"/>
  </conditionalFormatting>
  <conditionalFormatting sqref="AA931">
    <cfRule type="containsText" priority="554" operator="between" text="inconsistent RH">
      <formula>NOT(ISERROR(SEARCH("inconsistent RH",AA931)))</formula>
    </cfRule>
  </conditionalFormatting>
  <conditionalFormatting sqref="N932">
    <cfRule type="duplicateValues" dxfId="0" priority="446"/>
  </conditionalFormatting>
  <conditionalFormatting sqref="AA932">
    <cfRule type="containsText" priority="553" operator="between" text="inconsistent RH">
      <formula>NOT(ISERROR(SEARCH("inconsistent RH",AA932)))</formula>
    </cfRule>
  </conditionalFormatting>
  <conditionalFormatting sqref="N933">
    <cfRule type="duplicateValues" dxfId="0" priority="445"/>
  </conditionalFormatting>
  <conditionalFormatting sqref="AA933">
    <cfRule type="containsText" priority="552" operator="between" text="inconsistent RH">
      <formula>NOT(ISERROR(SEARCH("inconsistent RH",AA933)))</formula>
    </cfRule>
  </conditionalFormatting>
  <conditionalFormatting sqref="N934">
    <cfRule type="duplicateValues" dxfId="0" priority="444"/>
  </conditionalFormatting>
  <conditionalFormatting sqref="AA934">
    <cfRule type="containsText" priority="551" operator="between" text="inconsistent RH">
      <formula>NOT(ISERROR(SEARCH("inconsistent RH",AA934)))</formula>
    </cfRule>
  </conditionalFormatting>
  <conditionalFormatting sqref="N935">
    <cfRule type="duplicateValues" dxfId="0" priority="443"/>
  </conditionalFormatting>
  <conditionalFormatting sqref="AA935">
    <cfRule type="containsText" priority="550" operator="between" text="inconsistent RH">
      <formula>NOT(ISERROR(SEARCH("inconsistent RH",AA935)))</formula>
    </cfRule>
  </conditionalFormatting>
  <conditionalFormatting sqref="N936">
    <cfRule type="duplicateValues" dxfId="0" priority="442"/>
  </conditionalFormatting>
  <conditionalFormatting sqref="AA936">
    <cfRule type="containsText" priority="549" operator="between" text="inconsistent RH">
      <formula>NOT(ISERROR(SEARCH("inconsistent RH",AA936)))</formula>
    </cfRule>
  </conditionalFormatting>
  <conditionalFormatting sqref="N937">
    <cfRule type="duplicateValues" dxfId="0" priority="441"/>
  </conditionalFormatting>
  <conditionalFormatting sqref="AA937">
    <cfRule type="containsText" priority="548" operator="between" text="inconsistent RH">
      <formula>NOT(ISERROR(SEARCH("inconsistent RH",AA937)))</formula>
    </cfRule>
  </conditionalFormatting>
  <conditionalFormatting sqref="N938">
    <cfRule type="duplicateValues" dxfId="0" priority="440"/>
  </conditionalFormatting>
  <conditionalFormatting sqref="AA938">
    <cfRule type="containsText" priority="547" operator="between" text="inconsistent RH">
      <formula>NOT(ISERROR(SEARCH("inconsistent RH",AA938)))</formula>
    </cfRule>
  </conditionalFormatting>
  <conditionalFormatting sqref="N939">
    <cfRule type="duplicateValues" dxfId="0" priority="439"/>
  </conditionalFormatting>
  <conditionalFormatting sqref="AA939">
    <cfRule type="containsText" priority="546" operator="between" text="inconsistent RH">
      <formula>NOT(ISERROR(SEARCH("inconsistent RH",AA939)))</formula>
    </cfRule>
  </conditionalFormatting>
  <conditionalFormatting sqref="N940">
    <cfRule type="duplicateValues" dxfId="0" priority="438"/>
  </conditionalFormatting>
  <conditionalFormatting sqref="AA940">
    <cfRule type="containsText" priority="545" operator="between" text="inconsistent RH">
      <formula>NOT(ISERROR(SEARCH("inconsistent RH",AA940)))</formula>
    </cfRule>
  </conditionalFormatting>
  <conditionalFormatting sqref="N941">
    <cfRule type="duplicateValues" dxfId="0" priority="437"/>
  </conditionalFormatting>
  <conditionalFormatting sqref="AA941">
    <cfRule type="containsText" priority="544" operator="between" text="inconsistent RH">
      <formula>NOT(ISERROR(SEARCH("inconsistent RH",AA941)))</formula>
    </cfRule>
  </conditionalFormatting>
  <conditionalFormatting sqref="N942">
    <cfRule type="duplicateValues" dxfId="0" priority="436"/>
  </conditionalFormatting>
  <conditionalFormatting sqref="AA942">
    <cfRule type="containsText" priority="543" operator="between" text="inconsistent RH">
      <formula>NOT(ISERROR(SEARCH("inconsistent RH",AA942)))</formula>
    </cfRule>
  </conditionalFormatting>
  <conditionalFormatting sqref="N943">
    <cfRule type="duplicateValues" dxfId="0" priority="435"/>
  </conditionalFormatting>
  <conditionalFormatting sqref="AA943">
    <cfRule type="containsText" priority="542" operator="between" text="inconsistent RH">
      <formula>NOT(ISERROR(SEARCH("inconsistent RH",AA943)))</formula>
    </cfRule>
  </conditionalFormatting>
  <conditionalFormatting sqref="N944">
    <cfRule type="duplicateValues" dxfId="0" priority="434"/>
  </conditionalFormatting>
  <conditionalFormatting sqref="AA944">
    <cfRule type="containsText" priority="541" operator="between" text="inconsistent RH">
      <formula>NOT(ISERROR(SEARCH("inconsistent RH",AA944)))</formula>
    </cfRule>
  </conditionalFormatting>
  <conditionalFormatting sqref="N945">
    <cfRule type="duplicateValues" dxfId="0" priority="433"/>
  </conditionalFormatting>
  <conditionalFormatting sqref="AA945">
    <cfRule type="containsText" priority="540" operator="between" text="inconsistent RH">
      <formula>NOT(ISERROR(SEARCH("inconsistent RH",AA945)))</formula>
    </cfRule>
  </conditionalFormatting>
  <conditionalFormatting sqref="N946">
    <cfRule type="duplicateValues" dxfId="0" priority="432"/>
  </conditionalFormatting>
  <conditionalFormatting sqref="AA946">
    <cfRule type="containsText" priority="539" operator="between" text="inconsistent RH">
      <formula>NOT(ISERROR(SEARCH("inconsistent RH",AA946)))</formula>
    </cfRule>
  </conditionalFormatting>
  <conditionalFormatting sqref="N947">
    <cfRule type="duplicateValues" dxfId="0" priority="431"/>
  </conditionalFormatting>
  <conditionalFormatting sqref="AA947">
    <cfRule type="containsText" priority="538" operator="between" text="inconsistent RH">
      <formula>NOT(ISERROR(SEARCH("inconsistent RH",AA947)))</formula>
    </cfRule>
  </conditionalFormatting>
  <conditionalFormatting sqref="N948">
    <cfRule type="duplicateValues" dxfId="0" priority="430"/>
  </conditionalFormatting>
  <conditionalFormatting sqref="AA948">
    <cfRule type="containsText" priority="537" operator="between" text="inconsistent RH">
      <formula>NOT(ISERROR(SEARCH("inconsistent RH",AA948)))</formula>
    </cfRule>
  </conditionalFormatting>
  <conditionalFormatting sqref="N949">
    <cfRule type="duplicateValues" dxfId="0" priority="429"/>
  </conditionalFormatting>
  <conditionalFormatting sqref="AA949">
    <cfRule type="containsText" priority="536" operator="between" text="inconsistent RH">
      <formula>NOT(ISERROR(SEARCH("inconsistent RH",AA949)))</formula>
    </cfRule>
  </conditionalFormatting>
  <conditionalFormatting sqref="N950">
    <cfRule type="duplicateValues" dxfId="0" priority="428"/>
  </conditionalFormatting>
  <conditionalFormatting sqref="AA950">
    <cfRule type="containsText" priority="535" operator="between" text="inconsistent RH">
      <formula>NOT(ISERROR(SEARCH("inconsistent RH",AA950)))</formula>
    </cfRule>
  </conditionalFormatting>
  <conditionalFormatting sqref="N951">
    <cfRule type="duplicateValues" dxfId="0" priority="427"/>
  </conditionalFormatting>
  <conditionalFormatting sqref="AA951">
    <cfRule type="containsText" priority="534" operator="between" text="inconsistent RH">
      <formula>NOT(ISERROR(SEARCH("inconsistent RH",AA951)))</formula>
    </cfRule>
  </conditionalFormatting>
  <conditionalFormatting sqref="N952">
    <cfRule type="duplicateValues" dxfId="0" priority="426"/>
  </conditionalFormatting>
  <conditionalFormatting sqref="AA952">
    <cfRule type="containsText" priority="533" operator="between" text="inconsistent RH">
      <formula>NOT(ISERROR(SEARCH("inconsistent RH",AA952)))</formula>
    </cfRule>
  </conditionalFormatting>
  <conditionalFormatting sqref="N953">
    <cfRule type="duplicateValues" dxfId="0" priority="425"/>
  </conditionalFormatting>
  <conditionalFormatting sqref="AA953">
    <cfRule type="containsText" priority="532" operator="between" text="inconsistent RH">
      <formula>NOT(ISERROR(SEARCH("inconsistent RH",AA953)))</formula>
    </cfRule>
  </conditionalFormatting>
  <conditionalFormatting sqref="N954">
    <cfRule type="duplicateValues" dxfId="0" priority="424"/>
  </conditionalFormatting>
  <conditionalFormatting sqref="AA954">
    <cfRule type="containsText" priority="531" operator="between" text="inconsistent RH">
      <formula>NOT(ISERROR(SEARCH("inconsistent RH",AA954)))</formula>
    </cfRule>
  </conditionalFormatting>
  <conditionalFormatting sqref="N955">
    <cfRule type="duplicateValues" dxfId="0" priority="423"/>
  </conditionalFormatting>
  <conditionalFormatting sqref="AA955">
    <cfRule type="containsText" priority="530" operator="between" text="inconsistent RH">
      <formula>NOT(ISERROR(SEARCH("inconsistent RH",AA955)))</formula>
    </cfRule>
  </conditionalFormatting>
  <conditionalFormatting sqref="N956">
    <cfRule type="duplicateValues" dxfId="0" priority="422"/>
  </conditionalFormatting>
  <conditionalFormatting sqref="AA956">
    <cfRule type="containsText" priority="529" operator="between" text="inconsistent RH">
      <formula>NOT(ISERROR(SEARCH("inconsistent RH",AA956)))</formula>
    </cfRule>
  </conditionalFormatting>
  <conditionalFormatting sqref="N957">
    <cfRule type="duplicateValues" dxfId="0" priority="421"/>
  </conditionalFormatting>
  <conditionalFormatting sqref="AA957">
    <cfRule type="containsText" priority="528" operator="between" text="inconsistent RH">
      <formula>NOT(ISERROR(SEARCH("inconsistent RH",AA957)))</formula>
    </cfRule>
  </conditionalFormatting>
  <conditionalFormatting sqref="N958">
    <cfRule type="duplicateValues" dxfId="0" priority="420"/>
  </conditionalFormatting>
  <conditionalFormatting sqref="AA958">
    <cfRule type="containsText" priority="527" operator="between" text="inconsistent RH">
      <formula>NOT(ISERROR(SEARCH("inconsistent RH",AA958)))</formula>
    </cfRule>
  </conditionalFormatting>
  <conditionalFormatting sqref="N959">
    <cfRule type="duplicateValues" dxfId="0" priority="419"/>
  </conditionalFormatting>
  <conditionalFormatting sqref="AA959">
    <cfRule type="containsText" priority="526" operator="between" text="inconsistent RH">
      <formula>NOT(ISERROR(SEARCH("inconsistent RH",AA959)))</formula>
    </cfRule>
  </conditionalFormatting>
  <conditionalFormatting sqref="N960">
    <cfRule type="duplicateValues" dxfId="0" priority="418"/>
  </conditionalFormatting>
  <conditionalFormatting sqref="AA960">
    <cfRule type="containsText" priority="525" operator="between" text="inconsistent RH">
      <formula>NOT(ISERROR(SEARCH("inconsistent RH",AA960)))</formula>
    </cfRule>
  </conditionalFormatting>
  <conditionalFormatting sqref="N961">
    <cfRule type="duplicateValues" dxfId="0" priority="417"/>
  </conditionalFormatting>
  <conditionalFormatting sqref="AA961">
    <cfRule type="containsText" priority="524" operator="between" text="inconsistent RH">
      <formula>NOT(ISERROR(SEARCH("inconsistent RH",AA961)))</formula>
    </cfRule>
  </conditionalFormatting>
  <conditionalFormatting sqref="N962">
    <cfRule type="duplicateValues" dxfId="0" priority="416"/>
  </conditionalFormatting>
  <conditionalFormatting sqref="AA962">
    <cfRule type="containsText" priority="523" operator="between" text="inconsistent RH">
      <formula>NOT(ISERROR(SEARCH("inconsistent RH",AA962)))</formula>
    </cfRule>
  </conditionalFormatting>
  <conditionalFormatting sqref="N963">
    <cfRule type="duplicateValues" dxfId="0" priority="415"/>
  </conditionalFormatting>
  <conditionalFormatting sqref="AA963">
    <cfRule type="containsText" priority="522" operator="between" text="inconsistent RH">
      <formula>NOT(ISERROR(SEARCH("inconsistent RH",AA963)))</formula>
    </cfRule>
  </conditionalFormatting>
  <conditionalFormatting sqref="N964">
    <cfRule type="duplicateValues" dxfId="0" priority="414"/>
  </conditionalFormatting>
  <conditionalFormatting sqref="AA964">
    <cfRule type="containsText" priority="521" operator="between" text="inconsistent RH">
      <formula>NOT(ISERROR(SEARCH("inconsistent RH",AA964)))</formula>
    </cfRule>
  </conditionalFormatting>
  <conditionalFormatting sqref="N965">
    <cfRule type="duplicateValues" dxfId="0" priority="413"/>
  </conditionalFormatting>
  <conditionalFormatting sqref="AA965">
    <cfRule type="containsText" priority="520" operator="between" text="inconsistent RH">
      <formula>NOT(ISERROR(SEARCH("inconsistent RH",AA965)))</formula>
    </cfRule>
  </conditionalFormatting>
  <conditionalFormatting sqref="N966">
    <cfRule type="duplicateValues" dxfId="0" priority="412"/>
  </conditionalFormatting>
  <conditionalFormatting sqref="AA966">
    <cfRule type="containsText" priority="519" operator="between" text="inconsistent RH">
      <formula>NOT(ISERROR(SEARCH("inconsistent RH",AA966)))</formula>
    </cfRule>
  </conditionalFormatting>
  <conditionalFormatting sqref="N967">
    <cfRule type="duplicateValues" dxfId="0" priority="411"/>
  </conditionalFormatting>
  <conditionalFormatting sqref="AA967">
    <cfRule type="containsText" priority="518" operator="between" text="inconsistent RH">
      <formula>NOT(ISERROR(SEARCH("inconsistent RH",AA967)))</formula>
    </cfRule>
  </conditionalFormatting>
  <conditionalFormatting sqref="N968">
    <cfRule type="duplicateValues" dxfId="0" priority="410"/>
  </conditionalFormatting>
  <conditionalFormatting sqref="AA968">
    <cfRule type="containsText" priority="517" operator="between" text="inconsistent RH">
      <formula>NOT(ISERROR(SEARCH("inconsistent RH",AA968)))</formula>
    </cfRule>
  </conditionalFormatting>
  <conditionalFormatting sqref="N969">
    <cfRule type="duplicateValues" dxfId="0" priority="409"/>
  </conditionalFormatting>
  <conditionalFormatting sqref="AA969">
    <cfRule type="containsText" priority="516" operator="between" text="inconsistent RH">
      <formula>NOT(ISERROR(SEARCH("inconsistent RH",AA969)))</formula>
    </cfRule>
  </conditionalFormatting>
  <conditionalFormatting sqref="A973">
    <cfRule type="duplicateValues" dxfId="1" priority="404"/>
  </conditionalFormatting>
  <conditionalFormatting sqref="A992">
    <cfRule type="duplicateValues" dxfId="1" priority="403"/>
  </conditionalFormatting>
  <conditionalFormatting sqref="A1005">
    <cfRule type="duplicateValues" dxfId="1" priority="402"/>
  </conditionalFormatting>
  <conditionalFormatting sqref="A1014">
    <cfRule type="duplicateValues" dxfId="1" priority="399"/>
  </conditionalFormatting>
  <conditionalFormatting sqref="A1017">
    <cfRule type="duplicateValues" dxfId="1" priority="398"/>
  </conditionalFormatting>
  <conditionalFormatting sqref="A1019">
    <cfRule type="duplicateValues" dxfId="1" priority="393"/>
  </conditionalFormatting>
  <conditionalFormatting sqref="A1024">
    <cfRule type="duplicateValues" dxfId="1" priority="397"/>
  </conditionalFormatting>
  <conditionalFormatting sqref="A1039">
    <cfRule type="duplicateValues" dxfId="1" priority="396"/>
  </conditionalFormatting>
  <conditionalFormatting sqref="A1047">
    <cfRule type="duplicateValues" dxfId="1" priority="395"/>
  </conditionalFormatting>
  <conditionalFormatting sqref="A1058">
    <cfRule type="duplicateValues" dxfId="1" priority="394"/>
  </conditionalFormatting>
  <conditionalFormatting sqref="A1074">
    <cfRule type="duplicateValues" dxfId="1" priority="390"/>
  </conditionalFormatting>
  <conditionalFormatting sqref="A1090">
    <cfRule type="duplicateValues" dxfId="1" priority="383"/>
  </conditionalFormatting>
  <conditionalFormatting sqref="A1118">
    <cfRule type="duplicateValues" dxfId="1" priority="378"/>
  </conditionalFormatting>
  <conditionalFormatting sqref="N1121">
    <cfRule type="duplicateValues" dxfId="0" priority="374"/>
  </conditionalFormatting>
  <conditionalFormatting sqref="AA1121">
    <cfRule type="containsText" priority="375" operator="between" text="inconsistent RH">
      <formula>NOT(ISERROR(SEARCH("inconsistent RH",AA1121)))</formula>
    </cfRule>
  </conditionalFormatting>
  <conditionalFormatting sqref="A1138">
    <cfRule type="duplicateValues" dxfId="1" priority="369"/>
  </conditionalFormatting>
  <conditionalFormatting sqref="N1151">
    <cfRule type="duplicateValues" dxfId="0" priority="363"/>
  </conditionalFormatting>
  <conditionalFormatting sqref="AA1151">
    <cfRule type="containsText" priority="364" operator="between" text="inconsistent RH">
      <formula>NOT(ISERROR(SEARCH("inconsistent RH",AA1151)))</formula>
    </cfRule>
  </conditionalFormatting>
  <conditionalFormatting sqref="N1187">
    <cfRule type="duplicateValues" dxfId="0" priority="355"/>
  </conditionalFormatting>
  <conditionalFormatting sqref="AA1187">
    <cfRule type="containsText" priority="356" operator="between" text="inconsistent RH">
      <formula>NOT(ISERROR(SEARCH("inconsistent RH",AA1187)))</formula>
    </cfRule>
  </conditionalFormatting>
  <conditionalFormatting sqref="A1189">
    <cfRule type="duplicateValues" dxfId="1" priority="354"/>
  </conditionalFormatting>
  <conditionalFormatting sqref="N1190">
    <cfRule type="duplicateValues" dxfId="0" priority="350"/>
  </conditionalFormatting>
  <conditionalFormatting sqref="AA1190">
    <cfRule type="containsText" priority="351" operator="between" text="inconsistent RH">
      <formula>NOT(ISERROR(SEARCH("inconsistent RH",AA1190)))</formula>
    </cfRule>
  </conditionalFormatting>
  <conditionalFormatting sqref="N1205">
    <cfRule type="duplicateValues" dxfId="0" priority="346"/>
  </conditionalFormatting>
  <conditionalFormatting sqref="AA1205">
    <cfRule type="containsText" priority="347" operator="between" text="inconsistent RH">
      <formula>NOT(ISERROR(SEARCH("inconsistent RH",AA1205)))</formula>
    </cfRule>
  </conditionalFormatting>
  <conditionalFormatting sqref="N1206">
    <cfRule type="duplicateValues" dxfId="0" priority="348"/>
  </conditionalFormatting>
  <conditionalFormatting sqref="AA1206">
    <cfRule type="containsText" priority="349" operator="between" text="inconsistent RH">
      <formula>NOT(ISERROR(SEARCH("inconsistent RH",AA1206)))</formula>
    </cfRule>
  </conditionalFormatting>
  <conditionalFormatting sqref="A1208">
    <cfRule type="duplicateValues" dxfId="1" priority="343"/>
  </conditionalFormatting>
  <conditionalFormatting sqref="N1225">
    <cfRule type="duplicateValues" dxfId="0" priority="342"/>
  </conditionalFormatting>
  <conditionalFormatting sqref="AA1327">
    <cfRule type="containsText" priority="325" operator="between" text="inconsistent RH">
      <formula>NOT(ISERROR(SEARCH("inconsistent RH",AA1327)))</formula>
    </cfRule>
  </conditionalFormatting>
  <conditionalFormatting sqref="N1329">
    <cfRule type="duplicateValues" dxfId="0" priority="321"/>
  </conditionalFormatting>
  <conditionalFormatting sqref="AA1329">
    <cfRule type="containsText" priority="322" operator="between" text="inconsistent RH">
      <formula>NOT(ISERROR(SEARCH("inconsistent RH",AA1329)))</formula>
    </cfRule>
  </conditionalFormatting>
  <conditionalFormatting sqref="N1338">
    <cfRule type="duplicateValues" dxfId="0" priority="313"/>
  </conditionalFormatting>
  <conditionalFormatting sqref="AA1338">
    <cfRule type="containsText" priority="314" operator="between" text="inconsistent RH">
      <formula>NOT(ISERROR(SEARCH("inconsistent RH",AA1338)))</formula>
    </cfRule>
  </conditionalFormatting>
  <conditionalFormatting sqref="N1339">
    <cfRule type="duplicateValues" dxfId="0" priority="312"/>
  </conditionalFormatting>
  <conditionalFormatting sqref="N1340">
    <cfRule type="duplicateValues" dxfId="0" priority="311"/>
  </conditionalFormatting>
  <conditionalFormatting sqref="N1341">
    <cfRule type="duplicateValues" dxfId="0" priority="310"/>
  </conditionalFormatting>
  <conditionalFormatting sqref="N1342">
    <cfRule type="duplicateValues" dxfId="0" priority="309"/>
  </conditionalFormatting>
  <conditionalFormatting sqref="N1343">
    <cfRule type="duplicateValues" dxfId="0" priority="308"/>
  </conditionalFormatting>
  <conditionalFormatting sqref="N1344">
    <cfRule type="duplicateValues" dxfId="0" priority="307"/>
  </conditionalFormatting>
  <conditionalFormatting sqref="N1345">
    <cfRule type="duplicateValues" dxfId="0" priority="305"/>
  </conditionalFormatting>
  <conditionalFormatting sqref="N1346">
    <cfRule type="duplicateValues" dxfId="0" priority="304"/>
  </conditionalFormatting>
  <conditionalFormatting sqref="N1347">
    <cfRule type="duplicateValues" dxfId="0" priority="303"/>
  </conditionalFormatting>
  <conditionalFormatting sqref="N1348">
    <cfRule type="duplicateValues" dxfId="0" priority="302"/>
  </conditionalFormatting>
  <conditionalFormatting sqref="A1349">
    <cfRule type="duplicateValues" dxfId="1" priority="306"/>
  </conditionalFormatting>
  <conditionalFormatting sqref="N1349">
    <cfRule type="duplicateValues" dxfId="0" priority="301"/>
  </conditionalFormatting>
  <conditionalFormatting sqref="N1350">
    <cfRule type="duplicateValues" dxfId="0" priority="300"/>
  </conditionalFormatting>
  <conditionalFormatting sqref="N1351">
    <cfRule type="duplicateValues" dxfId="0" priority="299"/>
  </conditionalFormatting>
  <conditionalFormatting sqref="N1352">
    <cfRule type="duplicateValues" dxfId="0" priority="297"/>
  </conditionalFormatting>
  <conditionalFormatting sqref="N1353">
    <cfRule type="duplicateValues" dxfId="0" priority="296"/>
  </conditionalFormatting>
  <conditionalFormatting sqref="N1354">
    <cfRule type="duplicateValues" dxfId="0" priority="295"/>
  </conditionalFormatting>
  <conditionalFormatting sqref="N1355">
    <cfRule type="duplicateValues" dxfId="0" priority="294"/>
  </conditionalFormatting>
  <conditionalFormatting sqref="N1356">
    <cfRule type="duplicateValues" dxfId="0" priority="293"/>
  </conditionalFormatting>
  <conditionalFormatting sqref="N1377">
    <cfRule type="duplicateValues" dxfId="0" priority="285"/>
  </conditionalFormatting>
  <conditionalFormatting sqref="AA1377">
    <cfRule type="containsText" priority="286" operator="between" text="inconsistent RH">
      <formula>NOT(ISERROR(SEARCH("inconsistent RH",AA1377)))</formula>
    </cfRule>
  </conditionalFormatting>
  <conditionalFormatting sqref="N1378">
    <cfRule type="duplicateValues" dxfId="0" priority="284"/>
  </conditionalFormatting>
  <conditionalFormatting sqref="N1379">
    <cfRule type="duplicateValues" dxfId="0" priority="283"/>
  </conditionalFormatting>
  <conditionalFormatting sqref="N1380">
    <cfRule type="duplicateValues" dxfId="0" priority="282"/>
  </conditionalFormatting>
  <conditionalFormatting sqref="N1381">
    <cfRule type="duplicateValues" dxfId="0" priority="281"/>
  </conditionalFormatting>
  <conditionalFormatting sqref="N1382">
    <cfRule type="duplicateValues" dxfId="0" priority="280"/>
  </conditionalFormatting>
  <conditionalFormatting sqref="N1383">
    <cfRule type="duplicateValues" dxfId="0" priority="279"/>
  </conditionalFormatting>
  <conditionalFormatting sqref="N1384">
    <cfRule type="duplicateValues" dxfId="0" priority="278"/>
  </conditionalFormatting>
  <conditionalFormatting sqref="N1385">
    <cfRule type="duplicateValues" dxfId="0" priority="277"/>
  </conditionalFormatting>
  <conditionalFormatting sqref="N1386">
    <cfRule type="duplicateValues" dxfId="0" priority="276"/>
  </conditionalFormatting>
  <conditionalFormatting sqref="N1387">
    <cfRule type="duplicateValues" dxfId="0" priority="275"/>
  </conditionalFormatting>
  <conditionalFormatting sqref="N1388">
    <cfRule type="duplicateValues" dxfId="0" priority="274"/>
  </conditionalFormatting>
  <conditionalFormatting sqref="N1389">
    <cfRule type="duplicateValues" dxfId="0" priority="273"/>
  </conditionalFormatting>
  <conditionalFormatting sqref="N1390">
    <cfRule type="duplicateValues" dxfId="0" priority="272"/>
  </conditionalFormatting>
  <conditionalFormatting sqref="N1391">
    <cfRule type="duplicateValues" dxfId="0" priority="271"/>
  </conditionalFormatting>
  <conditionalFormatting sqref="N1392">
    <cfRule type="duplicateValues" dxfId="0" priority="270"/>
  </conditionalFormatting>
  <conditionalFormatting sqref="N1393">
    <cfRule type="duplicateValues" dxfId="0" priority="269"/>
  </conditionalFormatting>
  <conditionalFormatting sqref="N1394">
    <cfRule type="duplicateValues" dxfId="0" priority="268"/>
  </conditionalFormatting>
  <conditionalFormatting sqref="N1395">
    <cfRule type="duplicateValues" dxfId="0" priority="267"/>
  </conditionalFormatting>
  <conditionalFormatting sqref="N1396">
    <cfRule type="duplicateValues" dxfId="0" priority="266"/>
  </conditionalFormatting>
  <conditionalFormatting sqref="N1397">
    <cfRule type="duplicateValues" dxfId="0" priority="265"/>
  </conditionalFormatting>
  <conditionalFormatting sqref="N1398">
    <cfRule type="duplicateValues" dxfId="0" priority="287"/>
  </conditionalFormatting>
  <conditionalFormatting sqref="N1399">
    <cfRule type="duplicateValues" dxfId="0" priority="264"/>
  </conditionalFormatting>
  <conditionalFormatting sqref="N1408">
    <cfRule type="duplicateValues" dxfId="0" priority="252"/>
  </conditionalFormatting>
  <conditionalFormatting sqref="AA1408">
    <cfRule type="containsText" priority="253" operator="between" text="inconsistent RH">
      <formula>NOT(ISERROR(SEARCH("inconsistent RH",AA1408)))</formula>
    </cfRule>
  </conditionalFormatting>
  <conditionalFormatting sqref="N1418">
    <cfRule type="duplicateValues" dxfId="0" priority="244"/>
  </conditionalFormatting>
  <conditionalFormatting sqref="N1419">
    <cfRule type="duplicateValues" dxfId="0" priority="243"/>
  </conditionalFormatting>
  <conditionalFormatting sqref="N1420">
    <cfRule type="duplicateValues" dxfId="0" priority="242"/>
  </conditionalFormatting>
  <conditionalFormatting sqref="N1421">
    <cfRule type="duplicateValues" dxfId="0" priority="241"/>
  </conditionalFormatting>
  <conditionalFormatting sqref="N1422">
    <cfRule type="duplicateValues" dxfId="0" priority="240"/>
  </conditionalFormatting>
  <conditionalFormatting sqref="N1423">
    <cfRule type="duplicateValues" dxfId="0" priority="239"/>
  </conditionalFormatting>
  <conditionalFormatting sqref="N1424">
    <cfRule type="duplicateValues" dxfId="0" priority="238"/>
  </conditionalFormatting>
  <conditionalFormatting sqref="A1425">
    <cfRule type="duplicateValues" dxfId="2" priority="232"/>
    <cfRule type="duplicateValues" dxfId="2" priority="231"/>
    <cfRule type="duplicateValues" dxfId="2" priority="230"/>
    <cfRule type="duplicateValues" dxfId="2" priority="229"/>
    <cfRule type="duplicateValues" dxfId="2" priority="228"/>
    <cfRule type="duplicateValues" dxfId="2" priority="227"/>
    <cfRule type="duplicateValues" dxfId="2" priority="226"/>
    <cfRule type="duplicateValues" dxfId="2" priority="225"/>
    <cfRule type="duplicateValues" dxfId="2" priority="224"/>
  </conditionalFormatting>
  <conditionalFormatting sqref="N1425">
    <cfRule type="duplicateValues" dxfId="0" priority="233"/>
  </conditionalFormatting>
  <conditionalFormatting sqref="AA1425">
    <cfRule type="containsText" priority="234" operator="between" text="inconsistent RH">
      <formula>NOT(ISERROR(SEARCH("inconsistent RH",AA1425)))</formula>
    </cfRule>
  </conditionalFormatting>
  <conditionalFormatting sqref="A1426">
    <cfRule type="duplicateValues" dxfId="2" priority="223"/>
    <cfRule type="duplicateValues" dxfId="2" priority="222"/>
    <cfRule type="duplicateValues" dxfId="2" priority="221"/>
    <cfRule type="duplicateValues" dxfId="2" priority="220"/>
    <cfRule type="duplicateValues" dxfId="2" priority="219"/>
    <cfRule type="duplicateValues" dxfId="2" priority="218"/>
    <cfRule type="duplicateValues" dxfId="2" priority="217"/>
    <cfRule type="duplicateValues" dxfId="2" priority="216"/>
    <cfRule type="duplicateValues" dxfId="2" priority="215"/>
  </conditionalFormatting>
  <conditionalFormatting sqref="N1449">
    <cfRule type="duplicateValues" dxfId="0" priority="206"/>
  </conditionalFormatting>
  <conditionalFormatting sqref="AA1449">
    <cfRule type="containsText" priority="208" operator="between" text="inconsistent RH">
      <formula>NOT(ISERROR(SEARCH("inconsistent RH",AA1449)))</formula>
    </cfRule>
  </conditionalFormatting>
  <conditionalFormatting sqref="A1450">
    <cfRule type="duplicateValues" dxfId="1" priority="207"/>
  </conditionalFormatting>
  <conditionalFormatting sqref="N1450">
    <cfRule type="duplicateValues" dxfId="0" priority="205"/>
  </conditionalFormatting>
  <conditionalFormatting sqref="N1451">
    <cfRule type="duplicateValues" dxfId="0" priority="204"/>
  </conditionalFormatting>
  <conditionalFormatting sqref="N1452">
    <cfRule type="duplicateValues" dxfId="0" priority="203"/>
  </conditionalFormatting>
  <conditionalFormatting sqref="N1453">
    <cfRule type="duplicateValues" dxfId="0" priority="202"/>
  </conditionalFormatting>
  <conditionalFormatting sqref="N1454">
    <cfRule type="duplicateValues" dxfId="0" priority="201"/>
  </conditionalFormatting>
  <conditionalFormatting sqref="N1455">
    <cfRule type="duplicateValues" dxfId="0" priority="200"/>
  </conditionalFormatting>
  <conditionalFormatting sqref="N1456">
    <cfRule type="duplicateValues" dxfId="0" priority="199"/>
  </conditionalFormatting>
  <conditionalFormatting sqref="N1457">
    <cfRule type="duplicateValues" dxfId="0" priority="198"/>
  </conditionalFormatting>
  <conditionalFormatting sqref="N1458">
    <cfRule type="duplicateValues" dxfId="0" priority="197"/>
  </conditionalFormatting>
  <conditionalFormatting sqref="N1459">
    <cfRule type="duplicateValues" dxfId="0" priority="196"/>
  </conditionalFormatting>
  <conditionalFormatting sqref="N1460">
    <cfRule type="duplicateValues" dxfId="0" priority="194"/>
  </conditionalFormatting>
  <conditionalFormatting sqref="N1461">
    <cfRule type="duplicateValues" dxfId="0" priority="193"/>
  </conditionalFormatting>
  <conditionalFormatting sqref="N1462">
    <cfRule type="duplicateValues" dxfId="0" priority="192"/>
  </conditionalFormatting>
  <conditionalFormatting sqref="A1463">
    <cfRule type="duplicateValues" dxfId="1" priority="195"/>
  </conditionalFormatting>
  <conditionalFormatting sqref="N1463">
    <cfRule type="duplicateValues" dxfId="0" priority="191"/>
  </conditionalFormatting>
  <conditionalFormatting sqref="N1464">
    <cfRule type="duplicateValues" dxfId="0" priority="190"/>
  </conditionalFormatting>
  <conditionalFormatting sqref="N1465">
    <cfRule type="duplicateValues" dxfId="0" priority="189"/>
  </conditionalFormatting>
  <conditionalFormatting sqref="N1466">
    <cfRule type="duplicateValues" dxfId="0" priority="188"/>
  </conditionalFormatting>
  <conditionalFormatting sqref="N1467">
    <cfRule type="duplicateValues" dxfId="0" priority="187"/>
  </conditionalFormatting>
  <conditionalFormatting sqref="N1468">
    <cfRule type="duplicateValues" dxfId="0" priority="186"/>
  </conditionalFormatting>
  <conditionalFormatting sqref="N1469">
    <cfRule type="duplicateValues" dxfId="0" priority="181"/>
  </conditionalFormatting>
  <conditionalFormatting sqref="AA1469">
    <cfRule type="containsText" priority="182" operator="between" text="inconsistent RH">
      <formula>NOT(ISERROR(SEARCH("inconsistent RH",AA1469)))</formula>
    </cfRule>
  </conditionalFormatting>
  <conditionalFormatting sqref="N1475">
    <cfRule type="duplicateValues" dxfId="0" priority="177"/>
  </conditionalFormatting>
  <conditionalFormatting sqref="AA1475">
    <cfRule type="containsText" priority="178" operator="between" text="inconsistent RH">
      <formula>NOT(ISERROR(SEARCH("inconsistent RH",AA1475)))</formula>
    </cfRule>
  </conditionalFormatting>
  <conditionalFormatting sqref="N1489">
    <cfRule type="duplicateValues" dxfId="0" priority="172"/>
  </conditionalFormatting>
  <conditionalFormatting sqref="N1490">
    <cfRule type="duplicateValues" dxfId="0" priority="171"/>
  </conditionalFormatting>
  <conditionalFormatting sqref="N1491">
    <cfRule type="duplicateValues" dxfId="0" priority="170"/>
  </conditionalFormatting>
  <conditionalFormatting sqref="AA1491">
    <cfRule type="containsText" priority="174" operator="between" text="inconsistent RH">
      <formula>NOT(ISERROR(SEARCH("inconsistent RH",AA1491)))</formula>
    </cfRule>
  </conditionalFormatting>
  <conditionalFormatting sqref="N1492">
    <cfRule type="duplicateValues" dxfId="0" priority="169"/>
  </conditionalFormatting>
  <conditionalFormatting sqref="N1493">
    <cfRule type="duplicateValues" dxfId="0" priority="168"/>
  </conditionalFormatting>
  <conditionalFormatting sqref="N1494">
    <cfRule type="duplicateValues" dxfId="0" priority="167"/>
  </conditionalFormatting>
  <conditionalFormatting sqref="N1495">
    <cfRule type="duplicateValues" dxfId="0" priority="166"/>
  </conditionalFormatting>
  <conditionalFormatting sqref="N1496">
    <cfRule type="duplicateValues" dxfId="0" priority="165"/>
  </conditionalFormatting>
  <conditionalFormatting sqref="N1497">
    <cfRule type="duplicateValues" dxfId="0" priority="164"/>
  </conditionalFormatting>
  <conditionalFormatting sqref="N1498">
    <cfRule type="duplicateValues" dxfId="0" priority="163"/>
  </conditionalFormatting>
  <conditionalFormatting sqref="N1499">
    <cfRule type="duplicateValues" dxfId="0" priority="162"/>
  </conditionalFormatting>
  <conditionalFormatting sqref="N1500">
    <cfRule type="duplicateValues" dxfId="0" priority="161"/>
  </conditionalFormatting>
  <conditionalFormatting sqref="N1501">
    <cfRule type="duplicateValues" dxfId="0" priority="160"/>
  </conditionalFormatting>
  <conditionalFormatting sqref="N1502">
    <cfRule type="duplicateValues" dxfId="0" priority="159"/>
  </conditionalFormatting>
  <conditionalFormatting sqref="N1503">
    <cfRule type="duplicateValues" dxfId="0" priority="157"/>
  </conditionalFormatting>
  <conditionalFormatting sqref="N1504">
    <cfRule type="duplicateValues" dxfId="0" priority="156"/>
  </conditionalFormatting>
  <conditionalFormatting sqref="N1505">
    <cfRule type="duplicateValues" dxfId="0" priority="155"/>
  </conditionalFormatting>
  <conditionalFormatting sqref="N1506">
    <cfRule type="duplicateValues" dxfId="0" priority="154"/>
  </conditionalFormatting>
  <conditionalFormatting sqref="N1507">
    <cfRule type="duplicateValues" dxfId="0" priority="153"/>
  </conditionalFormatting>
  <conditionalFormatting sqref="N1508">
    <cfRule type="duplicateValues" dxfId="0" priority="152"/>
  </conditionalFormatting>
  <conditionalFormatting sqref="N1509">
    <cfRule type="duplicateValues" dxfId="0" priority="151"/>
  </conditionalFormatting>
  <conditionalFormatting sqref="N1510">
    <cfRule type="duplicateValues" dxfId="0" priority="150"/>
  </conditionalFormatting>
  <conditionalFormatting sqref="N1511">
    <cfRule type="duplicateValues" dxfId="0" priority="149"/>
  </conditionalFormatting>
  <conditionalFormatting sqref="N1512">
    <cfRule type="duplicateValues" dxfId="0" priority="148"/>
  </conditionalFormatting>
  <conditionalFormatting sqref="A1513">
    <cfRule type="duplicateValues" dxfId="1" priority="158"/>
  </conditionalFormatting>
  <conditionalFormatting sqref="N1513">
    <cfRule type="duplicateValues" dxfId="0" priority="147"/>
  </conditionalFormatting>
  <conditionalFormatting sqref="N1514">
    <cfRule type="duplicateValues" dxfId="0" priority="146"/>
  </conditionalFormatting>
  <conditionalFormatting sqref="N1515">
    <cfRule type="duplicateValues" dxfId="0" priority="144"/>
  </conditionalFormatting>
  <conditionalFormatting sqref="N1516">
    <cfRule type="duplicateValues" dxfId="0" priority="143"/>
  </conditionalFormatting>
  <conditionalFormatting sqref="N1517">
    <cfRule type="duplicateValues" dxfId="0" priority="142"/>
  </conditionalFormatting>
  <conditionalFormatting sqref="A1518">
    <cfRule type="duplicateValues" dxfId="1" priority="145"/>
  </conditionalFormatting>
  <conditionalFormatting sqref="N1518">
    <cfRule type="duplicateValues" dxfId="0" priority="141"/>
  </conditionalFormatting>
  <conditionalFormatting sqref="N1519">
    <cfRule type="duplicateValues" dxfId="0" priority="140"/>
  </conditionalFormatting>
  <conditionalFormatting sqref="N1520">
    <cfRule type="duplicateValues" dxfId="0" priority="138"/>
  </conditionalFormatting>
  <conditionalFormatting sqref="N1521">
    <cfRule type="duplicateValues" dxfId="0" priority="137"/>
  </conditionalFormatting>
  <conditionalFormatting sqref="N1522">
    <cfRule type="duplicateValues" dxfId="0" priority="136"/>
  </conditionalFormatting>
  <conditionalFormatting sqref="N1523">
    <cfRule type="duplicateValues" dxfId="0" priority="135"/>
  </conditionalFormatting>
  <conditionalFormatting sqref="N1524">
    <cfRule type="duplicateValues" dxfId="0" priority="134"/>
  </conditionalFormatting>
  <conditionalFormatting sqref="N1525">
    <cfRule type="duplicateValues" dxfId="0" priority="133"/>
  </conditionalFormatting>
  <conditionalFormatting sqref="N1526">
    <cfRule type="duplicateValues" dxfId="0" priority="131"/>
  </conditionalFormatting>
  <conditionalFormatting sqref="A1527">
    <cfRule type="duplicateValues" dxfId="1" priority="139"/>
  </conditionalFormatting>
  <conditionalFormatting sqref="N1527">
    <cfRule type="duplicateValues" dxfId="0" priority="130"/>
  </conditionalFormatting>
  <conditionalFormatting sqref="N1528">
    <cfRule type="duplicateValues" dxfId="0" priority="129"/>
  </conditionalFormatting>
  <conditionalFormatting sqref="N1529">
    <cfRule type="duplicateValues" dxfId="0" priority="123"/>
  </conditionalFormatting>
  <conditionalFormatting sqref="N1530">
    <cfRule type="duplicateValues" dxfId="0" priority="122"/>
  </conditionalFormatting>
  <conditionalFormatting sqref="N1531">
    <cfRule type="duplicateValues" dxfId="0" priority="121"/>
  </conditionalFormatting>
  <conditionalFormatting sqref="A1532">
    <cfRule type="duplicateValues" dxfId="1" priority="124"/>
  </conditionalFormatting>
  <conditionalFormatting sqref="N1532">
    <cfRule type="duplicateValues" dxfId="0" priority="120"/>
  </conditionalFormatting>
  <conditionalFormatting sqref="N1541">
    <cfRule type="duplicateValues" dxfId="0" priority="104"/>
  </conditionalFormatting>
  <conditionalFormatting sqref="AA1541">
    <cfRule type="containsText" priority="105" operator="between" text="inconsistent RH">
      <formula>NOT(ISERROR(SEARCH("inconsistent RH",AA1541)))</formula>
    </cfRule>
  </conditionalFormatting>
  <conditionalFormatting sqref="N1542">
    <cfRule type="duplicateValues" dxfId="0" priority="103"/>
  </conditionalFormatting>
  <conditionalFormatting sqref="N1543">
    <cfRule type="duplicateValues" dxfId="0" priority="102"/>
  </conditionalFormatting>
  <conditionalFormatting sqref="N1544">
    <cfRule type="duplicateValues" dxfId="0" priority="101"/>
  </conditionalFormatting>
  <conditionalFormatting sqref="A1545">
    <cfRule type="duplicateValues" dxfId="1" priority="98"/>
  </conditionalFormatting>
  <conditionalFormatting sqref="N1545">
    <cfRule type="duplicateValues" dxfId="0" priority="100"/>
  </conditionalFormatting>
  <conditionalFormatting sqref="A1546">
    <cfRule type="duplicateValues" dxfId="1" priority="97"/>
  </conditionalFormatting>
  <conditionalFormatting sqref="N1546">
    <cfRule type="duplicateValues" dxfId="0" priority="99"/>
  </conditionalFormatting>
  <conditionalFormatting sqref="A1547">
    <cfRule type="duplicateValues" dxfId="1" priority="96"/>
  </conditionalFormatting>
  <conditionalFormatting sqref="N1548">
    <cfRule type="duplicateValues" dxfId="0" priority="95"/>
  </conditionalFormatting>
  <conditionalFormatting sqref="N1549">
    <cfRule type="duplicateValues" dxfId="0" priority="94"/>
  </conditionalFormatting>
  <conditionalFormatting sqref="N1550">
    <cfRule type="duplicateValues" dxfId="0" priority="93"/>
  </conditionalFormatting>
  <conditionalFormatting sqref="N1551">
    <cfRule type="duplicateValues" dxfId="0" priority="92"/>
  </conditionalFormatting>
  <conditionalFormatting sqref="N1552">
    <cfRule type="duplicateValues" dxfId="0" priority="91"/>
  </conditionalFormatting>
  <conditionalFormatting sqref="N1553">
    <cfRule type="duplicateValues" dxfId="0" priority="90"/>
  </conditionalFormatting>
  <conditionalFormatting sqref="N1554">
    <cfRule type="duplicateValues" dxfId="0" priority="89"/>
  </conditionalFormatting>
  <conditionalFormatting sqref="N1555">
    <cfRule type="duplicateValues" dxfId="0" priority="88"/>
  </conditionalFormatting>
  <conditionalFormatting sqref="N1557">
    <cfRule type="duplicateValues" dxfId="0" priority="87"/>
  </conditionalFormatting>
  <conditionalFormatting sqref="N1558">
    <cfRule type="duplicateValues" dxfId="0" priority="86"/>
  </conditionalFormatting>
  <conditionalFormatting sqref="N1559">
    <cfRule type="duplicateValues" dxfId="0" priority="85"/>
  </conditionalFormatting>
  <conditionalFormatting sqref="N1560">
    <cfRule type="duplicateValues" dxfId="0" priority="84"/>
  </conditionalFormatting>
  <conditionalFormatting sqref="N1561">
    <cfRule type="duplicateValues" dxfId="0" priority="83"/>
  </conditionalFormatting>
  <conditionalFormatting sqref="N1562">
    <cfRule type="duplicateValues" dxfId="0" priority="82"/>
  </conditionalFormatting>
  <conditionalFormatting sqref="N1563">
    <cfRule type="duplicateValues" dxfId="0" priority="81"/>
  </conditionalFormatting>
  <conditionalFormatting sqref="N1564">
    <cfRule type="duplicateValues" dxfId="0" priority="80"/>
  </conditionalFormatting>
  <conditionalFormatting sqref="N1565">
    <cfRule type="duplicateValues" dxfId="0" priority="79"/>
  </conditionalFormatting>
  <conditionalFormatting sqref="N1566">
    <cfRule type="duplicateValues" dxfId="0" priority="78"/>
  </conditionalFormatting>
  <conditionalFormatting sqref="N1567">
    <cfRule type="duplicateValues" dxfId="0" priority="77"/>
  </conditionalFormatting>
  <conditionalFormatting sqref="N1568">
    <cfRule type="duplicateValues" dxfId="0" priority="76"/>
  </conditionalFormatting>
  <conditionalFormatting sqref="N1569">
    <cfRule type="duplicateValues" dxfId="0" priority="71"/>
  </conditionalFormatting>
  <conditionalFormatting sqref="N1570">
    <cfRule type="duplicateValues" dxfId="0" priority="70"/>
  </conditionalFormatting>
  <conditionalFormatting sqref="N1571">
    <cfRule type="duplicateValues" dxfId="0" priority="69"/>
  </conditionalFormatting>
  <conditionalFormatting sqref="N1572">
    <cfRule type="duplicateValues" dxfId="0" priority="68"/>
  </conditionalFormatting>
  <conditionalFormatting sqref="N1573">
    <cfRule type="duplicateValues" dxfId="0" priority="67"/>
  </conditionalFormatting>
  <conditionalFormatting sqref="A1574">
    <cfRule type="duplicateValues" dxfId="1" priority="75"/>
  </conditionalFormatting>
  <conditionalFormatting sqref="N1574">
    <cfRule type="duplicateValues" dxfId="0" priority="66"/>
  </conditionalFormatting>
  <conditionalFormatting sqref="N1575">
    <cfRule type="duplicateValues" dxfId="0" priority="65"/>
  </conditionalFormatting>
  <conditionalFormatting sqref="A1576">
    <cfRule type="duplicateValues" dxfId="1" priority="74"/>
  </conditionalFormatting>
  <conditionalFormatting sqref="N1576">
    <cfRule type="duplicateValues" dxfId="0" priority="64"/>
  </conditionalFormatting>
  <conditionalFormatting sqref="N1577">
    <cfRule type="duplicateValues" dxfId="0" priority="63"/>
  </conditionalFormatting>
  <conditionalFormatting sqref="N1578">
    <cfRule type="duplicateValues" dxfId="0" priority="62"/>
  </conditionalFormatting>
  <conditionalFormatting sqref="N1579">
    <cfRule type="duplicateValues" dxfId="0" priority="61"/>
  </conditionalFormatting>
  <conditionalFormatting sqref="N1580">
    <cfRule type="duplicateValues" dxfId="0" priority="60"/>
  </conditionalFormatting>
  <conditionalFormatting sqref="N1581">
    <cfRule type="duplicateValues" dxfId="0" priority="59"/>
  </conditionalFormatting>
  <conditionalFormatting sqref="A1582">
    <cfRule type="duplicateValues" dxfId="1" priority="73"/>
  </conditionalFormatting>
  <conditionalFormatting sqref="N1582">
    <cfRule type="duplicateValues" dxfId="0" priority="58"/>
  </conditionalFormatting>
  <conditionalFormatting sqref="N1583">
    <cfRule type="duplicateValues" dxfId="0" priority="57"/>
  </conditionalFormatting>
  <conditionalFormatting sqref="A1584">
    <cfRule type="duplicateValues" dxfId="1" priority="72"/>
  </conditionalFormatting>
  <conditionalFormatting sqref="N1584">
    <cfRule type="duplicateValues" dxfId="0" priority="56"/>
  </conditionalFormatting>
  <conditionalFormatting sqref="N1585">
    <cfRule type="duplicateValues" dxfId="0" priority="55"/>
  </conditionalFormatting>
  <conditionalFormatting sqref="N1586">
    <cfRule type="duplicateValues" dxfId="0" priority="54"/>
  </conditionalFormatting>
  <conditionalFormatting sqref="N1587">
    <cfRule type="duplicateValues" dxfId="0" priority="53"/>
  </conditionalFormatting>
  <conditionalFormatting sqref="N1588">
    <cfRule type="duplicateValues" dxfId="0" priority="52"/>
  </conditionalFormatting>
  <conditionalFormatting sqref="N1589">
    <cfRule type="duplicateValues" dxfId="0" priority="51"/>
  </conditionalFormatting>
  <conditionalFormatting sqref="N1590">
    <cfRule type="duplicateValues" dxfId="0" priority="48"/>
  </conditionalFormatting>
  <conditionalFormatting sqref="N1591">
    <cfRule type="duplicateValues" dxfId="0" priority="47"/>
  </conditionalFormatting>
  <conditionalFormatting sqref="N1592">
    <cfRule type="duplicateValues" dxfId="0" priority="46"/>
  </conditionalFormatting>
  <conditionalFormatting sqref="A1593">
    <cfRule type="duplicateValues" dxfId="1" priority="50"/>
  </conditionalFormatting>
  <conditionalFormatting sqref="N1593">
    <cfRule type="duplicateValues" dxfId="0" priority="45"/>
  </conditionalFormatting>
  <conditionalFormatting sqref="A1594">
    <cfRule type="duplicateValues" dxfId="1" priority="49"/>
  </conditionalFormatting>
  <conditionalFormatting sqref="N1594">
    <cfRule type="duplicateValues" dxfId="0" priority="44"/>
  </conditionalFormatting>
  <conditionalFormatting sqref="N1595">
    <cfRule type="duplicateValues" dxfId="0" priority="43"/>
  </conditionalFormatting>
  <conditionalFormatting sqref="N1596">
    <cfRule type="duplicateValues" dxfId="0" priority="42"/>
  </conditionalFormatting>
  <conditionalFormatting sqref="N1597">
    <cfRule type="duplicateValues" dxfId="0" priority="41"/>
  </conditionalFormatting>
  <conditionalFormatting sqref="N1598">
    <cfRule type="duplicateValues" dxfId="0" priority="40"/>
  </conditionalFormatting>
  <conditionalFormatting sqref="N1613">
    <cfRule type="duplicateValues" dxfId="0" priority="33"/>
  </conditionalFormatting>
  <conditionalFormatting sqref="AA1613">
    <cfRule type="containsText" priority="34" operator="between" text="inconsistent RH">
      <formula>NOT(ISERROR(SEARCH("inconsistent RH",AA1613)))</formula>
    </cfRule>
  </conditionalFormatting>
  <conditionalFormatting sqref="N1614">
    <cfRule type="duplicateValues" dxfId="0" priority="32"/>
  </conditionalFormatting>
  <conditionalFormatting sqref="N1615">
    <cfRule type="duplicateValues" dxfId="0" priority="31"/>
  </conditionalFormatting>
  <conditionalFormatting sqref="N1616">
    <cfRule type="duplicateValues" dxfId="0" priority="30"/>
  </conditionalFormatting>
  <conditionalFormatting sqref="N1617">
    <cfRule type="duplicateValues" dxfId="0" priority="29"/>
  </conditionalFormatting>
  <conditionalFormatting sqref="N1618">
    <cfRule type="duplicateValues" dxfId="0" priority="28"/>
  </conditionalFormatting>
  <conditionalFormatting sqref="N1619">
    <cfRule type="duplicateValues" dxfId="0" priority="27"/>
  </conditionalFormatting>
  <conditionalFormatting sqref="N1620">
    <cfRule type="duplicateValues" dxfId="0" priority="26"/>
  </conditionalFormatting>
  <conditionalFormatting sqref="N1621">
    <cfRule type="duplicateValues" dxfId="0" priority="25"/>
  </conditionalFormatting>
  <conditionalFormatting sqref="N1622">
    <cfRule type="duplicateValues" dxfId="0" priority="24"/>
  </conditionalFormatting>
  <conditionalFormatting sqref="N1623">
    <cfRule type="duplicateValues" dxfId="0" priority="23"/>
  </conditionalFormatting>
  <conditionalFormatting sqref="N1624">
    <cfRule type="duplicateValues" dxfId="0" priority="22"/>
  </conditionalFormatting>
  <conditionalFormatting sqref="N1625">
    <cfRule type="duplicateValues" dxfId="0" priority="21"/>
  </conditionalFormatting>
  <conditionalFormatting sqref="N1626">
    <cfRule type="duplicateValues" dxfId="0" priority="20"/>
  </conditionalFormatting>
  <conditionalFormatting sqref="N1627">
    <cfRule type="duplicateValues" dxfId="0" priority="19"/>
  </conditionalFormatting>
  <conditionalFormatting sqref="N1628">
    <cfRule type="duplicateValues" dxfId="0" priority="18"/>
  </conditionalFormatting>
  <conditionalFormatting sqref="N1629">
    <cfRule type="duplicateValues" dxfId="0" priority="17"/>
  </conditionalFormatting>
  <conditionalFormatting sqref="N1630">
    <cfRule type="duplicateValues" dxfId="0" priority="16"/>
  </conditionalFormatting>
  <conditionalFormatting sqref="N1631">
    <cfRule type="duplicateValues" dxfId="0" priority="15"/>
  </conditionalFormatting>
  <conditionalFormatting sqref="N1632">
    <cfRule type="duplicateValues" dxfId="0" priority="14"/>
  </conditionalFormatting>
  <conditionalFormatting sqref="N1633">
    <cfRule type="duplicateValues" dxfId="0" priority="13"/>
  </conditionalFormatting>
  <conditionalFormatting sqref="N1634">
    <cfRule type="duplicateValues" dxfId="0" priority="12"/>
  </conditionalFormatting>
  <conditionalFormatting sqref="N1635">
    <cfRule type="duplicateValues" dxfId="0" priority="11"/>
  </conditionalFormatting>
  <conditionalFormatting sqref="N1636">
    <cfRule type="duplicateValues" dxfId="0" priority="10"/>
  </conditionalFormatting>
  <conditionalFormatting sqref="N1637">
    <cfRule type="duplicateValues" dxfId="0" priority="9"/>
  </conditionalFormatting>
  <conditionalFormatting sqref="N345:N346">
    <cfRule type="duplicateValues" dxfId="0" priority="1152"/>
  </conditionalFormatting>
  <conditionalFormatting sqref="N440:N456">
    <cfRule type="duplicateValues" dxfId="0" priority="1054"/>
  </conditionalFormatting>
  <conditionalFormatting sqref="N544:N545">
    <cfRule type="duplicateValues" dxfId="0" priority="950"/>
  </conditionalFormatting>
  <conditionalFormatting sqref="N593:N594">
    <cfRule type="duplicateValues" dxfId="0" priority="898"/>
  </conditionalFormatting>
  <conditionalFormatting sqref="N611:N613">
    <cfRule type="duplicateValues" dxfId="0" priority="866"/>
  </conditionalFormatting>
  <conditionalFormatting sqref="N710:N711">
    <cfRule type="duplicateValues" dxfId="0" priority="764"/>
  </conditionalFormatting>
  <conditionalFormatting sqref="N712:N713">
    <cfRule type="duplicateValues" dxfId="0" priority="733"/>
  </conditionalFormatting>
  <conditionalFormatting sqref="N714:N727">
    <cfRule type="duplicateValues" dxfId="0" priority="735"/>
  </conditionalFormatting>
  <conditionalFormatting sqref="N728:N732">
    <cfRule type="duplicateValues" dxfId="0" priority="730"/>
  </conditionalFormatting>
  <conditionalFormatting sqref="N733:N751">
    <cfRule type="duplicateValues" dxfId="0" priority="728"/>
  </conditionalFormatting>
  <conditionalFormatting sqref="N752:N754">
    <cfRule type="duplicateValues" dxfId="0" priority="722"/>
  </conditionalFormatting>
  <conditionalFormatting sqref="N755:N759">
    <cfRule type="duplicateValues" dxfId="0" priority="720"/>
  </conditionalFormatting>
  <conditionalFormatting sqref="N761:N767">
    <cfRule type="duplicateValues" dxfId="0" priority="717"/>
  </conditionalFormatting>
  <conditionalFormatting sqref="N769:N770">
    <cfRule type="duplicateValues" dxfId="0" priority="686"/>
  </conditionalFormatting>
  <conditionalFormatting sqref="N773:N775">
    <cfRule type="duplicateValues" dxfId="0" priority="680"/>
  </conditionalFormatting>
  <conditionalFormatting sqref="N776:N780">
    <cfRule type="duplicateValues" dxfId="0" priority="674"/>
  </conditionalFormatting>
  <conditionalFormatting sqref="N782:N783">
    <cfRule type="duplicateValues" dxfId="0" priority="672"/>
  </conditionalFormatting>
  <conditionalFormatting sqref="N784:N787">
    <cfRule type="duplicateValues" dxfId="0" priority="670"/>
  </conditionalFormatting>
  <conditionalFormatting sqref="N788:N789">
    <cfRule type="duplicateValues" dxfId="0" priority="737"/>
  </conditionalFormatting>
  <conditionalFormatting sqref="N790:N794">
    <cfRule type="duplicateValues" dxfId="0" priority="668"/>
  </conditionalFormatting>
  <conditionalFormatting sqref="N797:N803">
    <cfRule type="duplicateValues" dxfId="0" priority="644"/>
  </conditionalFormatting>
  <conditionalFormatting sqref="N804:N810">
    <cfRule type="duplicateValues" dxfId="0" priority="642"/>
  </conditionalFormatting>
  <conditionalFormatting sqref="N811:N819">
    <cfRule type="duplicateValues" dxfId="0" priority="640"/>
  </conditionalFormatting>
  <conditionalFormatting sqref="N820:N831">
    <cfRule type="duplicateValues" dxfId="0" priority="638"/>
  </conditionalFormatting>
  <conditionalFormatting sqref="N834:N838">
    <cfRule type="duplicateValues" dxfId="0" priority="632"/>
  </conditionalFormatting>
  <conditionalFormatting sqref="N839:N844">
    <cfRule type="duplicateValues" dxfId="0" priority="630"/>
  </conditionalFormatting>
  <conditionalFormatting sqref="N845:N849">
    <cfRule type="duplicateValues" dxfId="0" priority="628"/>
  </conditionalFormatting>
  <conditionalFormatting sqref="N850:N854">
    <cfRule type="duplicateValues" dxfId="0" priority="626"/>
  </conditionalFormatting>
  <conditionalFormatting sqref="N855:N861">
    <cfRule type="duplicateValues" dxfId="0" priority="624"/>
  </conditionalFormatting>
  <conditionalFormatting sqref="N862:N863">
    <cfRule type="duplicateValues" dxfId="0" priority="622"/>
  </conditionalFormatting>
  <conditionalFormatting sqref="N1014:N1018">
    <cfRule type="duplicateValues" dxfId="0" priority="400"/>
  </conditionalFormatting>
  <conditionalFormatting sqref="N1063:N1074">
    <cfRule type="duplicateValues" dxfId="0" priority="391"/>
  </conditionalFormatting>
  <conditionalFormatting sqref="N1075:N1076">
    <cfRule type="duplicateValues" dxfId="0" priority="388"/>
  </conditionalFormatting>
  <conditionalFormatting sqref="N1077:N1084">
    <cfRule type="duplicateValues" dxfId="0" priority="386"/>
  </conditionalFormatting>
  <conditionalFormatting sqref="N1085:N1104">
    <cfRule type="duplicateValues" dxfId="0" priority="384"/>
  </conditionalFormatting>
  <conditionalFormatting sqref="N1105:N1111">
    <cfRule type="duplicateValues" dxfId="0" priority="381"/>
  </conditionalFormatting>
  <conditionalFormatting sqref="N1112:N1120">
    <cfRule type="duplicateValues" dxfId="0" priority="379"/>
  </conditionalFormatting>
  <conditionalFormatting sqref="N1122:N1127">
    <cfRule type="duplicateValues" dxfId="0" priority="376"/>
  </conditionalFormatting>
  <conditionalFormatting sqref="N1128:N1135">
    <cfRule type="duplicateValues" dxfId="0" priority="372"/>
  </conditionalFormatting>
  <conditionalFormatting sqref="N1137:N1144">
    <cfRule type="duplicateValues" dxfId="0" priority="370"/>
  </conditionalFormatting>
  <conditionalFormatting sqref="N1145:N1150">
    <cfRule type="duplicateValues" dxfId="0" priority="367"/>
  </conditionalFormatting>
  <conditionalFormatting sqref="N1152:N1159">
    <cfRule type="duplicateValues" dxfId="0" priority="365"/>
  </conditionalFormatting>
  <conditionalFormatting sqref="N1160:N1167">
    <cfRule type="duplicateValues" dxfId="0" priority="361"/>
  </conditionalFormatting>
  <conditionalFormatting sqref="N1168:N1186">
    <cfRule type="duplicateValues" dxfId="0" priority="359"/>
  </conditionalFormatting>
  <conditionalFormatting sqref="N1188:N1189">
    <cfRule type="duplicateValues" dxfId="0" priority="357"/>
  </conditionalFormatting>
  <conditionalFormatting sqref="N1191:N1204">
    <cfRule type="duplicateValues" dxfId="0" priority="352"/>
  </conditionalFormatting>
  <conditionalFormatting sqref="N1207:N1222">
    <cfRule type="duplicateValues" dxfId="0" priority="344"/>
  </conditionalFormatting>
  <conditionalFormatting sqref="N1223:N1224">
    <cfRule type="duplicateValues" dxfId="0" priority="341"/>
  </conditionalFormatting>
  <conditionalFormatting sqref="N1226:N1235">
    <cfRule type="duplicateValues" dxfId="0" priority="340"/>
  </conditionalFormatting>
  <conditionalFormatting sqref="N1236:N1252">
    <cfRule type="duplicateValues" dxfId="0" priority="338"/>
  </conditionalFormatting>
  <conditionalFormatting sqref="N1253:N1256">
    <cfRule type="duplicateValues" dxfId="0" priority="336"/>
  </conditionalFormatting>
  <conditionalFormatting sqref="N1257:N1275">
    <cfRule type="duplicateValues" dxfId="0" priority="334"/>
  </conditionalFormatting>
  <conditionalFormatting sqref="N1276:N1284">
    <cfRule type="duplicateValues" dxfId="0" priority="332"/>
  </conditionalFormatting>
  <conditionalFormatting sqref="N1285:N1292">
    <cfRule type="duplicateValues" dxfId="0" priority="330"/>
  </conditionalFormatting>
  <conditionalFormatting sqref="N1293:N1296">
    <cfRule type="duplicateValues" dxfId="0" priority="328"/>
  </conditionalFormatting>
  <conditionalFormatting sqref="N1297:N1311">
    <cfRule type="duplicateValues" dxfId="0" priority="326"/>
  </conditionalFormatting>
  <conditionalFormatting sqref="N1312:N1320">
    <cfRule type="duplicateValues" dxfId="0" priority="323"/>
  </conditionalFormatting>
  <conditionalFormatting sqref="N1321:N1328">
    <cfRule type="duplicateValues" dxfId="0" priority="319"/>
  </conditionalFormatting>
  <conditionalFormatting sqref="N1330:N1337">
    <cfRule type="duplicateValues" dxfId="0" priority="317"/>
  </conditionalFormatting>
  <conditionalFormatting sqref="N1357:N1366">
    <cfRule type="duplicateValues" dxfId="0" priority="291"/>
  </conditionalFormatting>
  <conditionalFormatting sqref="N1367:N1376">
    <cfRule type="duplicateValues" dxfId="0" priority="289"/>
  </conditionalFormatting>
  <conditionalFormatting sqref="N1400:N1404">
    <cfRule type="duplicateValues" dxfId="0" priority="262"/>
  </conditionalFormatting>
  <conditionalFormatting sqref="N1405:N1407">
    <cfRule type="duplicateValues" dxfId="0" priority="250"/>
  </conditionalFormatting>
  <conditionalFormatting sqref="N1409:N1412">
    <cfRule type="duplicateValues" dxfId="0" priority="248"/>
  </conditionalFormatting>
  <conditionalFormatting sqref="N1413:N1417">
    <cfRule type="duplicateValues" dxfId="0" priority="246"/>
  </conditionalFormatting>
  <conditionalFormatting sqref="N1426:N1438">
    <cfRule type="duplicateValues" dxfId="0" priority="235"/>
  </conditionalFormatting>
  <conditionalFormatting sqref="N1439:N1440">
    <cfRule type="duplicateValues" dxfId="0" priority="211"/>
  </conditionalFormatting>
  <conditionalFormatting sqref="N1441:N1448">
    <cfRule type="duplicateValues" dxfId="0" priority="213"/>
  </conditionalFormatting>
  <conditionalFormatting sqref="N1470:N1474">
    <cfRule type="duplicateValues" dxfId="0" priority="183"/>
  </conditionalFormatting>
  <conditionalFormatting sqref="N1476:N1488">
    <cfRule type="duplicateValues" dxfId="0" priority="179"/>
  </conditionalFormatting>
  <conditionalFormatting sqref="N1533:N1537">
    <cfRule type="duplicateValues" dxfId="0" priority="116"/>
  </conditionalFormatting>
  <conditionalFormatting sqref="N1538:N1540">
    <cfRule type="duplicateValues" dxfId="0" priority="112"/>
  </conditionalFormatting>
  <conditionalFormatting sqref="N1599:N1605">
    <cfRule type="duplicateValues" dxfId="0" priority="38"/>
  </conditionalFormatting>
  <conditionalFormatting sqref="N1606:N1612">
    <cfRule type="duplicateValues" dxfId="0" priority="36"/>
  </conditionalFormatting>
  <conditionalFormatting sqref="N1638:N1643">
    <cfRule type="duplicateValues" dxfId="0" priority="7"/>
  </conditionalFormatting>
  <conditionalFormatting sqref="N1644:N1671">
    <cfRule type="duplicateValues" dxfId="0" priority="1"/>
  </conditionalFormatting>
  <conditionalFormatting sqref="N1672:N2368">
    <cfRule type="duplicateValues" dxfId="0" priority="3744"/>
  </conditionalFormatting>
  <conditionalFormatting sqref="AA3:AA84">
    <cfRule type="containsText" priority="1582" operator="between" text="inconsistent RH">
      <formula>NOT(ISERROR(SEARCH("inconsistent RH",AA3)))</formula>
    </cfRule>
  </conditionalFormatting>
  <conditionalFormatting sqref="AA85:AA115">
    <cfRule type="containsText" priority="1498" operator="between" text="inconsistent RH">
      <formula>NOT(ISERROR(SEARCH("inconsistent RH",AA85)))</formula>
    </cfRule>
  </conditionalFormatting>
  <conditionalFormatting sqref="AA121:AA131">
    <cfRule type="containsText" priority="1459" operator="between" text="inconsistent RH">
      <formula>NOT(ISERROR(SEARCH("inconsistent RH",AA121)))</formula>
    </cfRule>
  </conditionalFormatting>
  <conditionalFormatting sqref="AA133:AA156">
    <cfRule type="containsText" priority="1437" operator="between" text="inconsistent RH">
      <formula>NOT(ISERROR(SEARCH("inconsistent RH",AA133)))</formula>
    </cfRule>
  </conditionalFormatting>
  <conditionalFormatting sqref="AA157:AA172">
    <cfRule type="containsText" priority="1408" operator="between" text="inconsistent RH">
      <formula>NOT(ISERROR(SEARCH("inconsistent RH",AA157)))</formula>
    </cfRule>
  </conditionalFormatting>
  <conditionalFormatting sqref="AA173:AA177">
    <cfRule type="containsText" priority="1382" operator="between" text="inconsistent RH">
      <formula>NOT(ISERROR(SEARCH("inconsistent RH",AA173)))</formula>
    </cfRule>
  </conditionalFormatting>
  <conditionalFormatting sqref="AA179:AA207">
    <cfRule type="containsText" priority="1373" operator="between" text="inconsistent RH">
      <formula>NOT(ISERROR(SEARCH("inconsistent RH",AA179)))</formula>
    </cfRule>
  </conditionalFormatting>
  <conditionalFormatting sqref="AA288:AA296">
    <cfRule type="containsText" priority="1225" operator="between" text="inconsistent RH">
      <formula>NOT(ISERROR(SEARCH("inconsistent RH",AA288)))</formula>
    </cfRule>
  </conditionalFormatting>
  <conditionalFormatting sqref="AA304:AA306">
    <cfRule type="containsText" priority="1202" operator="between" text="inconsistent RH">
      <formula>NOT(ISERROR(SEARCH("inconsistent RH",AA304)))</formula>
    </cfRule>
  </conditionalFormatting>
  <conditionalFormatting sqref="AA307:AA314">
    <cfRule type="containsText" priority="1203" operator="between" text="inconsistent RH">
      <formula>NOT(ISERROR(SEARCH("inconsistent RH",AA307)))</formula>
    </cfRule>
  </conditionalFormatting>
  <conditionalFormatting sqref="AA316:AA344">
    <cfRule type="containsText" priority="1189" operator="between" text="inconsistent RH">
      <formula>NOT(ISERROR(SEARCH("inconsistent RH",AA316)))</formula>
    </cfRule>
  </conditionalFormatting>
  <conditionalFormatting sqref="AA345:AA346">
    <cfRule type="containsText" priority="1153" operator="between" text="inconsistent RH">
      <formula>NOT(ISERROR(SEARCH("inconsistent RH",AA345)))</formula>
    </cfRule>
  </conditionalFormatting>
  <conditionalFormatting sqref="AA347:AA348">
    <cfRule type="containsText" priority="1149" operator="between" text="inconsistent RH">
      <formula>NOT(ISERROR(SEARCH("inconsistent RH",AA347)))</formula>
    </cfRule>
  </conditionalFormatting>
  <conditionalFormatting sqref="AA350:AA351">
    <cfRule type="containsText" priority="1151" operator="between" text="inconsistent RH">
      <formula>NOT(ISERROR(SEARCH("inconsistent RH",AA350)))</formula>
    </cfRule>
  </conditionalFormatting>
  <conditionalFormatting sqref="AA354:AA363">
    <cfRule type="containsText" priority="1143" operator="between" text="inconsistent RH">
      <formula>NOT(ISERROR(SEARCH("inconsistent RH",AA354)))</formula>
    </cfRule>
  </conditionalFormatting>
  <conditionalFormatting sqref="AA365:AA366">
    <cfRule type="containsText" priority="1126" operator="between" text="inconsistent RH">
      <formula>NOT(ISERROR(SEARCH("inconsistent RH",AA365)))</formula>
    </cfRule>
  </conditionalFormatting>
  <conditionalFormatting sqref="AA367:AA393">
    <cfRule type="containsText" priority="1128" operator="between" text="inconsistent RH">
      <formula>NOT(ISERROR(SEARCH("inconsistent RH",AA367)))</formula>
    </cfRule>
  </conditionalFormatting>
  <conditionalFormatting sqref="AA395:AA426">
    <cfRule type="containsText" priority="1096" operator="between" text="inconsistent RH">
      <formula>NOT(ISERROR(SEARCH("inconsistent RH",AA395)))</formula>
    </cfRule>
  </conditionalFormatting>
  <conditionalFormatting sqref="AA427:AA428">
    <cfRule type="containsText" priority="1053" operator="between" text="inconsistent RH">
      <formula>NOT(ISERROR(SEARCH("inconsistent RH",AA427)))</formula>
    </cfRule>
  </conditionalFormatting>
  <conditionalFormatting sqref="AA429:AA527">
    <cfRule type="containsText" priority="1055" operator="between" text="inconsistent RH">
      <formula>NOT(ISERROR(SEARCH("inconsistent RH",AA429)))</formula>
    </cfRule>
  </conditionalFormatting>
  <conditionalFormatting sqref="AA560:AA563">
    <cfRule type="containsText" priority="916" operator="between" text="inconsistent RH">
      <formula>NOT(ISERROR(SEARCH("inconsistent RH",AA560)))</formula>
    </cfRule>
  </conditionalFormatting>
  <conditionalFormatting sqref="AA574:AA592">
    <cfRule type="containsText" priority="897" operator="between" text="inconsistent RH">
      <formula>NOT(ISERROR(SEARCH("inconsistent RH",AA574)))</formula>
    </cfRule>
  </conditionalFormatting>
  <conditionalFormatting sqref="AA593:AA594">
    <cfRule type="containsText" priority="899" operator="between" text="inconsistent RH">
      <formula>NOT(ISERROR(SEARCH("inconsistent RH",AA593)))</formula>
    </cfRule>
  </conditionalFormatting>
  <conditionalFormatting sqref="AA596:AA603">
    <cfRule type="containsText" priority="876" operator="between" text="inconsistent RH">
      <formula>NOT(ISERROR(SEARCH("inconsistent RH",AA596)))</formula>
    </cfRule>
  </conditionalFormatting>
  <conditionalFormatting sqref="AA606:AA616">
    <cfRule type="containsText" priority="867" operator="between" text="inconsistent RH">
      <formula>NOT(ISERROR(SEARCH("inconsistent RH",AA606)))</formula>
    </cfRule>
  </conditionalFormatting>
  <conditionalFormatting sqref="AA617:AA626">
    <cfRule type="containsText" priority="852" operator="between" text="inconsistent RH">
      <formula>NOT(ISERROR(SEARCH("inconsistent RH",AA617)))</formula>
    </cfRule>
  </conditionalFormatting>
  <conditionalFormatting sqref="AA630:AA640">
    <cfRule type="containsText" priority="835" operator="between" text="inconsistent RH">
      <formula>NOT(ISERROR(SEARCH("inconsistent RH",AA630)))</formula>
    </cfRule>
  </conditionalFormatting>
  <conditionalFormatting sqref="AA642:AA665">
    <cfRule type="containsText" priority="821" operator="between" text="inconsistent RH">
      <formula>NOT(ISERROR(SEARCH("inconsistent RH",AA642)))</formula>
    </cfRule>
  </conditionalFormatting>
  <conditionalFormatting sqref="AA666:AA671">
    <cfRule type="containsText" priority="795" operator="between" text="inconsistent RH">
      <formula>NOT(ISERROR(SEARCH("inconsistent RH",AA666)))</formula>
    </cfRule>
  </conditionalFormatting>
  <conditionalFormatting sqref="AA672:AA673">
    <cfRule type="containsText" priority="787" operator="between" text="inconsistent RH">
      <formula>NOT(ISERROR(SEARCH("inconsistent RH",AA672)))</formula>
    </cfRule>
  </conditionalFormatting>
  <conditionalFormatting sqref="AA674:AA689">
    <cfRule type="containsText" priority="788" operator="between" text="inconsistent RH">
      <formula>NOT(ISERROR(SEARCH("inconsistent RH",AA674)))</formula>
    </cfRule>
  </conditionalFormatting>
  <conditionalFormatting sqref="AA690:AA691">
    <cfRule type="containsText" priority="762" operator="between" text="inconsistent RH">
      <formula>NOT(ISERROR(SEARCH("inconsistent RH",AA690)))</formula>
    </cfRule>
  </conditionalFormatting>
  <conditionalFormatting sqref="AA692:AA709">
    <cfRule type="containsText" priority="763" operator="between" text="inconsistent RH">
      <formula>NOT(ISERROR(SEARCH("inconsistent RH",AA692)))</formula>
    </cfRule>
  </conditionalFormatting>
  <conditionalFormatting sqref="AA710:AA711">
    <cfRule type="containsText" priority="765" operator="between" text="inconsistent RH">
      <formula>NOT(ISERROR(SEARCH("inconsistent RH",AA710)))</formula>
    </cfRule>
  </conditionalFormatting>
  <conditionalFormatting sqref="AA712:AA713">
    <cfRule type="containsText" priority="734" operator="between" text="inconsistent RH">
      <formula>NOT(ISERROR(SEARCH("inconsistent RH",AA712)))</formula>
    </cfRule>
  </conditionalFormatting>
  <conditionalFormatting sqref="AA714:AA727">
    <cfRule type="containsText" priority="736" operator="between" text="inconsistent RH">
      <formula>NOT(ISERROR(SEARCH("inconsistent RH",AA714)))</formula>
    </cfRule>
  </conditionalFormatting>
  <conditionalFormatting sqref="AA728:AA732">
    <cfRule type="containsText" priority="731" operator="between" text="inconsistent RH">
      <formula>NOT(ISERROR(SEARCH("inconsistent RH",AA728)))</formula>
    </cfRule>
  </conditionalFormatting>
  <conditionalFormatting sqref="AA733:AA751">
    <cfRule type="containsText" priority="729" operator="between" text="inconsistent RH">
      <formula>NOT(ISERROR(SEARCH("inconsistent RH",AA733)))</formula>
    </cfRule>
  </conditionalFormatting>
  <conditionalFormatting sqref="AA752:AA754">
    <cfRule type="containsText" priority="723" operator="between" text="inconsistent RH">
      <formula>NOT(ISERROR(SEARCH("inconsistent RH",AA752)))</formula>
    </cfRule>
  </conditionalFormatting>
  <conditionalFormatting sqref="AA755:AA759">
    <cfRule type="containsText" priority="721" operator="between" text="inconsistent RH">
      <formula>NOT(ISERROR(SEARCH("inconsistent RH",AA755)))</formula>
    </cfRule>
  </conditionalFormatting>
  <conditionalFormatting sqref="AA761:AA767">
    <cfRule type="containsText" priority="718" operator="between" text="inconsistent RH">
      <formula>NOT(ISERROR(SEARCH("inconsistent RH",AA761)))</formula>
    </cfRule>
  </conditionalFormatting>
  <conditionalFormatting sqref="AA769:AA770">
    <cfRule type="containsText" priority="687" operator="between" text="inconsistent RH">
      <formula>NOT(ISERROR(SEARCH("inconsistent RH",AA769)))</formula>
    </cfRule>
  </conditionalFormatting>
  <conditionalFormatting sqref="AA773:AA775">
    <cfRule type="containsText" priority="681" operator="between" text="inconsistent RH">
      <formula>NOT(ISERROR(SEARCH("inconsistent RH",AA773)))</formula>
    </cfRule>
  </conditionalFormatting>
  <conditionalFormatting sqref="AA776:AA780">
    <cfRule type="containsText" priority="675" operator="between" text="inconsistent RH">
      <formula>NOT(ISERROR(SEARCH("inconsistent RH",AA776)))</formula>
    </cfRule>
  </conditionalFormatting>
  <conditionalFormatting sqref="AA782:AA783">
    <cfRule type="containsText" priority="673" operator="between" text="inconsistent RH">
      <formula>NOT(ISERROR(SEARCH("inconsistent RH",AA782)))</formula>
    </cfRule>
  </conditionalFormatting>
  <conditionalFormatting sqref="AA784:AA787">
    <cfRule type="containsText" priority="671" operator="between" text="inconsistent RH">
      <formula>NOT(ISERROR(SEARCH("inconsistent RH",AA784)))</formula>
    </cfRule>
  </conditionalFormatting>
  <conditionalFormatting sqref="AA788:AA789">
    <cfRule type="containsText" priority="738" operator="between" text="inconsistent RH">
      <formula>NOT(ISERROR(SEARCH("inconsistent RH",AA788)))</formula>
    </cfRule>
  </conditionalFormatting>
  <conditionalFormatting sqref="AA790:AA794">
    <cfRule type="containsText" priority="669" operator="between" text="inconsistent RH">
      <formula>NOT(ISERROR(SEARCH("inconsistent RH",AA790)))</formula>
    </cfRule>
  </conditionalFormatting>
  <conditionalFormatting sqref="AA797:AA803">
    <cfRule type="containsText" priority="645" operator="between" text="inconsistent RH">
      <formula>NOT(ISERROR(SEARCH("inconsistent RH",AA797)))</formula>
    </cfRule>
  </conditionalFormatting>
  <conditionalFormatting sqref="AA804:AA810">
    <cfRule type="containsText" priority="643" operator="between" text="inconsistent RH">
      <formula>NOT(ISERROR(SEARCH("inconsistent RH",AA804)))</formula>
    </cfRule>
  </conditionalFormatting>
  <conditionalFormatting sqref="AA811:AA819">
    <cfRule type="containsText" priority="641" operator="between" text="inconsistent RH">
      <formula>NOT(ISERROR(SEARCH("inconsistent RH",AA811)))</formula>
    </cfRule>
  </conditionalFormatting>
  <conditionalFormatting sqref="AA820:AA831">
    <cfRule type="containsText" priority="639" operator="between" text="inconsistent RH">
      <formula>NOT(ISERROR(SEARCH("inconsistent RH",AA820)))</formula>
    </cfRule>
  </conditionalFormatting>
  <conditionalFormatting sqref="AA834:AA838">
    <cfRule type="containsText" priority="633" operator="between" text="inconsistent RH">
      <formula>NOT(ISERROR(SEARCH("inconsistent RH",AA834)))</formula>
    </cfRule>
  </conditionalFormatting>
  <conditionalFormatting sqref="AA839:AA844">
    <cfRule type="containsText" priority="631" operator="between" text="inconsistent RH">
      <formula>NOT(ISERROR(SEARCH("inconsistent RH",AA839)))</formula>
    </cfRule>
  </conditionalFormatting>
  <conditionalFormatting sqref="AA845:AA849">
    <cfRule type="containsText" priority="629" operator="between" text="inconsistent RH">
      <formula>NOT(ISERROR(SEARCH("inconsistent RH",AA845)))</formula>
    </cfRule>
  </conditionalFormatting>
  <conditionalFormatting sqref="AA850:AA854">
    <cfRule type="containsText" priority="627" operator="between" text="inconsistent RH">
      <formula>NOT(ISERROR(SEARCH("inconsistent RH",AA850)))</formula>
    </cfRule>
  </conditionalFormatting>
  <conditionalFormatting sqref="AA855:AA861">
    <cfRule type="containsText" priority="625" operator="between" text="inconsistent RH">
      <formula>NOT(ISERROR(SEARCH("inconsistent RH",AA855)))</formula>
    </cfRule>
  </conditionalFormatting>
  <conditionalFormatting sqref="AA862:AA863">
    <cfRule type="containsText" priority="623" operator="between" text="inconsistent RH">
      <formula>NOT(ISERROR(SEARCH("inconsistent RH",AA862)))</formula>
    </cfRule>
  </conditionalFormatting>
  <conditionalFormatting sqref="AA1014:AA1018">
    <cfRule type="containsText" priority="401" operator="between" text="inconsistent RH">
      <formula>NOT(ISERROR(SEARCH("inconsistent RH",AA1014)))</formula>
    </cfRule>
  </conditionalFormatting>
  <conditionalFormatting sqref="AA1063:AA1074">
    <cfRule type="containsText" priority="392" operator="between" text="inconsistent RH">
      <formula>NOT(ISERROR(SEARCH("inconsistent RH",AA1063)))</formula>
    </cfRule>
  </conditionalFormatting>
  <conditionalFormatting sqref="AA1075:AA1076">
    <cfRule type="containsText" priority="389" operator="between" text="inconsistent RH">
      <formula>NOT(ISERROR(SEARCH("inconsistent RH",AA1075)))</formula>
    </cfRule>
  </conditionalFormatting>
  <conditionalFormatting sqref="AA1077:AA1084">
    <cfRule type="containsText" priority="387" operator="between" text="inconsistent RH">
      <formula>NOT(ISERROR(SEARCH("inconsistent RH",AA1077)))</formula>
    </cfRule>
  </conditionalFormatting>
  <conditionalFormatting sqref="AA1085:AA1104">
    <cfRule type="containsText" priority="385" operator="between" text="inconsistent RH">
      <formula>NOT(ISERROR(SEARCH("inconsistent RH",AA1085)))</formula>
    </cfRule>
  </conditionalFormatting>
  <conditionalFormatting sqref="AA1105:AA1111">
    <cfRule type="containsText" priority="382" operator="between" text="inconsistent RH">
      <formula>NOT(ISERROR(SEARCH("inconsistent RH",AA1105)))</formula>
    </cfRule>
  </conditionalFormatting>
  <conditionalFormatting sqref="AA1112:AA1120">
    <cfRule type="containsText" priority="380" operator="between" text="inconsistent RH">
      <formula>NOT(ISERROR(SEARCH("inconsistent RH",AA1112)))</formula>
    </cfRule>
  </conditionalFormatting>
  <conditionalFormatting sqref="AA1122:AA1127">
    <cfRule type="containsText" priority="377" operator="between" text="inconsistent RH">
      <formula>NOT(ISERROR(SEARCH("inconsistent RH",AA1122)))</formula>
    </cfRule>
  </conditionalFormatting>
  <conditionalFormatting sqref="AA1128:AA1135">
    <cfRule type="containsText" priority="373" operator="between" text="inconsistent RH">
      <formula>NOT(ISERROR(SEARCH("inconsistent RH",AA1128)))</formula>
    </cfRule>
  </conditionalFormatting>
  <conditionalFormatting sqref="AA1137:AA1144">
    <cfRule type="containsText" priority="371" operator="between" text="inconsistent RH">
      <formula>NOT(ISERROR(SEARCH("inconsistent RH",AA1137)))</formula>
    </cfRule>
  </conditionalFormatting>
  <conditionalFormatting sqref="AA1145:AA1150">
    <cfRule type="containsText" priority="368" operator="between" text="inconsistent RH">
      <formula>NOT(ISERROR(SEARCH("inconsistent RH",AA1145)))</formula>
    </cfRule>
  </conditionalFormatting>
  <conditionalFormatting sqref="AA1152:AA1159">
    <cfRule type="containsText" priority="366" operator="between" text="inconsistent RH">
      <formula>NOT(ISERROR(SEARCH("inconsistent RH",AA1152)))</formula>
    </cfRule>
  </conditionalFormatting>
  <conditionalFormatting sqref="AA1160:AA1167">
    <cfRule type="containsText" priority="362" operator="between" text="inconsistent RH">
      <formula>NOT(ISERROR(SEARCH("inconsistent RH",AA1160)))</formula>
    </cfRule>
  </conditionalFormatting>
  <conditionalFormatting sqref="AA1188:AA1189">
    <cfRule type="containsText" priority="358" operator="between" text="inconsistent RH">
      <formula>NOT(ISERROR(SEARCH("inconsistent RH",AA1188)))</formula>
    </cfRule>
  </conditionalFormatting>
  <conditionalFormatting sqref="AA1191:AA1204">
    <cfRule type="containsText" priority="353" operator="between" text="inconsistent RH">
      <formula>NOT(ISERROR(SEARCH("inconsistent RH",AA1191)))</formula>
    </cfRule>
  </conditionalFormatting>
  <conditionalFormatting sqref="AA1247:AA1252">
    <cfRule type="containsText" priority="339" operator="between" text="inconsistent RH">
      <formula>NOT(ISERROR(SEARCH("inconsistent RH",AA1247)))</formula>
    </cfRule>
  </conditionalFormatting>
  <conditionalFormatting sqref="AA1253:AA1256">
    <cfRule type="containsText" priority="337" operator="between" text="inconsistent RH">
      <formula>NOT(ISERROR(SEARCH("inconsistent RH",AA1253)))</formula>
    </cfRule>
  </conditionalFormatting>
  <conditionalFormatting sqref="AA1276:AA1284">
    <cfRule type="containsText" priority="333" operator="between" text="inconsistent RH">
      <formula>NOT(ISERROR(SEARCH("inconsistent RH",AA1276)))</formula>
    </cfRule>
  </conditionalFormatting>
  <conditionalFormatting sqref="AA1285:AA1292">
    <cfRule type="containsText" priority="331" operator="between" text="inconsistent RH">
      <formula>NOT(ISERROR(SEARCH("inconsistent RH",AA1285)))</formula>
    </cfRule>
  </conditionalFormatting>
  <conditionalFormatting sqref="AA1293:AA1296">
    <cfRule type="containsText" priority="329" operator="between" text="inconsistent RH">
      <formula>NOT(ISERROR(SEARCH("inconsistent RH",AA1293)))</formula>
    </cfRule>
  </conditionalFormatting>
  <conditionalFormatting sqref="AA1297:AA1310">
    <cfRule type="containsText" priority="327" operator="between" text="inconsistent RH">
      <formula>NOT(ISERROR(SEARCH("inconsistent RH",AA1297)))</formula>
    </cfRule>
  </conditionalFormatting>
  <conditionalFormatting sqref="AA1312:AA1320">
    <cfRule type="containsText" priority="324" operator="between" text="inconsistent RH">
      <formula>NOT(ISERROR(SEARCH("inconsistent RH",AA1312)))</formula>
    </cfRule>
  </conditionalFormatting>
  <conditionalFormatting sqref="AA1330:AA1337">
    <cfRule type="containsText" priority="318" operator="between" text="inconsistent RH">
      <formula>NOT(ISERROR(SEARCH("inconsistent RH",AA1330)))</formula>
    </cfRule>
  </conditionalFormatting>
  <conditionalFormatting sqref="AA1339:AA1351">
    <cfRule type="containsText" priority="316" operator="between" text="inconsistent RH">
      <formula>NOT(ISERROR(SEARCH("inconsistent RH",AA1339)))</formula>
    </cfRule>
  </conditionalFormatting>
  <conditionalFormatting sqref="AA1352:AA1356">
    <cfRule type="containsText" priority="298" operator="between" text="inconsistent RH">
      <formula>NOT(ISERROR(SEARCH("inconsistent RH",AA1352)))</formula>
    </cfRule>
  </conditionalFormatting>
  <conditionalFormatting sqref="AA1357:AA1366">
    <cfRule type="containsText" priority="292" operator="between" text="inconsistent RH">
      <formula>NOT(ISERROR(SEARCH("inconsistent RH",AA1357)))</formula>
    </cfRule>
  </conditionalFormatting>
  <conditionalFormatting sqref="AA1367:AA1376">
    <cfRule type="containsText" priority="290" operator="between" text="inconsistent RH">
      <formula>NOT(ISERROR(SEARCH("inconsistent RH",AA1367)))</formula>
    </cfRule>
  </conditionalFormatting>
  <conditionalFormatting sqref="AA1378:AA1399">
    <cfRule type="containsText" priority="288" operator="between" text="inconsistent RH">
      <formula>NOT(ISERROR(SEARCH("inconsistent RH",AA1378)))</formula>
    </cfRule>
  </conditionalFormatting>
  <conditionalFormatting sqref="AA1400:AA1404">
    <cfRule type="containsText" priority="263" operator="between" text="inconsistent RH">
      <formula>NOT(ISERROR(SEARCH("inconsistent RH",AA1400)))</formula>
    </cfRule>
  </conditionalFormatting>
  <conditionalFormatting sqref="AA1405:AA1407">
    <cfRule type="containsText" priority="251" operator="between" text="inconsistent RH">
      <formula>NOT(ISERROR(SEARCH("inconsistent RH",AA1405)))</formula>
    </cfRule>
  </conditionalFormatting>
  <conditionalFormatting sqref="AA1409:AA1412">
    <cfRule type="containsText" priority="249" operator="between" text="inconsistent RH">
      <formula>NOT(ISERROR(SEARCH("inconsistent RH",AA1409)))</formula>
    </cfRule>
  </conditionalFormatting>
  <conditionalFormatting sqref="AA1413:AA1417">
    <cfRule type="containsText" priority="247" operator="between" text="inconsistent RH">
      <formula>NOT(ISERROR(SEARCH("inconsistent RH",AA1413)))</formula>
    </cfRule>
  </conditionalFormatting>
  <conditionalFormatting sqref="AA1418:AA1424">
    <cfRule type="containsText" priority="245" operator="between" text="inconsistent RH">
      <formula>NOT(ISERROR(SEARCH("inconsistent RH",AA1418)))</formula>
    </cfRule>
  </conditionalFormatting>
  <conditionalFormatting sqref="AA1426:AA1438">
    <cfRule type="containsText" priority="236" operator="between" text="inconsistent RH">
      <formula>NOT(ISERROR(SEARCH("inconsistent RH",AA1426)))</formula>
    </cfRule>
  </conditionalFormatting>
  <conditionalFormatting sqref="AA1439:AA1440">
    <cfRule type="containsText" priority="212" operator="between" text="inconsistent RH">
      <formula>NOT(ISERROR(SEARCH("inconsistent RH",AA1439)))</formula>
    </cfRule>
  </conditionalFormatting>
  <conditionalFormatting sqref="AA1441:AA1448">
    <cfRule type="containsText" priority="214" operator="between" text="inconsistent RH">
      <formula>NOT(ISERROR(SEARCH("inconsistent RH",AA1441)))</formula>
    </cfRule>
  </conditionalFormatting>
  <conditionalFormatting sqref="AA1450:AA1468">
    <cfRule type="containsText" priority="210" operator="between" text="inconsistent RH">
      <formula>NOT(ISERROR(SEARCH("inconsistent RH",AA1450)))</formula>
    </cfRule>
  </conditionalFormatting>
  <conditionalFormatting sqref="AA1470:AA1474">
    <cfRule type="containsText" priority="184" operator="between" text="inconsistent RH">
      <formula>NOT(ISERROR(SEARCH("inconsistent RH",AA1470)))</formula>
    </cfRule>
  </conditionalFormatting>
  <conditionalFormatting sqref="AA1476:AA1488">
    <cfRule type="containsText" priority="180" operator="between" text="inconsistent RH">
      <formula>NOT(ISERROR(SEARCH("inconsistent RH",AA1476)))</formula>
    </cfRule>
  </conditionalFormatting>
  <conditionalFormatting sqref="AA1489:AA1490">
    <cfRule type="containsText" priority="173" operator="between" text="inconsistent RH">
      <formula>NOT(ISERROR(SEARCH("inconsistent RH",AA1489)))</formula>
    </cfRule>
  </conditionalFormatting>
  <conditionalFormatting sqref="AA1492:AA1528">
    <cfRule type="containsText" priority="176" operator="between" text="inconsistent RH">
      <formula>NOT(ISERROR(SEARCH("inconsistent RH",AA1492)))</formula>
    </cfRule>
  </conditionalFormatting>
  <conditionalFormatting sqref="AA1529:AA1530">
    <cfRule type="containsText" priority="125" operator="between" text="inconsistent RH">
      <formula>NOT(ISERROR(SEARCH("inconsistent RH",AA1529)))</formula>
    </cfRule>
  </conditionalFormatting>
  <conditionalFormatting sqref="AA1531:AA1532">
    <cfRule type="containsText" priority="127" operator="between" text="inconsistent RH">
      <formula>NOT(ISERROR(SEARCH("inconsistent RH",AA1531)))</formula>
    </cfRule>
  </conditionalFormatting>
  <conditionalFormatting sqref="AA1533:AA1537">
    <cfRule type="containsText" priority="117" operator="between" text="inconsistent RH">
      <formula>NOT(ISERROR(SEARCH("inconsistent RH",AA1533)))</formula>
    </cfRule>
  </conditionalFormatting>
  <conditionalFormatting sqref="AA1538:AA1540">
    <cfRule type="containsText" priority="113" operator="between" text="inconsistent RH">
      <formula>NOT(ISERROR(SEARCH("inconsistent RH",AA1538)))</formula>
    </cfRule>
  </conditionalFormatting>
  <conditionalFormatting sqref="AA1542:AA1598">
    <cfRule type="containsText" priority="107" operator="between" text="inconsistent RH">
      <formula>NOT(ISERROR(SEARCH("inconsistent RH",AA1542)))</formula>
    </cfRule>
  </conditionalFormatting>
  <conditionalFormatting sqref="AA1599:AA1605">
    <cfRule type="containsText" priority="39" operator="between" text="inconsistent RH">
      <formula>NOT(ISERROR(SEARCH("inconsistent RH",AA1599)))</formula>
    </cfRule>
  </conditionalFormatting>
  <conditionalFormatting sqref="AA1606:AA1612">
    <cfRule type="containsText" priority="37" operator="between" text="inconsistent RH">
      <formula>NOT(ISERROR(SEARCH("inconsistent RH",AA1606)))</formula>
    </cfRule>
  </conditionalFormatting>
  <conditionalFormatting sqref="AA1614:AA1637">
    <cfRule type="containsText" priority="35" operator="between" text="inconsistent RH">
      <formula>NOT(ISERROR(SEARCH("inconsistent RH",AA1614)))</formula>
    </cfRule>
  </conditionalFormatting>
  <conditionalFormatting sqref="AA1638:AA1643">
    <cfRule type="containsText" priority="8" operator="between" text="inconsistent RH">
      <formula>NOT(ISERROR(SEARCH("inconsistent RH",AA1638)))</formula>
    </cfRule>
  </conditionalFormatting>
  <conditionalFormatting sqref="AA1644:AA1671">
    <cfRule type="containsText" priority="2" operator="between" text="inconsistent RH">
      <formula>NOT(ISERROR(SEARCH("inconsistent RH",AA1644)))</formula>
    </cfRule>
  </conditionalFormatting>
  <conditionalFormatting sqref="AA1672:AA2368">
    <cfRule type="containsText" priority="3745" operator="between" text="inconsistent RH">
      <formula>NOT(ISERROR(SEARCH("inconsistent RH",AA1672)))</formula>
    </cfRule>
  </conditionalFormatting>
  <conditionalFormatting sqref="N1 N2369:N1048576">
    <cfRule type="duplicateValues" dxfId="0" priority="47346"/>
  </conditionalFormatting>
  <conditionalFormatting sqref="N23:N24 N53">
    <cfRule type="duplicateValues" dxfId="0" priority="1581"/>
  </conditionalFormatting>
  <conditionalFormatting sqref="AA116:AA120 AA595">
    <cfRule type="containsText" priority="1584" operator="between" text="inconsistent RH">
      <formula>NOT(ISERROR(SEARCH("inconsistent RH",AA116)))</formula>
    </cfRule>
  </conditionalFormatting>
  <conditionalFormatting sqref="N119:N120 N595">
    <cfRule type="duplicateValues" dxfId="0" priority="1583"/>
  </conditionalFormatting>
  <conditionalFormatting sqref="AA209:AA222 AA297">
    <cfRule type="containsText" priority="1325" operator="between" text="inconsistent RH">
      <formula>NOT(ISERROR(SEARCH("inconsistent RH",AA209)))</formula>
    </cfRule>
  </conditionalFormatting>
  <conditionalFormatting sqref="AA223:AA287 AA298:AA303">
    <cfRule type="containsText" priority="1304" operator="between" text="inconsistent RH">
      <formula>NOT(ISERROR(SEARCH("inconsistent RH",AA223)))</formula>
    </cfRule>
  </conditionalFormatting>
  <conditionalFormatting sqref="N379 N393">
    <cfRule type="duplicateValues" dxfId="0" priority="1127"/>
  </conditionalFormatting>
  <conditionalFormatting sqref="AA528:AA559 AA564:AA573">
    <cfRule type="containsText" priority="951" operator="between" text="inconsistent RH">
      <formula>NOT(ISERROR(SEARCH("inconsistent RH",AA528)))</formula>
    </cfRule>
  </conditionalFormatting>
  <conditionalFormatting sqref="N970:N1013 N1019:N1062 N1136">
    <cfRule type="duplicateValues" dxfId="0" priority="408"/>
  </conditionalFormatting>
  <conditionalFormatting sqref="AA970:AA1013 AA1019:AA1062 AA1136">
    <cfRule type="containsText" priority="515" operator="between" text="inconsistent RH">
      <formula>NOT(ISERROR(SEARCH("inconsistent RH",AA970)))</formula>
    </cfRule>
  </conditionalFormatting>
  <conditionalFormatting sqref="AA1168:AA1186 AA1245 AA1268 AA1311">
    <cfRule type="containsText" priority="360" operator="between" text="inconsistent RH">
      <formula>NOT(ISERROR(SEARCH("inconsistent RH",AA1168)))</formula>
    </cfRule>
  </conditionalFormatting>
  <conditionalFormatting sqref="AA1207:AA1244 AA1246">
    <cfRule type="containsText" priority="345" operator="between" text="inconsistent RH">
      <formula>NOT(ISERROR(SEARCH("inconsistent RH",AA1207)))</formula>
    </cfRule>
  </conditionalFormatting>
  <conditionalFormatting sqref="AA1257:AA1267 AA1269:AA1275">
    <cfRule type="containsText" priority="335" operator="between" text="inconsistent RH">
      <formula>NOT(ISERROR(SEARCH("inconsistent RH",AA1257)))</formula>
    </cfRule>
  </conditionalFormatting>
  <conditionalFormatting sqref="AA1321:AA1326 AA1328">
    <cfRule type="containsText" priority="320" operator="between" text="inconsistent RH">
      <formula>NOT(ISERROR(SEARCH("inconsistent RH",AA1321)))</formula>
    </cfRule>
  </conditionalFormatting>
  <conditionalFormatting sqref="N1547 N1556">
    <cfRule type="duplicateValues" dxfId="0" priority="106"/>
  </conditionalFormatting>
  <dataValidations count="1">
    <dataValidation allowBlank="1" showInputMessage="1" showErrorMessage="1" sqref="H3:H1537 H1538:H1643 H1644:H1671 H1672:H2368 R3:R1537 R1538:R1643 R1644:R1671 R1672:R2368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520</v>
      </c>
      <c r="B1" s="65" t="s">
        <v>521</v>
      </c>
      <c r="C1" s="66" t="s">
        <v>522</v>
      </c>
      <c r="D1" s="67" t="s">
        <v>523</v>
      </c>
      <c r="E1" s="67" t="s">
        <v>524</v>
      </c>
      <c r="F1" s="67" t="s">
        <v>525</v>
      </c>
      <c r="G1" s="68" t="s">
        <v>526</v>
      </c>
      <c r="H1" s="68" t="s">
        <v>527</v>
      </c>
      <c r="I1" s="68" t="s">
        <v>528</v>
      </c>
      <c r="J1" s="67" t="s">
        <v>529</v>
      </c>
      <c r="K1" s="69" t="s">
        <v>530</v>
      </c>
      <c r="L1" s="69" t="s">
        <v>531</v>
      </c>
      <c r="M1" s="69" t="s">
        <v>532</v>
      </c>
      <c r="N1" s="67" t="s">
        <v>533</v>
      </c>
      <c r="O1" s="67" t="s">
        <v>534</v>
      </c>
      <c r="P1" s="67" t="s">
        <v>535</v>
      </c>
      <c r="Q1" s="67" t="s">
        <v>536</v>
      </c>
      <c r="R1" s="67" t="s">
        <v>537</v>
      </c>
      <c r="S1" s="67" t="s">
        <v>538</v>
      </c>
      <c r="T1" s="67" t="s">
        <v>539</v>
      </c>
      <c r="U1" s="67" t="s">
        <v>540</v>
      </c>
      <c r="V1" s="67" t="s">
        <v>541</v>
      </c>
      <c r="W1" s="67" t="s">
        <v>542</v>
      </c>
      <c r="X1" s="67" t="s">
        <v>543</v>
      </c>
      <c r="Y1" s="67" t="s">
        <v>544</v>
      </c>
      <c r="Z1" s="67" t="s">
        <v>545</v>
      </c>
      <c r="AA1" s="67" t="s">
        <v>546</v>
      </c>
      <c r="AB1" s="67" t="s">
        <v>547</v>
      </c>
      <c r="AC1" s="67" t="s">
        <v>548</v>
      </c>
      <c r="AD1" s="67" t="s">
        <v>549</v>
      </c>
      <c r="AE1" s="67" t="s">
        <v>550</v>
      </c>
      <c r="AF1" s="67" t="s">
        <v>551</v>
      </c>
      <c r="AG1" s="67" t="s">
        <v>552</v>
      </c>
      <c r="AH1" s="67" t="s">
        <v>553</v>
      </c>
      <c r="AI1" s="67" t="s">
        <v>554</v>
      </c>
      <c r="AJ1" s="67" t="s">
        <v>555</v>
      </c>
      <c r="AK1" s="67" t="s">
        <v>556</v>
      </c>
      <c r="AL1" s="67" t="s">
        <v>557</v>
      </c>
      <c r="AM1" s="67" t="s">
        <v>558</v>
      </c>
      <c r="AN1" s="67" t="s">
        <v>559</v>
      </c>
      <c r="AO1" s="67" t="s">
        <v>560</v>
      </c>
      <c r="AP1" s="67" t="s">
        <v>561</v>
      </c>
      <c r="AQ1" s="67" t="s">
        <v>562</v>
      </c>
      <c r="AR1" s="67" t="s">
        <v>563</v>
      </c>
      <c r="AS1" s="67" t="s">
        <v>564</v>
      </c>
      <c r="AT1" s="67" t="s">
        <v>565</v>
      </c>
      <c r="AU1" s="67" t="s">
        <v>566</v>
      </c>
      <c r="AV1" s="67" t="s">
        <v>567</v>
      </c>
      <c r="AW1" s="67" t="s">
        <v>568</v>
      </c>
      <c r="AX1" s="67" t="s">
        <v>569</v>
      </c>
      <c r="AY1" s="67" t="s">
        <v>570</v>
      </c>
      <c r="AZ1" s="67" t="s">
        <v>571</v>
      </c>
      <c r="BA1" s="70" t="s">
        <v>572</v>
      </c>
      <c r="BB1" s="71" t="s">
        <v>573</v>
      </c>
      <c r="BC1" s="71" t="s">
        <v>574</v>
      </c>
      <c r="BD1" s="67" t="s">
        <v>575</v>
      </c>
      <c r="BE1" s="67" t="s">
        <v>576</v>
      </c>
      <c r="BF1" s="67" t="s">
        <v>577</v>
      </c>
      <c r="BG1" s="67" t="s">
        <v>578</v>
      </c>
      <c r="BH1" s="67" t="s">
        <v>579</v>
      </c>
      <c r="BI1" s="67" t="s">
        <v>580</v>
      </c>
      <c r="BJ1" s="67" t="s">
        <v>581</v>
      </c>
      <c r="BK1" s="67" t="s">
        <v>582</v>
      </c>
      <c r="BL1" s="72" t="s">
        <v>583</v>
      </c>
      <c r="BM1" s="72" t="s">
        <v>584</v>
      </c>
      <c r="BN1" s="72" t="s">
        <v>585</v>
      </c>
      <c r="BO1" s="72" t="s">
        <v>586</v>
      </c>
      <c r="BP1" s="72" t="s">
        <v>587</v>
      </c>
      <c r="BQ1" s="72" t="s">
        <v>588</v>
      </c>
      <c r="BR1" s="72" t="s">
        <v>589</v>
      </c>
      <c r="BS1" s="72" t="s">
        <v>590</v>
      </c>
      <c r="BT1" s="67" t="s">
        <v>591</v>
      </c>
      <c r="BU1" s="67" t="s">
        <v>592</v>
      </c>
      <c r="BV1" s="67" t="s">
        <v>593</v>
      </c>
      <c r="BW1" s="67" t="s">
        <v>594</v>
      </c>
      <c r="BX1" s="67" t="s">
        <v>595</v>
      </c>
      <c r="BY1" s="67" t="s">
        <v>596</v>
      </c>
      <c r="BZ1" s="67" t="s">
        <v>597</v>
      </c>
      <c r="CA1" s="67" t="s">
        <v>598</v>
      </c>
      <c r="CB1" s="67" t="s">
        <v>599</v>
      </c>
      <c r="CC1" s="73" t="s">
        <v>600</v>
      </c>
      <c r="CD1" s="73" t="s">
        <v>601</v>
      </c>
      <c r="CE1" s="74" t="s">
        <v>602</v>
      </c>
      <c r="CF1" s="67" t="s">
        <v>603</v>
      </c>
      <c r="CG1" s="67" t="s">
        <v>604</v>
      </c>
    </row>
    <row r="2" spans="1:85">
      <c r="A2" s="75">
        <v>1</v>
      </c>
      <c r="B2" s="76"/>
      <c r="C2" s="77" t="s">
        <v>605</v>
      </c>
      <c r="D2" s="78" t="s">
        <v>606</v>
      </c>
      <c r="E2" s="79">
        <v>28.4493</v>
      </c>
      <c r="F2" s="79">
        <v>-15.3257</v>
      </c>
      <c r="G2" s="78" t="s">
        <v>607</v>
      </c>
      <c r="H2" s="78" t="e">
        <v>#N/A</v>
      </c>
      <c r="I2" s="80" t="s">
        <v>607</v>
      </c>
      <c r="J2" s="81" t="s">
        <v>607</v>
      </c>
      <c r="K2" s="82" t="s">
        <v>608</v>
      </c>
      <c r="L2" s="82" t="s">
        <v>608</v>
      </c>
      <c r="M2" s="82" t="s">
        <v>608</v>
      </c>
      <c r="N2" s="82" t="s">
        <v>609</v>
      </c>
      <c r="O2" s="82" t="s">
        <v>610</v>
      </c>
      <c r="P2" s="82" t="s">
        <v>610</v>
      </c>
      <c r="Q2" s="82" t="s">
        <v>611</v>
      </c>
      <c r="R2" s="82" t="s">
        <v>611</v>
      </c>
      <c r="S2" s="82" t="s">
        <v>612</v>
      </c>
      <c r="T2" s="82" t="s">
        <v>613</v>
      </c>
      <c r="U2" s="82" t="s">
        <v>614</v>
      </c>
      <c r="V2" s="83" t="s">
        <v>615</v>
      </c>
      <c r="W2" s="82" t="s">
        <v>616</v>
      </c>
      <c r="X2" s="80" t="s">
        <v>617</v>
      </c>
      <c r="Y2" s="82" t="s">
        <v>345</v>
      </c>
      <c r="Z2" s="82" t="s">
        <v>345</v>
      </c>
      <c r="AA2" s="82" t="s">
        <v>618</v>
      </c>
      <c r="AB2" s="80" t="s">
        <v>619</v>
      </c>
      <c r="AC2" s="81" t="s">
        <v>620</v>
      </c>
      <c r="AD2" s="81" t="s">
        <v>620</v>
      </c>
      <c r="AE2" s="84" t="s">
        <v>621</v>
      </c>
      <c r="AF2" s="81"/>
      <c r="AG2" s="81"/>
      <c r="AH2" s="81"/>
      <c r="AI2" s="81"/>
      <c r="AJ2" s="81"/>
      <c r="AK2" s="81"/>
      <c r="AL2" s="81" t="s">
        <v>345</v>
      </c>
      <c r="AM2" s="82" t="s">
        <v>622</v>
      </c>
      <c r="AN2" s="81"/>
      <c r="AO2" s="81"/>
      <c r="AP2" s="82" t="s">
        <v>623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605</v>
      </c>
    </row>
    <row r="3" spans="1:85">
      <c r="A3" s="86">
        <v>624</v>
      </c>
      <c r="B3" s="56" t="s">
        <v>624</v>
      </c>
      <c r="C3" s="87" t="s">
        <v>625</v>
      </c>
      <c r="D3" s="82" t="s">
        <v>626</v>
      </c>
      <c r="E3" s="84">
        <v>28.6277</v>
      </c>
      <c r="F3" s="62">
        <v>-12.97624</v>
      </c>
      <c r="G3" s="82" t="s">
        <v>627</v>
      </c>
      <c r="H3" s="78">
        <v>2.5</v>
      </c>
      <c r="I3" s="82" t="s">
        <v>628</v>
      </c>
      <c r="J3" s="82" t="s">
        <v>629</v>
      </c>
      <c r="K3" s="82" t="s">
        <v>630</v>
      </c>
      <c r="L3" s="82" t="s">
        <v>630</v>
      </c>
      <c r="M3" s="82" t="s">
        <v>608</v>
      </c>
      <c r="N3" s="82" t="s">
        <v>631</v>
      </c>
      <c r="O3" s="82" t="s">
        <v>632</v>
      </c>
      <c r="P3" s="82" t="s">
        <v>633</v>
      </c>
      <c r="Q3" s="82" t="s">
        <v>611</v>
      </c>
      <c r="R3" s="82" t="s">
        <v>611</v>
      </c>
      <c r="S3" s="82" t="s">
        <v>612</v>
      </c>
      <c r="T3" s="82" t="s">
        <v>634</v>
      </c>
      <c r="U3" s="82" t="s">
        <v>614</v>
      </c>
      <c r="V3" s="88">
        <v>60</v>
      </c>
      <c r="W3" s="82" t="s">
        <v>616</v>
      </c>
      <c r="X3" s="82" t="s">
        <v>635</v>
      </c>
      <c r="Y3" s="82" t="s">
        <v>2</v>
      </c>
      <c r="Z3" s="82" t="s">
        <v>2</v>
      </c>
      <c r="AA3" s="82" t="s">
        <v>636</v>
      </c>
      <c r="AB3" s="82" t="s">
        <v>637</v>
      </c>
      <c r="AC3" s="82" t="s">
        <v>492</v>
      </c>
      <c r="AD3" s="82" t="s">
        <v>492</v>
      </c>
      <c r="AE3" s="82" t="s">
        <v>638</v>
      </c>
      <c r="AF3" s="82" t="s">
        <v>638</v>
      </c>
      <c r="AG3" s="82">
        <v>20</v>
      </c>
      <c r="AH3" s="82" t="s">
        <v>639</v>
      </c>
      <c r="AI3" s="82">
        <v>0</v>
      </c>
      <c r="AJ3" s="82" t="s">
        <v>640</v>
      </c>
      <c r="AK3" s="82">
        <v>0</v>
      </c>
      <c r="AL3" s="82">
        <v>600</v>
      </c>
      <c r="AM3" s="82" t="s">
        <v>622</v>
      </c>
      <c r="AN3" s="82" t="s">
        <v>641</v>
      </c>
      <c r="AO3" s="82">
        <v>400</v>
      </c>
      <c r="AP3" s="82" t="s">
        <v>623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643</v>
      </c>
      <c r="BD3" s="80" t="s">
        <v>624</v>
      </c>
      <c r="BE3" s="80" t="s">
        <v>644</v>
      </c>
      <c r="BF3" s="82" t="s">
        <v>645</v>
      </c>
      <c r="BG3" s="82"/>
      <c r="BH3" s="82">
        <v>0</v>
      </c>
      <c r="BI3" s="82" t="s">
        <v>646</v>
      </c>
      <c r="BJ3" s="82" t="s">
        <v>647</v>
      </c>
      <c r="BK3" s="89">
        <v>44778</v>
      </c>
      <c r="BL3" s="82" t="s">
        <v>608</v>
      </c>
      <c r="BM3" s="82" t="s">
        <v>608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648</v>
      </c>
      <c r="BU3" s="82" t="s">
        <v>608</v>
      </c>
      <c r="BV3" s="82" t="s">
        <v>608</v>
      </c>
      <c r="BW3" s="82"/>
      <c r="BX3" s="82"/>
      <c r="BY3" s="82" t="s">
        <v>642</v>
      </c>
      <c r="BZ3" s="82" t="s">
        <v>642</v>
      </c>
      <c r="CA3" s="82"/>
      <c r="CB3" s="82" t="s">
        <v>642</v>
      </c>
      <c r="CC3" s="82"/>
      <c r="CD3" s="82"/>
      <c r="CE3" s="82"/>
      <c r="CF3" s="82"/>
      <c r="CG3" s="61" t="s">
        <v>625</v>
      </c>
    </row>
    <row r="4" spans="1:85">
      <c r="A4" s="86">
        <v>408</v>
      </c>
      <c r="B4" s="90" t="s">
        <v>649</v>
      </c>
      <c r="C4" s="91"/>
      <c r="D4" s="82" t="s">
        <v>650</v>
      </c>
      <c r="E4" s="84">
        <v>28.61934</v>
      </c>
      <c r="F4" s="62">
        <v>-12.98005</v>
      </c>
      <c r="G4" s="82" t="s">
        <v>627</v>
      </c>
      <c r="H4" s="78">
        <v>2.5</v>
      </c>
      <c r="I4" s="82" t="s">
        <v>628</v>
      </c>
      <c r="J4" s="82" t="s">
        <v>629</v>
      </c>
      <c r="K4" s="82" t="s">
        <v>630</v>
      </c>
      <c r="L4" s="82" t="s">
        <v>630</v>
      </c>
      <c r="M4" s="82" t="s">
        <v>608</v>
      </c>
      <c r="N4" s="82" t="s">
        <v>631</v>
      </c>
      <c r="O4" s="82" t="s">
        <v>651</v>
      </c>
      <c r="P4" s="82" t="s">
        <v>652</v>
      </c>
      <c r="Q4" s="82" t="s">
        <v>611</v>
      </c>
      <c r="R4" s="82" t="s">
        <v>611</v>
      </c>
      <c r="S4" s="82" t="s">
        <v>612</v>
      </c>
      <c r="T4" s="82" t="s">
        <v>634</v>
      </c>
      <c r="U4" s="82" t="s">
        <v>614</v>
      </c>
      <c r="V4" s="88">
        <v>36</v>
      </c>
      <c r="W4" s="82" t="s">
        <v>653</v>
      </c>
      <c r="X4" s="82" t="s">
        <v>635</v>
      </c>
      <c r="Y4" s="82" t="s">
        <v>2</v>
      </c>
      <c r="Z4" s="82" t="s">
        <v>2</v>
      </c>
      <c r="AA4" s="82" t="s">
        <v>636</v>
      </c>
      <c r="AB4" s="82" t="s">
        <v>637</v>
      </c>
      <c r="AC4" s="82" t="s">
        <v>492</v>
      </c>
      <c r="AD4" s="82" t="s">
        <v>492</v>
      </c>
      <c r="AE4" s="82" t="s">
        <v>654</v>
      </c>
      <c r="AF4" s="82" t="s">
        <v>654</v>
      </c>
      <c r="AG4" s="82">
        <v>20</v>
      </c>
      <c r="AH4" s="82" t="s">
        <v>655</v>
      </c>
      <c r="AI4" s="82" t="s">
        <v>656</v>
      </c>
      <c r="AJ4" s="82" t="s">
        <v>657</v>
      </c>
      <c r="AK4" s="82">
        <v>0</v>
      </c>
      <c r="AL4" s="82">
        <v>750</v>
      </c>
      <c r="AM4" s="82" t="s">
        <v>658</v>
      </c>
      <c r="AN4" s="82" t="s">
        <v>659</v>
      </c>
      <c r="AO4" s="82">
        <v>250</v>
      </c>
      <c r="AP4" s="82" t="s">
        <v>660</v>
      </c>
      <c r="AQ4" s="82">
        <v>600</v>
      </c>
      <c r="AR4" s="82">
        <v>2</v>
      </c>
      <c r="AS4" s="82">
        <v>600</v>
      </c>
      <c r="AT4" s="82">
        <v>24</v>
      </c>
      <c r="AU4" s="82" t="s">
        <v>661</v>
      </c>
      <c r="AV4" s="82" t="s">
        <v>661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662</v>
      </c>
      <c r="BD4" s="80" t="s">
        <v>649</v>
      </c>
      <c r="BE4" s="80" t="s">
        <v>663</v>
      </c>
      <c r="BF4" s="82" t="s">
        <v>645</v>
      </c>
      <c r="BG4" s="82"/>
      <c r="BH4" s="82">
        <v>0</v>
      </c>
      <c r="BI4" s="82" t="s">
        <v>646</v>
      </c>
      <c r="BJ4" s="82" t="s">
        <v>647</v>
      </c>
      <c r="BK4" s="89">
        <v>44778</v>
      </c>
      <c r="BL4" s="82" t="s">
        <v>608</v>
      </c>
      <c r="BM4" s="82" t="s">
        <v>608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648</v>
      </c>
      <c r="BU4" s="82" t="s">
        <v>608</v>
      </c>
      <c r="BV4" s="82" t="s">
        <v>608</v>
      </c>
      <c r="BW4" s="82"/>
      <c r="BX4" s="82"/>
      <c r="BY4" s="82" t="s">
        <v>642</v>
      </c>
      <c r="BZ4" s="82" t="s">
        <v>642</v>
      </c>
      <c r="CA4" s="82"/>
      <c r="CB4" s="82" t="s">
        <v>642</v>
      </c>
      <c r="CC4" s="82"/>
      <c r="CD4" s="82"/>
      <c r="CE4" s="82"/>
      <c r="CF4" s="82"/>
      <c r="CG4" s="61" t="s">
        <v>664</v>
      </c>
    </row>
    <row r="5" spans="1:85">
      <c r="A5" s="75">
        <v>1721</v>
      </c>
      <c r="B5" s="82" t="s">
        <v>665</v>
      </c>
      <c r="C5" s="91" t="s">
        <v>513</v>
      </c>
      <c r="D5" s="82" t="s">
        <v>666</v>
      </c>
      <c r="E5" s="84">
        <v>28.63875</v>
      </c>
      <c r="F5" s="62">
        <v>-12.97328333</v>
      </c>
      <c r="G5" s="82" t="s">
        <v>627</v>
      </c>
      <c r="H5" s="78">
        <v>4.5</v>
      </c>
      <c r="I5" s="82" t="s">
        <v>628</v>
      </c>
      <c r="J5" s="82" t="s">
        <v>629</v>
      </c>
      <c r="K5" s="82" t="s">
        <v>630</v>
      </c>
      <c r="L5" s="82" t="s">
        <v>630</v>
      </c>
      <c r="M5" s="82" t="s">
        <v>608</v>
      </c>
      <c r="N5" s="82" t="s">
        <v>631</v>
      </c>
      <c r="O5" s="82" t="s">
        <v>632</v>
      </c>
      <c r="P5" s="82" t="s">
        <v>667</v>
      </c>
      <c r="Q5" s="82" t="s">
        <v>611</v>
      </c>
      <c r="R5" s="82" t="s">
        <v>668</v>
      </c>
      <c r="S5" s="82" t="s">
        <v>612</v>
      </c>
      <c r="T5" s="82" t="s">
        <v>634</v>
      </c>
      <c r="U5" s="82" t="s">
        <v>614</v>
      </c>
      <c r="V5" s="88">
        <v>60</v>
      </c>
      <c r="W5" s="82" t="s">
        <v>653</v>
      </c>
      <c r="X5" s="82" t="s">
        <v>635</v>
      </c>
      <c r="Y5" s="82" t="s">
        <v>2</v>
      </c>
      <c r="Z5" s="82" t="s">
        <v>2</v>
      </c>
      <c r="AA5" s="82" t="s">
        <v>636</v>
      </c>
      <c r="AB5" s="82" t="s">
        <v>637</v>
      </c>
      <c r="AC5" s="82" t="s">
        <v>492</v>
      </c>
      <c r="AD5" s="82" t="s">
        <v>492</v>
      </c>
      <c r="AE5" s="82" t="s">
        <v>669</v>
      </c>
      <c r="AF5" s="82" t="s">
        <v>669</v>
      </c>
      <c r="AG5" s="82">
        <v>30</v>
      </c>
      <c r="AH5" s="82" t="s">
        <v>639</v>
      </c>
      <c r="AI5" s="82" t="s">
        <v>670</v>
      </c>
      <c r="AJ5" s="82" t="s">
        <v>640</v>
      </c>
      <c r="AK5" s="82">
        <v>0</v>
      </c>
      <c r="AL5" s="82">
        <v>1000</v>
      </c>
      <c r="AM5" s="82" t="s">
        <v>622</v>
      </c>
      <c r="AN5" s="82" t="s">
        <v>641</v>
      </c>
      <c r="AO5" s="82">
        <v>400</v>
      </c>
      <c r="AP5" s="82" t="s">
        <v>671</v>
      </c>
      <c r="AQ5" s="82">
        <v>1200</v>
      </c>
      <c r="AR5" s="82">
        <v>2</v>
      </c>
      <c r="AS5" s="82">
        <v>600</v>
      </c>
      <c r="AT5" s="82">
        <v>48</v>
      </c>
      <c r="AU5" s="82" t="s">
        <v>672</v>
      </c>
      <c r="AV5" s="82" t="s">
        <v>672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673</v>
      </c>
      <c r="BD5" s="80" t="s">
        <v>665</v>
      </c>
      <c r="BE5" s="80">
        <v>0</v>
      </c>
      <c r="BF5" s="82" t="s">
        <v>645</v>
      </c>
      <c r="BG5" s="82"/>
      <c r="BH5" s="82" t="s">
        <v>630</v>
      </c>
      <c r="BI5" s="82" t="s">
        <v>646</v>
      </c>
      <c r="BJ5" s="82" t="s">
        <v>647</v>
      </c>
      <c r="BK5" s="89">
        <v>44778</v>
      </c>
      <c r="BL5" s="82" t="s">
        <v>608</v>
      </c>
      <c r="BM5" s="82" t="s">
        <v>608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648</v>
      </c>
      <c r="BU5" s="82" t="s">
        <v>608</v>
      </c>
      <c r="BV5" s="82" t="s">
        <v>608</v>
      </c>
      <c r="BW5" s="82"/>
      <c r="BX5" s="82"/>
      <c r="BY5" s="82" t="s">
        <v>642</v>
      </c>
      <c r="BZ5" s="82" t="s">
        <v>642</v>
      </c>
      <c r="CA5" s="82"/>
      <c r="CB5" s="82" t="s">
        <v>642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674</v>
      </c>
      <c r="C6" s="91" t="s">
        <v>512</v>
      </c>
      <c r="D6" s="82" t="s">
        <v>675</v>
      </c>
      <c r="E6" s="84">
        <v>28.63965</v>
      </c>
      <c r="F6" s="62">
        <v>-12.96452</v>
      </c>
      <c r="G6" s="82" t="s">
        <v>627</v>
      </c>
      <c r="H6" s="78">
        <v>2.5</v>
      </c>
      <c r="I6" s="82" t="s">
        <v>628</v>
      </c>
      <c r="J6" s="82" t="s">
        <v>629</v>
      </c>
      <c r="K6" s="82" t="s">
        <v>630</v>
      </c>
      <c r="L6" s="82" t="s">
        <v>608</v>
      </c>
      <c r="M6" s="82" t="s">
        <v>608</v>
      </c>
      <c r="N6" s="82" t="s">
        <v>631</v>
      </c>
      <c r="O6" s="82" t="s">
        <v>632</v>
      </c>
      <c r="P6" s="82" t="s">
        <v>667</v>
      </c>
      <c r="Q6" s="82" t="s">
        <v>611</v>
      </c>
      <c r="R6" s="82" t="s">
        <v>676</v>
      </c>
      <c r="S6" s="82" t="s">
        <v>612</v>
      </c>
      <c r="T6" s="82" t="s">
        <v>634</v>
      </c>
      <c r="U6" s="82" t="s">
        <v>614</v>
      </c>
      <c r="V6" s="88">
        <v>36</v>
      </c>
      <c r="W6" s="82" t="s">
        <v>616</v>
      </c>
      <c r="X6" s="82" t="s">
        <v>635</v>
      </c>
      <c r="Y6" s="82" t="s">
        <v>2</v>
      </c>
      <c r="Z6" s="82" t="s">
        <v>2</v>
      </c>
      <c r="AA6" s="82" t="s">
        <v>636</v>
      </c>
      <c r="AB6" s="82" t="s">
        <v>637</v>
      </c>
      <c r="AC6" s="82" t="s">
        <v>492</v>
      </c>
      <c r="AD6" s="82" t="s">
        <v>492</v>
      </c>
      <c r="AE6" s="82" t="s">
        <v>677</v>
      </c>
      <c r="AF6" s="82" t="s">
        <v>677</v>
      </c>
      <c r="AG6" s="82">
        <v>20</v>
      </c>
      <c r="AH6" s="82" t="s">
        <v>639</v>
      </c>
      <c r="AI6" s="82" t="s">
        <v>678</v>
      </c>
      <c r="AJ6" s="82" t="s">
        <v>640</v>
      </c>
      <c r="AK6" s="82">
        <v>0</v>
      </c>
      <c r="AL6" s="82">
        <v>600</v>
      </c>
      <c r="AM6" s="82" t="s">
        <v>622</v>
      </c>
      <c r="AN6" s="82" t="s">
        <v>641</v>
      </c>
      <c r="AO6" s="82">
        <v>400</v>
      </c>
      <c r="AP6" s="82" t="s">
        <v>671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643</v>
      </c>
      <c r="BD6" s="80" t="s">
        <v>674</v>
      </c>
      <c r="BE6" s="80" t="s">
        <v>679</v>
      </c>
      <c r="BF6" s="82" t="s">
        <v>645</v>
      </c>
      <c r="BG6" s="82"/>
      <c r="BH6" s="82">
        <v>0</v>
      </c>
      <c r="BI6" s="82" t="s">
        <v>646</v>
      </c>
      <c r="BJ6" s="82" t="s">
        <v>647</v>
      </c>
      <c r="BK6" s="89">
        <v>44778</v>
      </c>
      <c r="BL6" s="82" t="s">
        <v>608</v>
      </c>
      <c r="BM6" s="82" t="s">
        <v>608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648</v>
      </c>
      <c r="BU6" s="82" t="s">
        <v>608</v>
      </c>
      <c r="BV6" s="82" t="s">
        <v>608</v>
      </c>
      <c r="BW6" s="82"/>
      <c r="BX6" s="82"/>
      <c r="BY6" s="82" t="s">
        <v>642</v>
      </c>
      <c r="BZ6" s="82" t="s">
        <v>642</v>
      </c>
      <c r="CA6" s="82"/>
      <c r="CB6" s="82" t="s">
        <v>642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680</v>
      </c>
      <c r="C7" s="91" t="s">
        <v>233</v>
      </c>
      <c r="D7" s="82" t="s">
        <v>681</v>
      </c>
      <c r="E7" s="84">
        <v>28.6305</v>
      </c>
      <c r="F7" s="62">
        <v>-12.95856667</v>
      </c>
      <c r="G7" s="82" t="s">
        <v>627</v>
      </c>
      <c r="H7" s="78" t="s">
        <v>345</v>
      </c>
      <c r="I7" s="82" t="s">
        <v>628</v>
      </c>
      <c r="J7" s="82" t="s">
        <v>629</v>
      </c>
      <c r="K7" s="82" t="s">
        <v>630</v>
      </c>
      <c r="L7" s="82" t="s">
        <v>608</v>
      </c>
      <c r="M7" s="82" t="s">
        <v>608</v>
      </c>
      <c r="N7" s="82" t="s">
        <v>631</v>
      </c>
      <c r="O7" s="82" t="s">
        <v>632</v>
      </c>
      <c r="P7" s="82" t="s">
        <v>667</v>
      </c>
      <c r="Q7" s="82" t="s">
        <v>611</v>
      </c>
      <c r="R7" s="82" t="s">
        <v>611</v>
      </c>
      <c r="S7" s="82" t="s">
        <v>612</v>
      </c>
      <c r="T7" s="82" t="s">
        <v>634</v>
      </c>
      <c r="U7" s="82" t="s">
        <v>682</v>
      </c>
      <c r="V7" s="88" t="s">
        <v>615</v>
      </c>
      <c r="W7" s="82" t="s">
        <v>653</v>
      </c>
      <c r="X7" s="82" t="s">
        <v>635</v>
      </c>
      <c r="Y7" s="82" t="s">
        <v>2</v>
      </c>
      <c r="Z7" s="82" t="s">
        <v>2</v>
      </c>
      <c r="AA7" s="82" t="s">
        <v>636</v>
      </c>
      <c r="AB7" s="82" t="s">
        <v>637</v>
      </c>
      <c r="AC7" s="82" t="s">
        <v>67</v>
      </c>
      <c r="AD7" s="82" t="s">
        <v>620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658</v>
      </c>
      <c r="AN7" s="82" t="s">
        <v>659</v>
      </c>
      <c r="AO7" s="82">
        <v>250</v>
      </c>
      <c r="AP7" s="82" t="s">
        <v>623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672</v>
      </c>
      <c r="AV7" s="82" t="s">
        <v>672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683</v>
      </c>
      <c r="BD7" s="80" t="s">
        <v>680</v>
      </c>
      <c r="BE7" s="80">
        <v>0</v>
      </c>
      <c r="BF7" s="82" t="s">
        <v>645</v>
      </c>
      <c r="BG7" s="82"/>
      <c r="BH7" s="82">
        <v>0</v>
      </c>
      <c r="BI7" s="82" t="s">
        <v>646</v>
      </c>
      <c r="BJ7" s="82" t="s">
        <v>647</v>
      </c>
      <c r="BK7" s="89">
        <v>44778</v>
      </c>
      <c r="BL7" s="82" t="s">
        <v>608</v>
      </c>
      <c r="BM7" s="82" t="s">
        <v>608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648</v>
      </c>
      <c r="BU7" s="82" t="s">
        <v>608</v>
      </c>
      <c r="BV7" s="82" t="s">
        <v>608</v>
      </c>
      <c r="BW7" s="82"/>
      <c r="BX7" s="82"/>
      <c r="BY7" s="82" t="s">
        <v>642</v>
      </c>
      <c r="BZ7" s="82" t="s">
        <v>642</v>
      </c>
      <c r="CA7" s="82"/>
      <c r="CB7" s="82" t="s">
        <v>642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684</v>
      </c>
      <c r="C8" s="91" t="s">
        <v>142</v>
      </c>
      <c r="D8" s="82" t="s">
        <v>685</v>
      </c>
      <c r="E8" s="84">
        <v>28.62047</v>
      </c>
      <c r="F8" s="62">
        <v>-12.99595</v>
      </c>
      <c r="G8" s="82" t="s">
        <v>627</v>
      </c>
      <c r="H8" s="78">
        <v>1.8</v>
      </c>
      <c r="I8" s="82" t="s">
        <v>628</v>
      </c>
      <c r="J8" s="82" t="s">
        <v>629</v>
      </c>
      <c r="K8" s="82" t="s">
        <v>608</v>
      </c>
      <c r="L8" s="82" t="s">
        <v>630</v>
      </c>
      <c r="M8" s="82" t="s">
        <v>608</v>
      </c>
      <c r="N8" s="82" t="s">
        <v>686</v>
      </c>
      <c r="O8" s="82" t="s">
        <v>651</v>
      </c>
      <c r="P8" s="82" t="s">
        <v>633</v>
      </c>
      <c r="Q8" s="82" t="s">
        <v>611</v>
      </c>
      <c r="R8" s="82" t="s">
        <v>611</v>
      </c>
      <c r="S8" s="82" t="s">
        <v>612</v>
      </c>
      <c r="T8" s="82" t="s">
        <v>634</v>
      </c>
      <c r="U8" s="82" t="s">
        <v>614</v>
      </c>
      <c r="V8" s="88">
        <v>36</v>
      </c>
      <c r="W8" s="82" t="s">
        <v>616</v>
      </c>
      <c r="X8" s="82" t="s">
        <v>635</v>
      </c>
      <c r="Y8" s="82" t="s">
        <v>2</v>
      </c>
      <c r="Z8" s="82" t="s">
        <v>2</v>
      </c>
      <c r="AA8" s="82" t="s">
        <v>636</v>
      </c>
      <c r="AB8" s="82" t="s">
        <v>637</v>
      </c>
      <c r="AC8" s="82" t="s">
        <v>492</v>
      </c>
      <c r="AD8" s="82" t="s">
        <v>492</v>
      </c>
      <c r="AE8" s="82" t="s">
        <v>687</v>
      </c>
      <c r="AF8" s="82" t="s">
        <v>687</v>
      </c>
      <c r="AG8" s="82">
        <v>15</v>
      </c>
      <c r="AH8" s="82" t="s">
        <v>639</v>
      </c>
      <c r="AI8" s="82">
        <v>0</v>
      </c>
      <c r="AJ8" s="82" t="s">
        <v>640</v>
      </c>
      <c r="AK8" s="82">
        <v>0</v>
      </c>
      <c r="AL8" s="82">
        <v>600</v>
      </c>
      <c r="AM8" s="82" t="s">
        <v>622</v>
      </c>
      <c r="AN8" s="82" t="s">
        <v>688</v>
      </c>
      <c r="AO8" s="82">
        <v>250</v>
      </c>
      <c r="AP8" s="82" t="s">
        <v>623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636</v>
      </c>
      <c r="BD8" s="80" t="s">
        <v>684</v>
      </c>
      <c r="BE8" s="80">
        <v>0</v>
      </c>
      <c r="BF8" s="82" t="s">
        <v>645</v>
      </c>
      <c r="BG8" s="82"/>
      <c r="BH8" s="82">
        <v>0</v>
      </c>
      <c r="BI8" s="82" t="s">
        <v>646</v>
      </c>
      <c r="BJ8" s="82" t="s">
        <v>647</v>
      </c>
      <c r="BK8" s="89">
        <v>44778</v>
      </c>
      <c r="BL8" s="82" t="s">
        <v>608</v>
      </c>
      <c r="BM8" s="82" t="s">
        <v>608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648</v>
      </c>
      <c r="BU8" s="82" t="s">
        <v>608</v>
      </c>
      <c r="BV8" s="82" t="s">
        <v>608</v>
      </c>
      <c r="BW8" s="82"/>
      <c r="BX8" s="82"/>
      <c r="BY8" s="82" t="s">
        <v>642</v>
      </c>
      <c r="BZ8" s="82" t="s">
        <v>642</v>
      </c>
      <c r="CA8" s="82"/>
      <c r="CB8" s="82" t="s">
        <v>642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689</v>
      </c>
      <c r="C9" s="91" t="s">
        <v>258</v>
      </c>
      <c r="D9" s="82" t="s">
        <v>690</v>
      </c>
      <c r="E9" s="84">
        <v>28.6497494203441</v>
      </c>
      <c r="F9" s="62">
        <v>-12.9682424381763</v>
      </c>
      <c r="G9" s="82" t="s">
        <v>627</v>
      </c>
      <c r="H9" s="78">
        <v>1.8</v>
      </c>
      <c r="I9" s="82" t="s">
        <v>628</v>
      </c>
      <c r="J9" s="82" t="s">
        <v>629</v>
      </c>
      <c r="K9" s="82" t="s">
        <v>608</v>
      </c>
      <c r="L9" s="82" t="s">
        <v>630</v>
      </c>
      <c r="M9" s="82" t="s">
        <v>608</v>
      </c>
      <c r="N9" s="82" t="s">
        <v>631</v>
      </c>
      <c r="O9" s="82" t="s">
        <v>632</v>
      </c>
      <c r="P9" s="82" t="s">
        <v>667</v>
      </c>
      <c r="Q9" s="82" t="s">
        <v>611</v>
      </c>
      <c r="R9" s="82" t="s">
        <v>611</v>
      </c>
      <c r="S9" s="82" t="s">
        <v>612</v>
      </c>
      <c r="T9" s="82" t="s">
        <v>634</v>
      </c>
      <c r="U9" s="82" t="s">
        <v>682</v>
      </c>
      <c r="V9" s="88" t="s">
        <v>615</v>
      </c>
      <c r="W9" s="82" t="s">
        <v>616</v>
      </c>
      <c r="X9" s="82" t="s">
        <v>635</v>
      </c>
      <c r="Y9" s="82" t="s">
        <v>2</v>
      </c>
      <c r="Z9" s="82" t="s">
        <v>2</v>
      </c>
      <c r="AA9" s="82" t="s">
        <v>636</v>
      </c>
      <c r="AB9" s="82" t="s">
        <v>637</v>
      </c>
      <c r="AC9" s="82" t="s">
        <v>492</v>
      </c>
      <c r="AD9" s="82" t="s">
        <v>492</v>
      </c>
      <c r="AE9" s="82" t="s">
        <v>687</v>
      </c>
      <c r="AF9" s="82" t="s">
        <v>687</v>
      </c>
      <c r="AG9" s="82">
        <v>15</v>
      </c>
      <c r="AH9" s="82" t="s">
        <v>639</v>
      </c>
      <c r="AI9" s="82">
        <v>0</v>
      </c>
      <c r="AJ9" s="82" t="s">
        <v>640</v>
      </c>
      <c r="AK9" s="82">
        <v>0</v>
      </c>
      <c r="AL9" s="82">
        <v>600</v>
      </c>
      <c r="AM9" s="82" t="s">
        <v>691</v>
      </c>
      <c r="AN9" s="82" t="s">
        <v>692</v>
      </c>
      <c r="AO9" s="82">
        <v>300</v>
      </c>
      <c r="AP9" s="82" t="s">
        <v>623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636</v>
      </c>
      <c r="BD9" s="80" t="s">
        <v>689</v>
      </c>
      <c r="BE9" s="80">
        <v>0</v>
      </c>
      <c r="BF9" s="82">
        <v>0</v>
      </c>
      <c r="BG9" s="82"/>
      <c r="BH9" s="82">
        <v>0</v>
      </c>
      <c r="BI9" s="82" t="s">
        <v>646</v>
      </c>
      <c r="BJ9" s="82" t="s">
        <v>647</v>
      </c>
      <c r="BK9" s="89">
        <v>44778</v>
      </c>
      <c r="BL9" s="82" t="s">
        <v>608</v>
      </c>
      <c r="BM9" s="82" t="s">
        <v>608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648</v>
      </c>
      <c r="BU9" s="82" t="s">
        <v>608</v>
      </c>
      <c r="BV9" s="82" t="s">
        <v>608</v>
      </c>
      <c r="BW9" s="82"/>
      <c r="BX9" s="82"/>
      <c r="BY9" s="82" t="s">
        <v>642</v>
      </c>
      <c r="BZ9" s="82" t="s">
        <v>642</v>
      </c>
      <c r="CA9" s="82"/>
      <c r="CB9" s="82" t="s">
        <v>642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693</v>
      </c>
      <c r="C10" s="91" t="s">
        <v>205</v>
      </c>
      <c r="D10" s="82" t="s">
        <v>694</v>
      </c>
      <c r="E10" s="84">
        <v>28.64471111</v>
      </c>
      <c r="F10" s="62">
        <v>-12.99421</v>
      </c>
      <c r="G10" s="82" t="s">
        <v>627</v>
      </c>
      <c r="H10" s="78">
        <v>2</v>
      </c>
      <c r="I10" s="82" t="s">
        <v>628</v>
      </c>
      <c r="J10" s="82" t="s">
        <v>629</v>
      </c>
      <c r="K10" s="82" t="s">
        <v>630</v>
      </c>
      <c r="L10" s="82" t="s">
        <v>608</v>
      </c>
      <c r="M10" s="82" t="s">
        <v>608</v>
      </c>
      <c r="N10" s="82" t="s">
        <v>686</v>
      </c>
      <c r="O10" s="82" t="s">
        <v>632</v>
      </c>
      <c r="P10" s="82" t="s">
        <v>695</v>
      </c>
      <c r="Q10" s="82" t="s">
        <v>611</v>
      </c>
      <c r="R10" s="82" t="s">
        <v>611</v>
      </c>
      <c r="S10" s="82" t="s">
        <v>612</v>
      </c>
      <c r="T10" s="82" t="s">
        <v>634</v>
      </c>
      <c r="U10" s="82" t="s">
        <v>614</v>
      </c>
      <c r="V10" s="88">
        <v>36</v>
      </c>
      <c r="W10" s="82" t="s">
        <v>653</v>
      </c>
      <c r="X10" s="82" t="s">
        <v>635</v>
      </c>
      <c r="Y10" s="82" t="s">
        <v>2</v>
      </c>
      <c r="Z10" s="82" t="s">
        <v>2</v>
      </c>
      <c r="AA10" s="82" t="s">
        <v>636</v>
      </c>
      <c r="AB10" s="82" t="s">
        <v>637</v>
      </c>
      <c r="AC10" s="82" t="s">
        <v>492</v>
      </c>
      <c r="AD10" s="82" t="s">
        <v>492</v>
      </c>
      <c r="AE10" s="82" t="s">
        <v>696</v>
      </c>
      <c r="AF10" s="82" t="s">
        <v>696</v>
      </c>
      <c r="AG10" s="82">
        <v>13</v>
      </c>
      <c r="AH10" s="82" t="s">
        <v>655</v>
      </c>
      <c r="AI10" s="82" t="s">
        <v>697</v>
      </c>
      <c r="AJ10" s="82" t="s">
        <v>698</v>
      </c>
      <c r="AK10" s="82">
        <v>0</v>
      </c>
      <c r="AL10" s="82">
        <v>600</v>
      </c>
      <c r="AM10" s="82" t="s">
        <v>658</v>
      </c>
      <c r="AN10" s="82" t="s">
        <v>659</v>
      </c>
      <c r="AO10" s="82">
        <v>250</v>
      </c>
      <c r="AP10" s="82" t="s">
        <v>671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672</v>
      </c>
      <c r="AV10" s="82" t="s">
        <v>672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636</v>
      </c>
      <c r="BD10" s="80" t="s">
        <v>693</v>
      </c>
      <c r="BE10" s="80">
        <v>0</v>
      </c>
      <c r="BF10" s="82" t="s">
        <v>645</v>
      </c>
      <c r="BG10" s="82"/>
      <c r="BH10" s="82">
        <v>0</v>
      </c>
      <c r="BI10" s="82" t="s">
        <v>646</v>
      </c>
      <c r="BJ10" s="82" t="s">
        <v>647</v>
      </c>
      <c r="BK10" s="89">
        <v>44778</v>
      </c>
      <c r="BL10" s="82" t="s">
        <v>608</v>
      </c>
      <c r="BM10" s="82" t="s">
        <v>608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648</v>
      </c>
      <c r="BU10" s="82" t="s">
        <v>608</v>
      </c>
      <c r="BV10" s="82" t="s">
        <v>608</v>
      </c>
      <c r="BW10" s="82"/>
      <c r="BX10" s="82"/>
      <c r="BY10" s="82" t="s">
        <v>642</v>
      </c>
      <c r="BZ10" s="82" t="s">
        <v>642</v>
      </c>
      <c r="CA10" s="82"/>
      <c r="CB10" s="82" t="s">
        <v>642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699</v>
      </c>
      <c r="C11" s="91" t="s">
        <v>262</v>
      </c>
      <c r="D11" s="82" t="s">
        <v>700</v>
      </c>
      <c r="E11" s="84">
        <v>28.65201667</v>
      </c>
      <c r="F11" s="62">
        <v>-12.96933333</v>
      </c>
      <c r="G11" s="82" t="s">
        <v>627</v>
      </c>
      <c r="H11" s="78">
        <v>2</v>
      </c>
      <c r="I11" s="82" t="s">
        <v>628</v>
      </c>
      <c r="J11" s="82" t="s">
        <v>629</v>
      </c>
      <c r="K11" s="82" t="s">
        <v>608</v>
      </c>
      <c r="L11" s="82" t="s">
        <v>608</v>
      </c>
      <c r="M11" s="82" t="s">
        <v>608</v>
      </c>
      <c r="N11" s="82" t="s">
        <v>631</v>
      </c>
      <c r="O11" s="82" t="s">
        <v>632</v>
      </c>
      <c r="P11" s="82" t="s">
        <v>667</v>
      </c>
      <c r="Q11" s="82" t="s">
        <v>611</v>
      </c>
      <c r="R11" s="82" t="s">
        <v>611</v>
      </c>
      <c r="S11" s="82" t="s">
        <v>612</v>
      </c>
      <c r="T11" s="82" t="s">
        <v>634</v>
      </c>
      <c r="U11" s="82" t="s">
        <v>682</v>
      </c>
      <c r="V11" s="88" t="s">
        <v>615</v>
      </c>
      <c r="W11" s="82" t="s">
        <v>653</v>
      </c>
      <c r="X11" s="82" t="s">
        <v>635</v>
      </c>
      <c r="Y11" s="82" t="s">
        <v>2</v>
      </c>
      <c r="Z11" s="82" t="s">
        <v>2</v>
      </c>
      <c r="AA11" s="82" t="s">
        <v>636</v>
      </c>
      <c r="AB11" s="82" t="s">
        <v>637</v>
      </c>
      <c r="AC11" s="82" t="s">
        <v>492</v>
      </c>
      <c r="AD11" s="82" t="s">
        <v>492</v>
      </c>
      <c r="AE11" s="82" t="s">
        <v>638</v>
      </c>
      <c r="AF11" s="82" t="s">
        <v>638</v>
      </c>
      <c r="AG11" s="82">
        <v>16</v>
      </c>
      <c r="AH11" s="82" t="s">
        <v>639</v>
      </c>
      <c r="AI11" s="82">
        <v>0</v>
      </c>
      <c r="AJ11" s="82" t="s">
        <v>640</v>
      </c>
      <c r="AK11" s="82">
        <v>0</v>
      </c>
      <c r="AL11" s="82">
        <v>600</v>
      </c>
      <c r="AM11" s="82" t="s">
        <v>658</v>
      </c>
      <c r="AN11" s="82" t="s">
        <v>659</v>
      </c>
      <c r="AO11" s="82">
        <v>250</v>
      </c>
      <c r="AP11" s="82" t="s">
        <v>623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672</v>
      </c>
      <c r="AV11" s="82" t="s">
        <v>672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636</v>
      </c>
      <c r="BD11" s="80" t="s">
        <v>699</v>
      </c>
      <c r="BE11" s="80">
        <v>0</v>
      </c>
      <c r="BF11" s="82">
        <v>0</v>
      </c>
      <c r="BG11" s="82"/>
      <c r="BH11" s="82">
        <v>0</v>
      </c>
      <c r="BI11" s="82" t="s">
        <v>646</v>
      </c>
      <c r="BJ11" s="82" t="s">
        <v>647</v>
      </c>
      <c r="BK11" s="89">
        <v>44778</v>
      </c>
      <c r="BL11" s="82" t="s">
        <v>608</v>
      </c>
      <c r="BM11" s="82" t="s">
        <v>608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648</v>
      </c>
      <c r="BU11" s="82" t="s">
        <v>608</v>
      </c>
      <c r="BV11" s="82" t="s">
        <v>608</v>
      </c>
      <c r="BW11" s="82"/>
      <c r="BX11" s="82"/>
      <c r="BY11" s="82" t="s">
        <v>642</v>
      </c>
      <c r="BZ11" s="82" t="s">
        <v>642</v>
      </c>
      <c r="CA11" s="82"/>
      <c r="CB11" s="82" t="s">
        <v>642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701</v>
      </c>
      <c r="C12" s="91" t="s">
        <v>68</v>
      </c>
      <c r="D12" s="82" t="s">
        <v>702</v>
      </c>
      <c r="E12" s="84">
        <v>28.62846667</v>
      </c>
      <c r="F12" s="62">
        <v>-13.00168611</v>
      </c>
      <c r="G12" s="82" t="s">
        <v>627</v>
      </c>
      <c r="H12" s="78">
        <v>2.5</v>
      </c>
      <c r="I12" s="82" t="s">
        <v>628</v>
      </c>
      <c r="J12" s="82" t="s">
        <v>629</v>
      </c>
      <c r="K12" s="82" t="s">
        <v>608</v>
      </c>
      <c r="L12" s="82" t="s">
        <v>630</v>
      </c>
      <c r="M12" s="82" t="s">
        <v>608</v>
      </c>
      <c r="N12" s="82" t="s">
        <v>686</v>
      </c>
      <c r="O12" s="82" t="s">
        <v>651</v>
      </c>
      <c r="P12" s="82" t="s">
        <v>695</v>
      </c>
      <c r="Q12" s="82" t="s">
        <v>611</v>
      </c>
      <c r="R12" s="82" t="s">
        <v>668</v>
      </c>
      <c r="S12" s="82" t="s">
        <v>612</v>
      </c>
      <c r="T12" s="82" t="s">
        <v>634</v>
      </c>
      <c r="U12" s="82" t="s">
        <v>614</v>
      </c>
      <c r="V12" s="88">
        <v>54</v>
      </c>
      <c r="W12" s="82" t="s">
        <v>653</v>
      </c>
      <c r="X12" s="82" t="s">
        <v>635</v>
      </c>
      <c r="Y12" s="82" t="s">
        <v>2</v>
      </c>
      <c r="Z12" s="82" t="s">
        <v>2</v>
      </c>
      <c r="AA12" s="82" t="s">
        <v>636</v>
      </c>
      <c r="AB12" s="82" t="s">
        <v>637</v>
      </c>
      <c r="AC12" s="82" t="s">
        <v>492</v>
      </c>
      <c r="AD12" s="82" t="s">
        <v>492</v>
      </c>
      <c r="AE12" s="82" t="s">
        <v>638</v>
      </c>
      <c r="AF12" s="82" t="s">
        <v>638</v>
      </c>
      <c r="AG12" s="82">
        <v>15</v>
      </c>
      <c r="AH12" s="82" t="s">
        <v>639</v>
      </c>
      <c r="AI12" s="82">
        <v>0</v>
      </c>
      <c r="AJ12" s="82" t="s">
        <v>640</v>
      </c>
      <c r="AK12" s="82">
        <v>0</v>
      </c>
      <c r="AL12" s="82">
        <v>600</v>
      </c>
      <c r="AM12" s="82" t="s">
        <v>622</v>
      </c>
      <c r="AN12" s="82" t="s">
        <v>641</v>
      </c>
      <c r="AO12" s="82">
        <v>400</v>
      </c>
      <c r="AP12" s="82" t="s">
        <v>623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672</v>
      </c>
      <c r="AV12" s="82" t="s">
        <v>672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636</v>
      </c>
      <c r="BD12" s="80" t="s">
        <v>701</v>
      </c>
      <c r="BE12" s="80">
        <v>0</v>
      </c>
      <c r="BF12" s="82" t="s">
        <v>645</v>
      </c>
      <c r="BG12" s="82"/>
      <c r="BH12" s="82">
        <v>0</v>
      </c>
      <c r="BI12" s="82" t="s">
        <v>646</v>
      </c>
      <c r="BJ12" s="82" t="s">
        <v>647</v>
      </c>
      <c r="BK12" s="89">
        <v>44778</v>
      </c>
      <c r="BL12" s="82" t="s">
        <v>608</v>
      </c>
      <c r="BM12" s="82" t="s">
        <v>608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648</v>
      </c>
      <c r="BU12" s="82" t="s">
        <v>608</v>
      </c>
      <c r="BV12" s="82" t="s">
        <v>608</v>
      </c>
      <c r="BW12" s="82"/>
      <c r="BX12" s="82"/>
      <c r="BY12" s="82" t="s">
        <v>642</v>
      </c>
      <c r="BZ12" s="82" t="s">
        <v>642</v>
      </c>
      <c r="CA12" s="82"/>
      <c r="CB12" s="82" t="s">
        <v>642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703</v>
      </c>
      <c r="C13" s="91" t="s">
        <v>191</v>
      </c>
      <c r="D13" s="82" t="s">
        <v>704</v>
      </c>
      <c r="E13" s="84">
        <v>28.60197</v>
      </c>
      <c r="F13" s="62">
        <v>-12.97737</v>
      </c>
      <c r="G13" s="82" t="s">
        <v>627</v>
      </c>
      <c r="H13" s="78">
        <v>2</v>
      </c>
      <c r="I13" s="82" t="s">
        <v>628</v>
      </c>
      <c r="J13" s="82" t="s">
        <v>629</v>
      </c>
      <c r="K13" s="82" t="s">
        <v>630</v>
      </c>
      <c r="L13" s="82" t="s">
        <v>608</v>
      </c>
      <c r="M13" s="82" t="s">
        <v>608</v>
      </c>
      <c r="N13" s="82" t="s">
        <v>631</v>
      </c>
      <c r="O13" s="82" t="s">
        <v>651</v>
      </c>
      <c r="P13" s="82" t="s">
        <v>652</v>
      </c>
      <c r="Q13" s="82" t="s">
        <v>611</v>
      </c>
      <c r="R13" s="82" t="s">
        <v>611</v>
      </c>
      <c r="S13" s="82" t="s">
        <v>612</v>
      </c>
      <c r="T13" s="82" t="s">
        <v>634</v>
      </c>
      <c r="U13" s="82" t="s">
        <v>614</v>
      </c>
      <c r="V13" s="88">
        <v>40</v>
      </c>
      <c r="W13" s="82" t="s">
        <v>616</v>
      </c>
      <c r="X13" s="82" t="s">
        <v>635</v>
      </c>
      <c r="Y13" s="82" t="s">
        <v>2</v>
      </c>
      <c r="Z13" s="82" t="s">
        <v>2</v>
      </c>
      <c r="AA13" s="82" t="s">
        <v>636</v>
      </c>
      <c r="AB13" s="82" t="s">
        <v>637</v>
      </c>
      <c r="AC13" s="82" t="s">
        <v>492</v>
      </c>
      <c r="AD13" s="82" t="s">
        <v>492</v>
      </c>
      <c r="AE13" s="82" t="s">
        <v>705</v>
      </c>
      <c r="AF13" s="82" t="s">
        <v>705</v>
      </c>
      <c r="AG13" s="82">
        <v>16</v>
      </c>
      <c r="AH13" s="82" t="s">
        <v>639</v>
      </c>
      <c r="AI13" s="82">
        <v>0</v>
      </c>
      <c r="AJ13" s="82" t="s">
        <v>657</v>
      </c>
      <c r="AK13" s="82">
        <v>0</v>
      </c>
      <c r="AL13" s="82">
        <v>600</v>
      </c>
      <c r="AM13" s="82" t="s">
        <v>622</v>
      </c>
      <c r="AN13" s="82" t="s">
        <v>688</v>
      </c>
      <c r="AO13" s="82">
        <v>250</v>
      </c>
      <c r="AP13" s="82" t="s">
        <v>706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643</v>
      </c>
      <c r="BD13" s="80" t="s">
        <v>703</v>
      </c>
      <c r="BE13" s="80" t="s">
        <v>707</v>
      </c>
      <c r="BF13" s="82" t="s">
        <v>645</v>
      </c>
      <c r="BG13" s="82"/>
      <c r="BH13" s="82">
        <v>0</v>
      </c>
      <c r="BI13" s="82" t="s">
        <v>646</v>
      </c>
      <c r="BJ13" s="82" t="s">
        <v>647</v>
      </c>
      <c r="BK13" s="89">
        <v>44778</v>
      </c>
      <c r="BL13" s="82" t="s">
        <v>608</v>
      </c>
      <c r="BM13" s="82" t="s">
        <v>608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648</v>
      </c>
      <c r="BU13" s="82" t="s">
        <v>608</v>
      </c>
      <c r="BV13" s="82" t="s">
        <v>608</v>
      </c>
      <c r="BW13" s="82"/>
      <c r="BX13" s="82"/>
      <c r="BY13" s="82" t="s">
        <v>642</v>
      </c>
      <c r="BZ13" s="82" t="s">
        <v>642</v>
      </c>
      <c r="CA13" s="82"/>
      <c r="CB13" s="82" t="s">
        <v>642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708</v>
      </c>
      <c r="C14" s="91" t="s">
        <v>237</v>
      </c>
      <c r="D14" s="82" t="s">
        <v>709</v>
      </c>
      <c r="E14" s="84">
        <v>28.65328</v>
      </c>
      <c r="F14" s="62">
        <v>-12.98349</v>
      </c>
      <c r="G14" s="82" t="s">
        <v>627</v>
      </c>
      <c r="H14" s="78">
        <v>2.5</v>
      </c>
      <c r="I14" s="82" t="s">
        <v>628</v>
      </c>
      <c r="J14" s="82" t="s">
        <v>629</v>
      </c>
      <c r="K14" s="82" t="s">
        <v>608</v>
      </c>
      <c r="L14" s="82" t="s">
        <v>630</v>
      </c>
      <c r="M14" s="82" t="s">
        <v>608</v>
      </c>
      <c r="N14" s="82" t="s">
        <v>631</v>
      </c>
      <c r="O14" s="82" t="s">
        <v>651</v>
      </c>
      <c r="P14" s="82" t="s">
        <v>633</v>
      </c>
      <c r="Q14" s="82" t="s">
        <v>611</v>
      </c>
      <c r="R14" s="82" t="s">
        <v>611</v>
      </c>
      <c r="S14" s="82" t="s">
        <v>612</v>
      </c>
      <c r="T14" s="82" t="s">
        <v>634</v>
      </c>
      <c r="U14" s="82" t="s">
        <v>614</v>
      </c>
      <c r="V14" s="88">
        <v>36</v>
      </c>
      <c r="W14" s="82" t="s">
        <v>616</v>
      </c>
      <c r="X14" s="82" t="s">
        <v>635</v>
      </c>
      <c r="Y14" s="82" t="s">
        <v>2</v>
      </c>
      <c r="Z14" s="82" t="s">
        <v>2</v>
      </c>
      <c r="AA14" s="82" t="s">
        <v>636</v>
      </c>
      <c r="AB14" s="82" t="s">
        <v>637</v>
      </c>
      <c r="AC14" s="82" t="s">
        <v>492</v>
      </c>
      <c r="AD14" s="82" t="s">
        <v>492</v>
      </c>
      <c r="AE14" s="82" t="s">
        <v>687</v>
      </c>
      <c r="AF14" s="82" t="s">
        <v>687</v>
      </c>
      <c r="AG14" s="82">
        <v>20</v>
      </c>
      <c r="AH14" s="82" t="s">
        <v>639</v>
      </c>
      <c r="AI14" s="82">
        <v>0</v>
      </c>
      <c r="AJ14" s="82" t="s">
        <v>640</v>
      </c>
      <c r="AK14" s="82">
        <v>0</v>
      </c>
      <c r="AL14" s="82">
        <v>600</v>
      </c>
      <c r="AM14" s="82" t="s">
        <v>658</v>
      </c>
      <c r="AN14" s="82" t="s">
        <v>659</v>
      </c>
      <c r="AO14" s="82">
        <v>250</v>
      </c>
      <c r="AP14" s="82" t="s">
        <v>660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636</v>
      </c>
      <c r="BD14" s="80" t="s">
        <v>708</v>
      </c>
      <c r="BE14" s="80">
        <v>0</v>
      </c>
      <c r="BF14" s="82" t="s">
        <v>645</v>
      </c>
      <c r="BG14" s="82"/>
      <c r="BH14" s="82">
        <v>0</v>
      </c>
      <c r="BI14" s="82" t="s">
        <v>646</v>
      </c>
      <c r="BJ14" s="82" t="s">
        <v>647</v>
      </c>
      <c r="BK14" s="89">
        <v>44778</v>
      </c>
      <c r="BL14" s="82" t="s">
        <v>608</v>
      </c>
      <c r="BM14" s="82" t="s">
        <v>608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648</v>
      </c>
      <c r="BU14" s="82" t="s">
        <v>608</v>
      </c>
      <c r="BV14" s="82" t="s">
        <v>608</v>
      </c>
      <c r="BW14" s="82"/>
      <c r="BX14" s="82"/>
      <c r="BY14" s="82" t="s">
        <v>642</v>
      </c>
      <c r="BZ14" s="82" t="s">
        <v>642</v>
      </c>
      <c r="CA14" s="82"/>
      <c r="CB14" s="82" t="s">
        <v>642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710</v>
      </c>
      <c r="C15" s="91" t="s">
        <v>218</v>
      </c>
      <c r="D15" s="82" t="s">
        <v>711</v>
      </c>
      <c r="E15" s="84">
        <v>28.6059</v>
      </c>
      <c r="F15" s="62">
        <v>-12.95727</v>
      </c>
      <c r="G15" s="82" t="s">
        <v>627</v>
      </c>
      <c r="H15" s="78">
        <v>4.5</v>
      </c>
      <c r="I15" s="82" t="s">
        <v>628</v>
      </c>
      <c r="J15" s="82" t="s">
        <v>629</v>
      </c>
      <c r="K15" s="82" t="s">
        <v>630</v>
      </c>
      <c r="L15" s="82" t="s">
        <v>630</v>
      </c>
      <c r="M15" s="82" t="s">
        <v>608</v>
      </c>
      <c r="N15" s="82" t="s">
        <v>631</v>
      </c>
      <c r="O15" s="82" t="s">
        <v>632</v>
      </c>
      <c r="P15" s="82" t="s">
        <v>633</v>
      </c>
      <c r="Q15" s="82" t="s">
        <v>676</v>
      </c>
      <c r="R15" s="82" t="s">
        <v>668</v>
      </c>
      <c r="S15" s="82" t="s">
        <v>612</v>
      </c>
      <c r="T15" s="82" t="s">
        <v>634</v>
      </c>
      <c r="U15" s="82" t="s">
        <v>614</v>
      </c>
      <c r="V15" s="88">
        <v>80</v>
      </c>
      <c r="W15" s="82" t="s">
        <v>653</v>
      </c>
      <c r="X15" s="82" t="s">
        <v>635</v>
      </c>
      <c r="Y15" s="82" t="s">
        <v>2</v>
      </c>
      <c r="Z15" s="82" t="s">
        <v>2</v>
      </c>
      <c r="AA15" s="82" t="s">
        <v>636</v>
      </c>
      <c r="AB15" s="82" t="s">
        <v>637</v>
      </c>
      <c r="AC15" s="82" t="s">
        <v>492</v>
      </c>
      <c r="AD15" s="82" t="s">
        <v>492</v>
      </c>
      <c r="AE15" s="82" t="s">
        <v>712</v>
      </c>
      <c r="AF15" s="82" t="s">
        <v>712</v>
      </c>
      <c r="AG15" s="82">
        <v>30</v>
      </c>
      <c r="AH15" s="82" t="s">
        <v>655</v>
      </c>
      <c r="AI15" s="82" t="s">
        <v>713</v>
      </c>
      <c r="AJ15" s="82" t="s">
        <v>714</v>
      </c>
      <c r="AK15" s="82" t="s">
        <v>715</v>
      </c>
      <c r="AL15" s="82">
        <v>1000</v>
      </c>
      <c r="AM15" s="82" t="s">
        <v>622</v>
      </c>
      <c r="AN15" s="82" t="s">
        <v>641</v>
      </c>
      <c r="AO15" s="82">
        <v>400</v>
      </c>
      <c r="AP15" s="82" t="s">
        <v>716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672</v>
      </c>
      <c r="AV15" s="82" t="s">
        <v>672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662</v>
      </c>
      <c r="BD15" s="80" t="s">
        <v>710</v>
      </c>
      <c r="BE15" s="80" t="s">
        <v>717</v>
      </c>
      <c r="BF15" s="82" t="s">
        <v>645</v>
      </c>
      <c r="BG15" s="82"/>
      <c r="BH15" s="82">
        <v>0</v>
      </c>
      <c r="BI15" s="82" t="s">
        <v>646</v>
      </c>
      <c r="BJ15" s="82" t="s">
        <v>647</v>
      </c>
      <c r="BK15" s="89">
        <v>44778</v>
      </c>
      <c r="BL15" s="82" t="s">
        <v>608</v>
      </c>
      <c r="BM15" s="82" t="s">
        <v>608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648</v>
      </c>
      <c r="BU15" s="82" t="s">
        <v>608</v>
      </c>
      <c r="BV15" s="82" t="s">
        <v>608</v>
      </c>
      <c r="BW15" s="82"/>
      <c r="BX15" s="82"/>
      <c r="BY15" s="82" t="s">
        <v>642</v>
      </c>
      <c r="BZ15" s="82" t="s">
        <v>642</v>
      </c>
      <c r="CA15" s="82"/>
      <c r="CB15" s="82" t="s">
        <v>642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718</v>
      </c>
      <c r="C16" s="91" t="s">
        <v>719</v>
      </c>
      <c r="D16" s="82" t="s">
        <v>720</v>
      </c>
      <c r="E16" s="84">
        <v>28.61215</v>
      </c>
      <c r="F16" s="62">
        <v>-13.00405</v>
      </c>
      <c r="G16" s="82" t="s">
        <v>627</v>
      </c>
      <c r="H16" s="78">
        <v>2.5</v>
      </c>
      <c r="I16" s="82" t="s">
        <v>628</v>
      </c>
      <c r="J16" s="82" t="s">
        <v>629</v>
      </c>
      <c r="K16" s="82" t="s">
        <v>630</v>
      </c>
      <c r="L16" s="82" t="s">
        <v>630</v>
      </c>
      <c r="M16" s="82" t="s">
        <v>608</v>
      </c>
      <c r="N16" s="82" t="s">
        <v>686</v>
      </c>
      <c r="O16" s="82" t="s">
        <v>632</v>
      </c>
      <c r="P16" s="82" t="s">
        <v>667</v>
      </c>
      <c r="Q16" s="82" t="s">
        <v>611</v>
      </c>
      <c r="R16" s="82" t="s">
        <v>676</v>
      </c>
      <c r="S16" s="82" t="s">
        <v>612</v>
      </c>
      <c r="T16" s="82" t="s">
        <v>634</v>
      </c>
      <c r="U16" s="82" t="s">
        <v>614</v>
      </c>
      <c r="V16" s="88">
        <v>42</v>
      </c>
      <c r="W16" s="82" t="s">
        <v>653</v>
      </c>
      <c r="X16" s="82" t="s">
        <v>635</v>
      </c>
      <c r="Y16" s="82" t="s">
        <v>2</v>
      </c>
      <c r="Z16" s="82" t="s">
        <v>2</v>
      </c>
      <c r="AA16" s="82" t="s">
        <v>636</v>
      </c>
      <c r="AB16" s="82" t="s">
        <v>637</v>
      </c>
      <c r="AC16" s="82" t="s">
        <v>492</v>
      </c>
      <c r="AD16" s="82" t="s">
        <v>492</v>
      </c>
      <c r="AE16" s="82" t="s">
        <v>669</v>
      </c>
      <c r="AF16" s="82" t="s">
        <v>669</v>
      </c>
      <c r="AG16" s="82">
        <v>20</v>
      </c>
      <c r="AH16" s="82" t="s">
        <v>639</v>
      </c>
      <c r="AI16" s="82" t="s">
        <v>721</v>
      </c>
      <c r="AJ16" s="82" t="s">
        <v>640</v>
      </c>
      <c r="AK16" s="82">
        <v>0</v>
      </c>
      <c r="AL16" s="82">
        <v>600</v>
      </c>
      <c r="AM16" s="82" t="s">
        <v>622</v>
      </c>
      <c r="AN16" s="82" t="s">
        <v>641</v>
      </c>
      <c r="AO16" s="82">
        <v>400</v>
      </c>
      <c r="AP16" s="82" t="s">
        <v>623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672</v>
      </c>
      <c r="AV16" s="82" t="s">
        <v>672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683</v>
      </c>
      <c r="BD16" s="80" t="s">
        <v>718</v>
      </c>
      <c r="BE16" s="80">
        <v>0</v>
      </c>
      <c r="BF16" s="82" t="s">
        <v>645</v>
      </c>
      <c r="BG16" s="82"/>
      <c r="BH16" s="82">
        <v>0</v>
      </c>
      <c r="BI16" s="82" t="s">
        <v>646</v>
      </c>
      <c r="BJ16" s="82" t="s">
        <v>647</v>
      </c>
      <c r="BK16" s="89">
        <v>44778</v>
      </c>
      <c r="BL16" s="82" t="s">
        <v>608</v>
      </c>
      <c r="BM16" s="82" t="s">
        <v>608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648</v>
      </c>
      <c r="BU16" s="82" t="s">
        <v>608</v>
      </c>
      <c r="BV16" s="82" t="s">
        <v>608</v>
      </c>
      <c r="BW16" s="82"/>
      <c r="BX16" s="82"/>
      <c r="BY16" s="82" t="s">
        <v>642</v>
      </c>
      <c r="BZ16" s="82" t="s">
        <v>642</v>
      </c>
      <c r="CA16" s="82"/>
      <c r="CB16" s="82" t="s">
        <v>642</v>
      </c>
      <c r="CC16" s="82"/>
      <c r="CD16" s="82"/>
      <c r="CE16" s="82"/>
      <c r="CF16" s="82"/>
      <c r="CG16" s="61" t="s">
        <v>719</v>
      </c>
    </row>
    <row r="17" spans="1:85">
      <c r="A17" s="86">
        <v>1786</v>
      </c>
      <c r="B17" s="82" t="s">
        <v>722</v>
      </c>
      <c r="C17" s="91" t="s">
        <v>172</v>
      </c>
      <c r="D17" s="82" t="s">
        <v>723</v>
      </c>
      <c r="E17" s="84">
        <v>28.64841667</v>
      </c>
      <c r="F17" s="62">
        <v>-12.94835</v>
      </c>
      <c r="G17" s="82" t="s">
        <v>627</v>
      </c>
      <c r="H17" s="78">
        <v>2.5</v>
      </c>
      <c r="I17" s="82" t="s">
        <v>628</v>
      </c>
      <c r="J17" s="82" t="s">
        <v>629</v>
      </c>
      <c r="K17" s="82" t="s">
        <v>630</v>
      </c>
      <c r="L17" s="82" t="s">
        <v>630</v>
      </c>
      <c r="M17" s="82" t="s">
        <v>608</v>
      </c>
      <c r="N17" s="82" t="s">
        <v>631</v>
      </c>
      <c r="O17" s="82" t="s">
        <v>632</v>
      </c>
      <c r="P17" s="82" t="s">
        <v>667</v>
      </c>
      <c r="Q17" s="82" t="s">
        <v>611</v>
      </c>
      <c r="R17" s="82" t="s">
        <v>611</v>
      </c>
      <c r="S17" s="82" t="s">
        <v>612</v>
      </c>
      <c r="T17" s="82" t="s">
        <v>634</v>
      </c>
      <c r="U17" s="82" t="s">
        <v>614</v>
      </c>
      <c r="V17" s="88">
        <v>36</v>
      </c>
      <c r="W17" s="82" t="s">
        <v>653</v>
      </c>
      <c r="X17" s="82" t="s">
        <v>635</v>
      </c>
      <c r="Y17" s="82" t="s">
        <v>2</v>
      </c>
      <c r="Z17" s="82" t="s">
        <v>2</v>
      </c>
      <c r="AA17" s="82" t="s">
        <v>636</v>
      </c>
      <c r="AB17" s="82" t="s">
        <v>637</v>
      </c>
      <c r="AC17" s="82" t="s">
        <v>492</v>
      </c>
      <c r="AD17" s="82" t="s">
        <v>492</v>
      </c>
      <c r="AE17" s="82" t="s">
        <v>669</v>
      </c>
      <c r="AF17" s="82" t="s">
        <v>669</v>
      </c>
      <c r="AG17" s="82">
        <v>20</v>
      </c>
      <c r="AH17" s="82" t="s">
        <v>639</v>
      </c>
      <c r="AI17" s="82">
        <v>0</v>
      </c>
      <c r="AJ17" s="82" t="s">
        <v>640</v>
      </c>
      <c r="AK17" s="82">
        <v>0</v>
      </c>
      <c r="AL17" s="82">
        <v>600</v>
      </c>
      <c r="AM17" s="82" t="s">
        <v>658</v>
      </c>
      <c r="AN17" s="82" t="s">
        <v>659</v>
      </c>
      <c r="AO17" s="82">
        <v>250</v>
      </c>
      <c r="AP17" s="82" t="s">
        <v>706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724</v>
      </c>
      <c r="AV17" s="82" t="s">
        <v>724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643</v>
      </c>
      <c r="BD17" s="80" t="s">
        <v>722</v>
      </c>
      <c r="BE17" s="80" t="s">
        <v>725</v>
      </c>
      <c r="BF17" s="82" t="s">
        <v>645</v>
      </c>
      <c r="BG17" s="82"/>
      <c r="BH17" s="82">
        <v>0</v>
      </c>
      <c r="BI17" s="82" t="s">
        <v>646</v>
      </c>
      <c r="BJ17" s="82" t="s">
        <v>647</v>
      </c>
      <c r="BK17" s="89">
        <v>44778</v>
      </c>
      <c r="BL17" s="82" t="s">
        <v>608</v>
      </c>
      <c r="BM17" s="82" t="s">
        <v>608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648</v>
      </c>
      <c r="BU17" s="82" t="s">
        <v>608</v>
      </c>
      <c r="BV17" s="82" t="s">
        <v>608</v>
      </c>
      <c r="BW17" s="82"/>
      <c r="BX17" s="82"/>
      <c r="BY17" s="82" t="s">
        <v>642</v>
      </c>
      <c r="BZ17" s="82" t="s">
        <v>642</v>
      </c>
      <c r="CA17" s="82"/>
      <c r="CB17" s="82" t="s">
        <v>642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726</v>
      </c>
      <c r="C18" s="91" t="s">
        <v>727</v>
      </c>
      <c r="D18" s="82" t="s">
        <v>728</v>
      </c>
      <c r="E18" s="84">
        <v>28.66511111</v>
      </c>
      <c r="F18" s="62">
        <v>-12.98531389</v>
      </c>
      <c r="G18" s="82" t="s">
        <v>627</v>
      </c>
      <c r="H18" s="78">
        <v>4.5</v>
      </c>
      <c r="I18" s="82" t="s">
        <v>628</v>
      </c>
      <c r="J18" s="82" t="s">
        <v>629</v>
      </c>
      <c r="K18" s="82" t="s">
        <v>608</v>
      </c>
      <c r="L18" s="82" t="s">
        <v>630</v>
      </c>
      <c r="M18" s="82" t="s">
        <v>608</v>
      </c>
      <c r="N18" s="82" t="s">
        <v>631</v>
      </c>
      <c r="O18" s="82" t="s">
        <v>632</v>
      </c>
      <c r="P18" s="82" t="s">
        <v>633</v>
      </c>
      <c r="Q18" s="82" t="s">
        <v>611</v>
      </c>
      <c r="R18" s="82" t="s">
        <v>668</v>
      </c>
      <c r="S18" s="82" t="s">
        <v>612</v>
      </c>
      <c r="T18" s="82" t="s">
        <v>634</v>
      </c>
      <c r="U18" s="82" t="s">
        <v>614</v>
      </c>
      <c r="V18" s="88">
        <v>54</v>
      </c>
      <c r="W18" s="82" t="s">
        <v>653</v>
      </c>
      <c r="X18" s="82" t="s">
        <v>635</v>
      </c>
      <c r="Y18" s="82" t="s">
        <v>2</v>
      </c>
      <c r="Z18" s="82" t="s">
        <v>2</v>
      </c>
      <c r="AA18" s="82" t="s">
        <v>636</v>
      </c>
      <c r="AB18" s="82" t="s">
        <v>637</v>
      </c>
      <c r="AC18" s="82" t="s">
        <v>492</v>
      </c>
      <c r="AD18" s="82" t="s">
        <v>492</v>
      </c>
      <c r="AE18" s="82" t="s">
        <v>729</v>
      </c>
      <c r="AF18" s="82" t="s">
        <v>729</v>
      </c>
      <c r="AG18" s="82">
        <v>30</v>
      </c>
      <c r="AH18" s="82" t="s">
        <v>639</v>
      </c>
      <c r="AI18" s="82">
        <v>0</v>
      </c>
      <c r="AJ18" s="82" t="s">
        <v>640</v>
      </c>
      <c r="AK18" s="82">
        <v>0</v>
      </c>
      <c r="AL18" s="82">
        <v>1000</v>
      </c>
      <c r="AM18" s="82" t="s">
        <v>622</v>
      </c>
      <c r="AN18" s="82" t="s">
        <v>641</v>
      </c>
      <c r="AO18" s="82">
        <v>400</v>
      </c>
      <c r="AP18" s="82" t="s">
        <v>623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724</v>
      </c>
      <c r="AV18" s="82" t="s">
        <v>724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662</v>
      </c>
      <c r="BD18" s="80" t="s">
        <v>726</v>
      </c>
      <c r="BE18" s="80" t="s">
        <v>730</v>
      </c>
      <c r="BF18" s="82" t="s">
        <v>645</v>
      </c>
      <c r="BG18" s="82"/>
      <c r="BH18" s="82">
        <v>0</v>
      </c>
      <c r="BI18" s="82" t="s">
        <v>646</v>
      </c>
      <c r="BJ18" s="82" t="s">
        <v>647</v>
      </c>
      <c r="BK18" s="89">
        <v>44778</v>
      </c>
      <c r="BL18" s="82" t="s">
        <v>608</v>
      </c>
      <c r="BM18" s="82" t="s">
        <v>608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648</v>
      </c>
      <c r="BU18" s="82" t="s">
        <v>608</v>
      </c>
      <c r="BV18" s="82" t="s">
        <v>608</v>
      </c>
      <c r="BW18" s="82"/>
      <c r="BX18" s="82"/>
      <c r="BY18" s="82" t="s">
        <v>642</v>
      </c>
      <c r="BZ18" s="82" t="s">
        <v>642</v>
      </c>
      <c r="CA18" s="82"/>
      <c r="CB18" s="82" t="s">
        <v>642</v>
      </c>
      <c r="CC18" s="82"/>
      <c r="CD18" s="82"/>
      <c r="CE18" s="82"/>
      <c r="CF18" s="82"/>
      <c r="CG18" s="61" t="s">
        <v>727</v>
      </c>
    </row>
    <row r="19" spans="1:85">
      <c r="A19" s="86">
        <v>1516</v>
      </c>
      <c r="B19" s="82" t="s">
        <v>731</v>
      </c>
      <c r="C19" s="91" t="s">
        <v>732</v>
      </c>
      <c r="D19" s="82" t="s">
        <v>733</v>
      </c>
      <c r="E19" s="84">
        <v>28.62691</v>
      </c>
      <c r="F19" s="62">
        <v>-12.93633</v>
      </c>
      <c r="G19" s="82" t="s">
        <v>627</v>
      </c>
      <c r="H19" s="78">
        <v>2.5</v>
      </c>
      <c r="I19" s="82" t="s">
        <v>628</v>
      </c>
      <c r="J19" s="82" t="s">
        <v>629</v>
      </c>
      <c r="K19" s="82" t="s">
        <v>630</v>
      </c>
      <c r="L19" s="82" t="s">
        <v>630</v>
      </c>
      <c r="M19" s="82" t="s">
        <v>608</v>
      </c>
      <c r="N19" s="82" t="s">
        <v>631</v>
      </c>
      <c r="O19" s="82" t="s">
        <v>632</v>
      </c>
      <c r="P19" s="82" t="s">
        <v>667</v>
      </c>
      <c r="Q19" s="82" t="s">
        <v>611</v>
      </c>
      <c r="R19" s="82" t="s">
        <v>611</v>
      </c>
      <c r="S19" s="82" t="s">
        <v>612</v>
      </c>
      <c r="T19" s="82" t="s">
        <v>634</v>
      </c>
      <c r="U19" s="82" t="s">
        <v>614</v>
      </c>
      <c r="V19" s="88">
        <v>36</v>
      </c>
      <c r="W19" s="82" t="s">
        <v>616</v>
      </c>
      <c r="X19" s="82" t="s">
        <v>635</v>
      </c>
      <c r="Y19" s="82" t="s">
        <v>2</v>
      </c>
      <c r="Z19" s="82" t="s">
        <v>2</v>
      </c>
      <c r="AA19" s="82" t="s">
        <v>636</v>
      </c>
      <c r="AB19" s="82" t="s">
        <v>637</v>
      </c>
      <c r="AC19" s="82" t="s">
        <v>492</v>
      </c>
      <c r="AD19" s="82" t="s">
        <v>492</v>
      </c>
      <c r="AE19" s="82" t="s">
        <v>677</v>
      </c>
      <c r="AF19" s="82" t="s">
        <v>677</v>
      </c>
      <c r="AG19" s="82">
        <v>20</v>
      </c>
      <c r="AH19" s="82" t="s">
        <v>639</v>
      </c>
      <c r="AI19" s="82" t="s">
        <v>734</v>
      </c>
      <c r="AJ19" s="82" t="s">
        <v>640</v>
      </c>
      <c r="AK19" s="82">
        <v>0</v>
      </c>
      <c r="AL19" s="82">
        <v>600</v>
      </c>
      <c r="AM19" s="82" t="s">
        <v>658</v>
      </c>
      <c r="AN19" s="82" t="s">
        <v>659</v>
      </c>
      <c r="AO19" s="82">
        <v>250</v>
      </c>
      <c r="AP19" s="82" t="s">
        <v>623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636</v>
      </c>
      <c r="BD19" s="80" t="s">
        <v>731</v>
      </c>
      <c r="BE19" s="80">
        <v>0</v>
      </c>
      <c r="BF19" s="82" t="s">
        <v>645</v>
      </c>
      <c r="BG19" s="82"/>
      <c r="BH19" s="82">
        <v>0</v>
      </c>
      <c r="BI19" s="82" t="s">
        <v>646</v>
      </c>
      <c r="BJ19" s="82" t="s">
        <v>647</v>
      </c>
      <c r="BK19" s="89">
        <v>44778</v>
      </c>
      <c r="BL19" s="82" t="s">
        <v>608</v>
      </c>
      <c r="BM19" s="82" t="s">
        <v>608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648</v>
      </c>
      <c r="BU19" s="82" t="s">
        <v>608</v>
      </c>
      <c r="BV19" s="82" t="s">
        <v>608</v>
      </c>
      <c r="BW19" s="82"/>
      <c r="BX19" s="82"/>
      <c r="BY19" s="82" t="s">
        <v>642</v>
      </c>
      <c r="BZ19" s="82" t="s">
        <v>642</v>
      </c>
      <c r="CA19" s="82"/>
      <c r="CB19" s="82" t="s">
        <v>642</v>
      </c>
      <c r="CC19" s="82"/>
      <c r="CD19" s="82"/>
      <c r="CE19" s="82"/>
      <c r="CF19" s="82"/>
      <c r="CG19" s="61" t="s">
        <v>732</v>
      </c>
    </row>
    <row r="20" spans="1:85">
      <c r="A20" s="86">
        <v>1474</v>
      </c>
      <c r="B20" s="82" t="s">
        <v>735</v>
      </c>
      <c r="C20" s="91" t="s">
        <v>190</v>
      </c>
      <c r="D20" s="82" t="s">
        <v>736</v>
      </c>
      <c r="E20" s="84">
        <v>28.64032</v>
      </c>
      <c r="F20" s="62">
        <v>-12.93674</v>
      </c>
      <c r="G20" s="82" t="s">
        <v>627</v>
      </c>
      <c r="H20" s="78">
        <v>2.5</v>
      </c>
      <c r="I20" s="82" t="s">
        <v>628</v>
      </c>
      <c r="J20" s="82" t="s">
        <v>629</v>
      </c>
      <c r="K20" s="82" t="s">
        <v>630</v>
      </c>
      <c r="L20" s="82" t="s">
        <v>630</v>
      </c>
      <c r="M20" s="82" t="s">
        <v>608</v>
      </c>
      <c r="N20" s="82" t="s">
        <v>686</v>
      </c>
      <c r="O20" s="82" t="s">
        <v>651</v>
      </c>
      <c r="P20" s="82" t="s">
        <v>667</v>
      </c>
      <c r="Q20" s="82" t="s">
        <v>611</v>
      </c>
      <c r="R20" s="82" t="s">
        <v>676</v>
      </c>
      <c r="S20" s="82" t="s">
        <v>612</v>
      </c>
      <c r="T20" s="82" t="s">
        <v>634</v>
      </c>
      <c r="U20" s="82" t="s">
        <v>614</v>
      </c>
      <c r="V20" s="88">
        <v>42</v>
      </c>
      <c r="W20" s="82" t="s">
        <v>653</v>
      </c>
      <c r="X20" s="82" t="s">
        <v>635</v>
      </c>
      <c r="Y20" s="82" t="s">
        <v>2</v>
      </c>
      <c r="Z20" s="82" t="s">
        <v>2</v>
      </c>
      <c r="AA20" s="82" t="s">
        <v>636</v>
      </c>
      <c r="AB20" s="82" t="s">
        <v>637</v>
      </c>
      <c r="AC20" s="82" t="s">
        <v>492</v>
      </c>
      <c r="AD20" s="82" t="s">
        <v>492</v>
      </c>
      <c r="AE20" s="82" t="s">
        <v>669</v>
      </c>
      <c r="AF20" s="82" t="s">
        <v>669</v>
      </c>
      <c r="AG20" s="82">
        <v>20</v>
      </c>
      <c r="AH20" s="82" t="s">
        <v>639</v>
      </c>
      <c r="AI20" s="82">
        <v>0</v>
      </c>
      <c r="AJ20" s="82" t="s">
        <v>640</v>
      </c>
      <c r="AK20" s="82">
        <v>0</v>
      </c>
      <c r="AL20" s="82">
        <v>600</v>
      </c>
      <c r="AM20" s="82" t="s">
        <v>658</v>
      </c>
      <c r="AN20" s="82" t="s">
        <v>659</v>
      </c>
      <c r="AO20" s="82">
        <v>250</v>
      </c>
      <c r="AP20" s="82" t="s">
        <v>623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672</v>
      </c>
      <c r="AV20" s="82" t="s">
        <v>672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662</v>
      </c>
      <c r="BD20" s="80" t="s">
        <v>735</v>
      </c>
      <c r="BE20" s="80" t="s">
        <v>737</v>
      </c>
      <c r="BF20" s="82">
        <v>0</v>
      </c>
      <c r="BG20" s="82"/>
      <c r="BH20" s="82">
        <v>0</v>
      </c>
      <c r="BI20" s="82" t="s">
        <v>646</v>
      </c>
      <c r="BJ20" s="82" t="s">
        <v>647</v>
      </c>
      <c r="BK20" s="89">
        <v>44778</v>
      </c>
      <c r="BL20" s="82" t="s">
        <v>608</v>
      </c>
      <c r="BM20" s="82" t="s">
        <v>608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648</v>
      </c>
      <c r="BU20" s="82" t="s">
        <v>608</v>
      </c>
      <c r="BV20" s="82" t="s">
        <v>608</v>
      </c>
      <c r="BW20" s="82"/>
      <c r="BX20" s="82"/>
      <c r="BY20" s="82" t="s">
        <v>642</v>
      </c>
      <c r="BZ20" s="82" t="s">
        <v>642</v>
      </c>
      <c r="CA20" s="82"/>
      <c r="CB20" s="82" t="s">
        <v>642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738</v>
      </c>
      <c r="C21" s="91" t="s">
        <v>739</v>
      </c>
      <c r="D21" s="82" t="s">
        <v>740</v>
      </c>
      <c r="E21" s="84">
        <v>28.63052</v>
      </c>
      <c r="F21" s="62">
        <v>-13.01879</v>
      </c>
      <c r="G21" s="82" t="s">
        <v>627</v>
      </c>
      <c r="H21" s="78">
        <v>4.5</v>
      </c>
      <c r="I21" s="82" t="s">
        <v>628</v>
      </c>
      <c r="J21" s="82" t="s">
        <v>629</v>
      </c>
      <c r="K21" s="82" t="s">
        <v>608</v>
      </c>
      <c r="L21" s="82" t="s">
        <v>630</v>
      </c>
      <c r="M21" s="82" t="s">
        <v>608</v>
      </c>
      <c r="N21" s="82" t="s">
        <v>686</v>
      </c>
      <c r="O21" s="82" t="s">
        <v>651</v>
      </c>
      <c r="P21" s="82" t="s">
        <v>667</v>
      </c>
      <c r="Q21" s="82" t="s">
        <v>611</v>
      </c>
      <c r="R21" s="82" t="s">
        <v>611</v>
      </c>
      <c r="S21" s="82" t="s">
        <v>612</v>
      </c>
      <c r="T21" s="82" t="s">
        <v>634</v>
      </c>
      <c r="U21" s="82" t="s">
        <v>614</v>
      </c>
      <c r="V21" s="88">
        <v>36</v>
      </c>
      <c r="W21" s="82" t="s">
        <v>653</v>
      </c>
      <c r="X21" s="82" t="s">
        <v>635</v>
      </c>
      <c r="Y21" s="82" t="s">
        <v>2</v>
      </c>
      <c r="Z21" s="82" t="s">
        <v>2</v>
      </c>
      <c r="AA21" s="82" t="s">
        <v>636</v>
      </c>
      <c r="AB21" s="82" t="s">
        <v>637</v>
      </c>
      <c r="AC21" s="82" t="s">
        <v>492</v>
      </c>
      <c r="AD21" s="82" t="s">
        <v>492</v>
      </c>
      <c r="AE21" s="82" t="s">
        <v>669</v>
      </c>
      <c r="AF21" s="82" t="s">
        <v>669</v>
      </c>
      <c r="AG21" s="82">
        <v>30</v>
      </c>
      <c r="AH21" s="82" t="s">
        <v>639</v>
      </c>
      <c r="AI21" s="82">
        <v>0</v>
      </c>
      <c r="AJ21" s="82" t="s">
        <v>640</v>
      </c>
      <c r="AK21" s="82">
        <v>0</v>
      </c>
      <c r="AL21" s="82">
        <v>1000</v>
      </c>
      <c r="AM21" s="82" t="s">
        <v>622</v>
      </c>
      <c r="AN21" s="82" t="s">
        <v>688</v>
      </c>
      <c r="AO21" s="82">
        <v>750</v>
      </c>
      <c r="AP21" s="82" t="s">
        <v>623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672</v>
      </c>
      <c r="AV21" s="82" t="s">
        <v>672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662</v>
      </c>
      <c r="BD21" s="80" t="s">
        <v>738</v>
      </c>
      <c r="BE21" s="80" t="s">
        <v>741</v>
      </c>
      <c r="BF21" s="82" t="s">
        <v>645</v>
      </c>
      <c r="BG21" s="82"/>
      <c r="BH21" s="82">
        <v>0</v>
      </c>
      <c r="BI21" s="82" t="s">
        <v>646</v>
      </c>
      <c r="BJ21" s="82" t="s">
        <v>647</v>
      </c>
      <c r="BK21" s="89">
        <v>44778</v>
      </c>
      <c r="BL21" s="82" t="s">
        <v>608</v>
      </c>
      <c r="BM21" s="82" t="s">
        <v>608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648</v>
      </c>
      <c r="BU21" s="82" t="s">
        <v>608</v>
      </c>
      <c r="BV21" s="82" t="s">
        <v>608</v>
      </c>
      <c r="BW21" s="82"/>
      <c r="BX21" s="82"/>
      <c r="BY21" s="82" t="s">
        <v>642</v>
      </c>
      <c r="BZ21" s="82" t="s">
        <v>642</v>
      </c>
      <c r="CA21" s="82"/>
      <c r="CB21" s="82" t="s">
        <v>642</v>
      </c>
      <c r="CC21" s="82"/>
      <c r="CD21" s="82"/>
      <c r="CE21" s="82"/>
      <c r="CF21" s="82"/>
      <c r="CG21" s="61" t="s">
        <v>739</v>
      </c>
    </row>
    <row r="22" spans="1:85">
      <c r="A22" s="75">
        <v>1669</v>
      </c>
      <c r="B22" s="82" t="s">
        <v>742</v>
      </c>
      <c r="C22" s="91" t="s">
        <v>76</v>
      </c>
      <c r="D22" s="82" t="s">
        <v>743</v>
      </c>
      <c r="E22" s="84">
        <v>28.6</v>
      </c>
      <c r="F22" s="62">
        <v>-13.00924</v>
      </c>
      <c r="G22" s="82" t="s">
        <v>627</v>
      </c>
      <c r="H22" s="78">
        <v>2.5</v>
      </c>
      <c r="I22" s="82" t="s">
        <v>628</v>
      </c>
      <c r="J22" s="82" t="s">
        <v>629</v>
      </c>
      <c r="K22" s="82" t="s">
        <v>608</v>
      </c>
      <c r="L22" s="82" t="s">
        <v>608</v>
      </c>
      <c r="M22" s="82" t="s">
        <v>608</v>
      </c>
      <c r="N22" s="82" t="s">
        <v>631</v>
      </c>
      <c r="O22" s="82" t="s">
        <v>651</v>
      </c>
      <c r="P22" s="82" t="s">
        <v>652</v>
      </c>
      <c r="Q22" s="82" t="s">
        <v>611</v>
      </c>
      <c r="R22" s="82" t="s">
        <v>611</v>
      </c>
      <c r="S22" s="82" t="s">
        <v>612</v>
      </c>
      <c r="T22" s="82" t="s">
        <v>634</v>
      </c>
      <c r="U22" s="82" t="s">
        <v>614</v>
      </c>
      <c r="V22" s="88">
        <v>36</v>
      </c>
      <c r="W22" s="82" t="s">
        <v>653</v>
      </c>
      <c r="X22" s="82" t="s">
        <v>635</v>
      </c>
      <c r="Y22" s="82" t="s">
        <v>2</v>
      </c>
      <c r="Z22" s="82" t="s">
        <v>2</v>
      </c>
      <c r="AA22" s="82" t="s">
        <v>636</v>
      </c>
      <c r="AB22" s="82" t="s">
        <v>637</v>
      </c>
      <c r="AC22" s="82" t="s">
        <v>492</v>
      </c>
      <c r="AD22" s="82" t="s">
        <v>492</v>
      </c>
      <c r="AE22" s="82" t="s">
        <v>669</v>
      </c>
      <c r="AF22" s="82" t="s">
        <v>669</v>
      </c>
      <c r="AG22" s="82">
        <v>20</v>
      </c>
      <c r="AH22" s="82" t="s">
        <v>639</v>
      </c>
      <c r="AI22" s="82">
        <v>0</v>
      </c>
      <c r="AJ22" s="82" t="s">
        <v>657</v>
      </c>
      <c r="AK22" s="82">
        <v>0</v>
      </c>
      <c r="AL22" s="82">
        <v>1000</v>
      </c>
      <c r="AM22" s="82" t="s">
        <v>622</v>
      </c>
      <c r="AN22" s="82" t="s">
        <v>641</v>
      </c>
      <c r="AO22" s="82">
        <v>400</v>
      </c>
      <c r="AP22" s="82" t="s">
        <v>623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672</v>
      </c>
      <c r="AV22" s="82" t="s">
        <v>672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744</v>
      </c>
      <c r="BD22" s="80" t="s">
        <v>742</v>
      </c>
      <c r="BE22" s="80" t="s">
        <v>745</v>
      </c>
      <c r="BF22" s="82">
        <v>0</v>
      </c>
      <c r="BG22" s="82"/>
      <c r="BH22" s="82">
        <v>0</v>
      </c>
      <c r="BI22" s="82" t="s">
        <v>646</v>
      </c>
      <c r="BJ22" s="82" t="s">
        <v>647</v>
      </c>
      <c r="BK22" s="89">
        <v>44778</v>
      </c>
      <c r="BL22" s="82" t="s">
        <v>608</v>
      </c>
      <c r="BM22" s="82" t="s">
        <v>608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648</v>
      </c>
      <c r="BU22" s="82" t="s">
        <v>608</v>
      </c>
      <c r="BV22" s="82" t="s">
        <v>630</v>
      </c>
      <c r="BW22" s="82"/>
      <c r="BX22" s="82"/>
      <c r="BY22" s="82" t="s">
        <v>645</v>
      </c>
      <c r="BZ22" s="82">
        <v>20</v>
      </c>
      <c r="CA22" s="82"/>
      <c r="CB22" s="82" t="s">
        <v>746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747</v>
      </c>
      <c r="C23" s="91" t="s">
        <v>75</v>
      </c>
      <c r="D23" s="82" t="s">
        <v>748</v>
      </c>
      <c r="E23" s="84">
        <v>28.64386111</v>
      </c>
      <c r="F23" s="62">
        <v>-13.01633333</v>
      </c>
      <c r="G23" s="82" t="s">
        <v>627</v>
      </c>
      <c r="H23" s="78">
        <v>2.5</v>
      </c>
      <c r="I23" s="82" t="s">
        <v>628</v>
      </c>
      <c r="J23" s="82" t="s">
        <v>629</v>
      </c>
      <c r="K23" s="82" t="s">
        <v>630</v>
      </c>
      <c r="L23" s="82" t="s">
        <v>630</v>
      </c>
      <c r="M23" s="82" t="s">
        <v>608</v>
      </c>
      <c r="N23" s="82" t="s">
        <v>686</v>
      </c>
      <c r="O23" s="82" t="s">
        <v>632</v>
      </c>
      <c r="P23" s="82" t="s">
        <v>667</v>
      </c>
      <c r="Q23" s="82" t="s">
        <v>611</v>
      </c>
      <c r="R23" s="82" t="s">
        <v>611</v>
      </c>
      <c r="S23" s="82" t="s">
        <v>612</v>
      </c>
      <c r="T23" s="82" t="s">
        <v>634</v>
      </c>
      <c r="U23" s="82" t="s">
        <v>614</v>
      </c>
      <c r="V23" s="88">
        <v>50</v>
      </c>
      <c r="W23" s="82" t="s">
        <v>653</v>
      </c>
      <c r="X23" s="82" t="s">
        <v>635</v>
      </c>
      <c r="Y23" s="82" t="s">
        <v>2</v>
      </c>
      <c r="Z23" s="82" t="s">
        <v>2</v>
      </c>
      <c r="AA23" s="82" t="s">
        <v>636</v>
      </c>
      <c r="AB23" s="82" t="s">
        <v>637</v>
      </c>
      <c r="AC23" s="82" t="s">
        <v>492</v>
      </c>
      <c r="AD23" s="82" t="s">
        <v>492</v>
      </c>
      <c r="AE23" s="82" t="s">
        <v>749</v>
      </c>
      <c r="AF23" s="82" t="s">
        <v>749</v>
      </c>
      <c r="AG23" s="82">
        <v>20</v>
      </c>
      <c r="AH23" s="82" t="s">
        <v>639</v>
      </c>
      <c r="AI23" s="82">
        <v>0</v>
      </c>
      <c r="AJ23" s="82" t="s">
        <v>640</v>
      </c>
      <c r="AK23" s="82">
        <v>0</v>
      </c>
      <c r="AL23" s="82">
        <v>1000</v>
      </c>
      <c r="AM23" s="82" t="s">
        <v>658</v>
      </c>
      <c r="AN23" s="82" t="s">
        <v>659</v>
      </c>
      <c r="AO23" s="82">
        <v>250</v>
      </c>
      <c r="AP23" s="82" t="s">
        <v>623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672</v>
      </c>
      <c r="AV23" s="82" t="s">
        <v>672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643</v>
      </c>
      <c r="BD23" s="80" t="s">
        <v>747</v>
      </c>
      <c r="BE23" s="80" t="s">
        <v>750</v>
      </c>
      <c r="BF23" s="82">
        <v>0</v>
      </c>
      <c r="BG23" s="82"/>
      <c r="BH23" s="82">
        <v>0</v>
      </c>
      <c r="BI23" s="82" t="s">
        <v>646</v>
      </c>
      <c r="BJ23" s="82" t="s">
        <v>647</v>
      </c>
      <c r="BK23" s="89">
        <v>44778</v>
      </c>
      <c r="BL23" s="82" t="s">
        <v>608</v>
      </c>
      <c r="BM23" s="82" t="s">
        <v>608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648</v>
      </c>
      <c r="BU23" s="82" t="s">
        <v>608</v>
      </c>
      <c r="BV23" s="82" t="s">
        <v>608</v>
      </c>
      <c r="BW23" s="82"/>
      <c r="BX23" s="82"/>
      <c r="BY23" s="82" t="s">
        <v>642</v>
      </c>
      <c r="BZ23" s="82" t="s">
        <v>642</v>
      </c>
      <c r="CA23" s="82"/>
      <c r="CB23" s="82" t="s">
        <v>642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751</v>
      </c>
      <c r="C24" s="91" t="s">
        <v>72</v>
      </c>
      <c r="D24" s="82" t="s">
        <v>752</v>
      </c>
      <c r="E24" s="84">
        <v>28.58348333</v>
      </c>
      <c r="F24" s="62">
        <v>-12.9855</v>
      </c>
      <c r="G24" s="82" t="s">
        <v>627</v>
      </c>
      <c r="H24" s="78">
        <v>1.8</v>
      </c>
      <c r="I24" s="82" t="s">
        <v>628</v>
      </c>
      <c r="J24" s="82" t="s">
        <v>629</v>
      </c>
      <c r="K24" s="82" t="s">
        <v>608</v>
      </c>
      <c r="L24" s="82" t="s">
        <v>608</v>
      </c>
      <c r="M24" s="82" t="s">
        <v>608</v>
      </c>
      <c r="N24" s="82" t="s">
        <v>686</v>
      </c>
      <c r="O24" s="82" t="s">
        <v>651</v>
      </c>
      <c r="P24" s="82" t="s">
        <v>633</v>
      </c>
      <c r="Q24" s="82" t="s">
        <v>611</v>
      </c>
      <c r="R24" s="82" t="s">
        <v>611</v>
      </c>
      <c r="S24" s="82" t="s">
        <v>612</v>
      </c>
      <c r="T24" s="82" t="s">
        <v>634</v>
      </c>
      <c r="U24" s="82" t="s">
        <v>614</v>
      </c>
      <c r="V24" s="88">
        <v>50</v>
      </c>
      <c r="W24" s="82" t="s">
        <v>653</v>
      </c>
      <c r="X24" s="82" t="s">
        <v>635</v>
      </c>
      <c r="Y24" s="82" t="s">
        <v>2</v>
      </c>
      <c r="Z24" s="82" t="s">
        <v>2</v>
      </c>
      <c r="AA24" s="82" t="s">
        <v>636</v>
      </c>
      <c r="AB24" s="82" t="s">
        <v>637</v>
      </c>
      <c r="AC24" s="82" t="s">
        <v>492</v>
      </c>
      <c r="AD24" s="82" t="s">
        <v>492</v>
      </c>
      <c r="AE24" s="82" t="s">
        <v>749</v>
      </c>
      <c r="AF24" s="82" t="s">
        <v>749</v>
      </c>
      <c r="AG24" s="82">
        <v>15</v>
      </c>
      <c r="AH24" s="82" t="s">
        <v>639</v>
      </c>
      <c r="AI24" s="82">
        <v>0</v>
      </c>
      <c r="AJ24" s="82" t="s">
        <v>657</v>
      </c>
      <c r="AK24" s="82">
        <v>0</v>
      </c>
      <c r="AL24" s="82">
        <v>1000</v>
      </c>
      <c r="AM24" s="82" t="s">
        <v>658</v>
      </c>
      <c r="AN24" s="82" t="s">
        <v>659</v>
      </c>
      <c r="AO24" s="82">
        <v>250</v>
      </c>
      <c r="AP24" s="82" t="s">
        <v>623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724</v>
      </c>
      <c r="AV24" s="82" t="s">
        <v>724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636</v>
      </c>
      <c r="BD24" s="80" t="s">
        <v>751</v>
      </c>
      <c r="BE24" s="80">
        <v>0</v>
      </c>
      <c r="BF24" s="82" t="s">
        <v>645</v>
      </c>
      <c r="BG24" s="82"/>
      <c r="BH24" s="82">
        <v>0</v>
      </c>
      <c r="BI24" s="82" t="s">
        <v>646</v>
      </c>
      <c r="BJ24" s="82" t="s">
        <v>647</v>
      </c>
      <c r="BK24" s="89">
        <v>44778</v>
      </c>
      <c r="BL24" s="82" t="s">
        <v>608</v>
      </c>
      <c r="BM24" s="82" t="s">
        <v>608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648</v>
      </c>
      <c r="BU24" s="82" t="s">
        <v>608</v>
      </c>
      <c r="BV24" s="82" t="s">
        <v>608</v>
      </c>
      <c r="BW24" s="82"/>
      <c r="BX24" s="82"/>
      <c r="BY24" s="82" t="s">
        <v>642</v>
      </c>
      <c r="BZ24" s="82" t="s">
        <v>642</v>
      </c>
      <c r="CA24" s="82"/>
      <c r="CB24" s="82" t="s">
        <v>642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753</v>
      </c>
      <c r="C25" s="91" t="s">
        <v>178</v>
      </c>
      <c r="D25" s="82" t="s">
        <v>754</v>
      </c>
      <c r="E25" s="84">
        <v>28.66315</v>
      </c>
      <c r="F25" s="62">
        <v>-13.0066315</v>
      </c>
      <c r="G25" s="82" t="s">
        <v>627</v>
      </c>
      <c r="H25" s="78">
        <v>4.5</v>
      </c>
      <c r="I25" s="82" t="s">
        <v>628</v>
      </c>
      <c r="J25" s="82" t="s">
        <v>629</v>
      </c>
      <c r="K25" s="82" t="s">
        <v>608</v>
      </c>
      <c r="L25" s="82" t="s">
        <v>630</v>
      </c>
      <c r="M25" s="82" t="s">
        <v>608</v>
      </c>
      <c r="N25" s="82" t="s">
        <v>686</v>
      </c>
      <c r="O25" s="82" t="s">
        <v>651</v>
      </c>
      <c r="P25" s="82" t="s">
        <v>667</v>
      </c>
      <c r="Q25" s="82" t="s">
        <v>611</v>
      </c>
      <c r="R25" s="82" t="s">
        <v>668</v>
      </c>
      <c r="S25" s="82" t="s">
        <v>612</v>
      </c>
      <c r="T25" s="82" t="s">
        <v>634</v>
      </c>
      <c r="U25" s="82" t="s">
        <v>614</v>
      </c>
      <c r="V25" s="88">
        <v>30</v>
      </c>
      <c r="W25" s="82" t="s">
        <v>653</v>
      </c>
      <c r="X25" s="82" t="s">
        <v>635</v>
      </c>
      <c r="Y25" s="82" t="s">
        <v>2</v>
      </c>
      <c r="Z25" s="82" t="s">
        <v>2</v>
      </c>
      <c r="AA25" s="82" t="s">
        <v>636</v>
      </c>
      <c r="AB25" s="82" t="s">
        <v>637</v>
      </c>
      <c r="AC25" s="82" t="s">
        <v>492</v>
      </c>
      <c r="AD25" s="82" t="s">
        <v>492</v>
      </c>
      <c r="AE25" s="82" t="s">
        <v>669</v>
      </c>
      <c r="AF25" s="82" t="s">
        <v>669</v>
      </c>
      <c r="AG25" s="82">
        <v>30</v>
      </c>
      <c r="AH25" s="82" t="s">
        <v>639</v>
      </c>
      <c r="AI25" s="82">
        <v>0</v>
      </c>
      <c r="AJ25" s="82" t="s">
        <v>640</v>
      </c>
      <c r="AK25" s="82">
        <v>0</v>
      </c>
      <c r="AL25" s="82">
        <v>600</v>
      </c>
      <c r="AM25" s="82" t="s">
        <v>622</v>
      </c>
      <c r="AN25" s="82" t="s">
        <v>641</v>
      </c>
      <c r="AO25" s="82">
        <v>400</v>
      </c>
      <c r="AP25" s="82" t="s">
        <v>623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672</v>
      </c>
      <c r="AV25" s="82" t="s">
        <v>672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662</v>
      </c>
      <c r="BD25" s="80" t="s">
        <v>753</v>
      </c>
      <c r="BE25" s="80" t="s">
        <v>755</v>
      </c>
      <c r="BF25" s="82" t="s">
        <v>645</v>
      </c>
      <c r="BG25" s="82"/>
      <c r="BH25" s="82">
        <v>0</v>
      </c>
      <c r="BI25" s="82" t="s">
        <v>646</v>
      </c>
      <c r="BJ25" s="82" t="s">
        <v>647</v>
      </c>
      <c r="BK25" s="89">
        <v>44778</v>
      </c>
      <c r="BL25" s="82" t="s">
        <v>608</v>
      </c>
      <c r="BM25" s="82" t="s">
        <v>608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648</v>
      </c>
      <c r="BU25" s="82" t="s">
        <v>608</v>
      </c>
      <c r="BV25" s="82" t="s">
        <v>608</v>
      </c>
      <c r="BW25" s="82"/>
      <c r="BX25" s="82"/>
      <c r="BY25" s="82" t="s">
        <v>642</v>
      </c>
      <c r="BZ25" s="82" t="s">
        <v>642</v>
      </c>
      <c r="CA25" s="82"/>
      <c r="CB25" s="82" t="s">
        <v>642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756</v>
      </c>
      <c r="C26" s="91" t="s">
        <v>514</v>
      </c>
      <c r="D26" s="82" t="s">
        <v>757</v>
      </c>
      <c r="E26" s="84">
        <v>28.62378</v>
      </c>
      <c r="F26" s="62">
        <v>-12.92625</v>
      </c>
      <c r="G26" s="82" t="s">
        <v>627</v>
      </c>
      <c r="H26" s="78">
        <v>2</v>
      </c>
      <c r="I26" s="82" t="s">
        <v>628</v>
      </c>
      <c r="J26" s="82" t="s">
        <v>629</v>
      </c>
      <c r="K26" s="82" t="s">
        <v>630</v>
      </c>
      <c r="L26" s="82" t="s">
        <v>630</v>
      </c>
      <c r="M26" s="82" t="s">
        <v>608</v>
      </c>
      <c r="N26" s="82" t="s">
        <v>686</v>
      </c>
      <c r="O26" s="82" t="s">
        <v>632</v>
      </c>
      <c r="P26" s="82" t="s">
        <v>667</v>
      </c>
      <c r="Q26" s="82" t="s">
        <v>611</v>
      </c>
      <c r="R26" s="82" t="s">
        <v>611</v>
      </c>
      <c r="S26" s="82" t="s">
        <v>612</v>
      </c>
      <c r="T26" s="82" t="s">
        <v>634</v>
      </c>
      <c r="U26" s="82" t="s">
        <v>614</v>
      </c>
      <c r="V26" s="88">
        <v>36</v>
      </c>
      <c r="W26" s="82" t="s">
        <v>653</v>
      </c>
      <c r="X26" s="82" t="s">
        <v>635</v>
      </c>
      <c r="Y26" s="82" t="s">
        <v>2</v>
      </c>
      <c r="Z26" s="82" t="s">
        <v>2</v>
      </c>
      <c r="AA26" s="82" t="s">
        <v>636</v>
      </c>
      <c r="AB26" s="82" t="s">
        <v>637</v>
      </c>
      <c r="AC26" s="82" t="s">
        <v>492</v>
      </c>
      <c r="AD26" s="82" t="s">
        <v>492</v>
      </c>
      <c r="AE26" s="82" t="s">
        <v>654</v>
      </c>
      <c r="AF26" s="82" t="s">
        <v>654</v>
      </c>
      <c r="AG26" s="82">
        <v>16</v>
      </c>
      <c r="AH26" s="82" t="s">
        <v>655</v>
      </c>
      <c r="AI26" s="82" t="s">
        <v>656</v>
      </c>
      <c r="AJ26" s="82" t="s">
        <v>657</v>
      </c>
      <c r="AK26" s="82">
        <v>0</v>
      </c>
      <c r="AL26" s="82">
        <v>600</v>
      </c>
      <c r="AM26" s="82" t="s">
        <v>622</v>
      </c>
      <c r="AN26" s="82" t="s">
        <v>688</v>
      </c>
      <c r="AO26" s="82">
        <v>250</v>
      </c>
      <c r="AP26" s="82" t="s">
        <v>623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672</v>
      </c>
      <c r="AV26" s="82" t="s">
        <v>672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636</v>
      </c>
      <c r="BD26" s="80" t="s">
        <v>756</v>
      </c>
      <c r="BE26" s="80">
        <v>0</v>
      </c>
      <c r="BF26" s="82" t="s">
        <v>645</v>
      </c>
      <c r="BG26" s="82"/>
      <c r="BH26" s="82">
        <v>0</v>
      </c>
      <c r="BI26" s="82" t="s">
        <v>646</v>
      </c>
      <c r="BJ26" s="82" t="s">
        <v>647</v>
      </c>
      <c r="BK26" s="89">
        <v>44778</v>
      </c>
      <c r="BL26" s="82" t="s">
        <v>608</v>
      </c>
      <c r="BM26" s="82" t="s">
        <v>608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648</v>
      </c>
      <c r="BU26" s="82" t="s">
        <v>608</v>
      </c>
      <c r="BV26" s="82" t="s">
        <v>608</v>
      </c>
      <c r="BW26" s="82"/>
      <c r="BX26" s="82"/>
      <c r="BY26" s="82" t="s">
        <v>642</v>
      </c>
      <c r="BZ26" s="82" t="s">
        <v>642</v>
      </c>
      <c r="CA26" s="82"/>
      <c r="CB26" s="82" t="s">
        <v>642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758</v>
      </c>
      <c r="C27" s="91" t="s">
        <v>187</v>
      </c>
      <c r="D27" s="82" t="s">
        <v>759</v>
      </c>
      <c r="E27" s="84">
        <v>28.63368</v>
      </c>
      <c r="F27" s="62">
        <v>-13.02945</v>
      </c>
      <c r="G27" s="82" t="s">
        <v>627</v>
      </c>
      <c r="H27" s="78">
        <v>2.5</v>
      </c>
      <c r="I27" s="82" t="s">
        <v>628</v>
      </c>
      <c r="J27" s="82" t="s">
        <v>629</v>
      </c>
      <c r="K27" s="82" t="s">
        <v>608</v>
      </c>
      <c r="L27" s="82" t="s">
        <v>630</v>
      </c>
      <c r="M27" s="82" t="s">
        <v>608</v>
      </c>
      <c r="N27" s="82" t="s">
        <v>686</v>
      </c>
      <c r="O27" s="82" t="s">
        <v>651</v>
      </c>
      <c r="P27" s="82" t="s">
        <v>667</v>
      </c>
      <c r="Q27" s="82" t="s">
        <v>611</v>
      </c>
      <c r="R27" s="82" t="s">
        <v>611</v>
      </c>
      <c r="S27" s="82" t="s">
        <v>612</v>
      </c>
      <c r="T27" s="82" t="s">
        <v>634</v>
      </c>
      <c r="U27" s="82" t="s">
        <v>614</v>
      </c>
      <c r="V27" s="88">
        <v>30</v>
      </c>
      <c r="W27" s="82" t="s">
        <v>616</v>
      </c>
      <c r="X27" s="82" t="s">
        <v>635</v>
      </c>
      <c r="Y27" s="82" t="s">
        <v>2</v>
      </c>
      <c r="Z27" s="82" t="s">
        <v>2</v>
      </c>
      <c r="AA27" s="82" t="s">
        <v>636</v>
      </c>
      <c r="AB27" s="82" t="s">
        <v>637</v>
      </c>
      <c r="AC27" s="82" t="s">
        <v>492</v>
      </c>
      <c r="AD27" s="82" t="s">
        <v>492</v>
      </c>
      <c r="AE27" s="82" t="s">
        <v>669</v>
      </c>
      <c r="AF27" s="82" t="s">
        <v>669</v>
      </c>
      <c r="AG27" s="82">
        <v>20</v>
      </c>
      <c r="AH27" s="82" t="s">
        <v>639</v>
      </c>
      <c r="AI27" s="82">
        <v>0</v>
      </c>
      <c r="AJ27" s="82" t="s">
        <v>640</v>
      </c>
      <c r="AK27" s="82">
        <v>0</v>
      </c>
      <c r="AL27" s="82">
        <v>600</v>
      </c>
      <c r="AM27" s="82" t="s">
        <v>658</v>
      </c>
      <c r="AN27" s="82" t="s">
        <v>659</v>
      </c>
      <c r="AO27" s="82">
        <v>250</v>
      </c>
      <c r="AP27" s="82" t="s">
        <v>671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662</v>
      </c>
      <c r="BD27" s="80" t="s">
        <v>758</v>
      </c>
      <c r="BE27" s="80" t="s">
        <v>760</v>
      </c>
      <c r="BF27" s="82" t="s">
        <v>645</v>
      </c>
      <c r="BG27" s="82"/>
      <c r="BH27" s="82">
        <v>0</v>
      </c>
      <c r="BI27" s="82" t="s">
        <v>646</v>
      </c>
      <c r="BJ27" s="82" t="s">
        <v>647</v>
      </c>
      <c r="BK27" s="89">
        <v>44778</v>
      </c>
      <c r="BL27" s="82" t="s">
        <v>608</v>
      </c>
      <c r="BM27" s="82" t="s">
        <v>608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648</v>
      </c>
      <c r="BU27" s="82" t="s">
        <v>608</v>
      </c>
      <c r="BV27" s="82" t="s">
        <v>608</v>
      </c>
      <c r="BW27" s="82"/>
      <c r="BX27" s="82"/>
      <c r="BY27" s="82" t="s">
        <v>642</v>
      </c>
      <c r="BZ27" s="82" t="s">
        <v>642</v>
      </c>
      <c r="CA27" s="82"/>
      <c r="CB27" s="82" t="s">
        <v>642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761</v>
      </c>
      <c r="C28" s="91" t="s">
        <v>141</v>
      </c>
      <c r="D28" s="82" t="s">
        <v>762</v>
      </c>
      <c r="E28" s="84">
        <v>28.56954</v>
      </c>
      <c r="F28" s="62">
        <v>-12.97282</v>
      </c>
      <c r="G28" s="82" t="s">
        <v>627</v>
      </c>
      <c r="H28" s="78">
        <v>1.8</v>
      </c>
      <c r="I28" s="82" t="s">
        <v>628</v>
      </c>
      <c r="J28" s="82" t="s">
        <v>629</v>
      </c>
      <c r="K28" s="82" t="s">
        <v>608</v>
      </c>
      <c r="L28" s="82" t="s">
        <v>608</v>
      </c>
      <c r="M28" s="82" t="s">
        <v>608</v>
      </c>
      <c r="N28" s="82" t="s">
        <v>686</v>
      </c>
      <c r="O28" s="82" t="s">
        <v>651</v>
      </c>
      <c r="P28" s="82" t="s">
        <v>652</v>
      </c>
      <c r="Q28" s="82" t="s">
        <v>611</v>
      </c>
      <c r="R28" s="82" t="s">
        <v>611</v>
      </c>
      <c r="S28" s="82" t="s">
        <v>612</v>
      </c>
      <c r="T28" s="82" t="s">
        <v>634</v>
      </c>
      <c r="U28" s="82" t="s">
        <v>614</v>
      </c>
      <c r="V28" s="88">
        <v>36</v>
      </c>
      <c r="W28" s="82" t="s">
        <v>616</v>
      </c>
      <c r="X28" s="82" t="s">
        <v>635</v>
      </c>
      <c r="Y28" s="82" t="s">
        <v>2</v>
      </c>
      <c r="Z28" s="82" t="s">
        <v>2</v>
      </c>
      <c r="AA28" s="82" t="s">
        <v>636</v>
      </c>
      <c r="AB28" s="82" t="s">
        <v>637</v>
      </c>
      <c r="AC28" s="82" t="s">
        <v>492</v>
      </c>
      <c r="AD28" s="82" t="s">
        <v>492</v>
      </c>
      <c r="AE28" s="82" t="s">
        <v>705</v>
      </c>
      <c r="AF28" s="82" t="s">
        <v>705</v>
      </c>
      <c r="AG28" s="82">
        <v>15</v>
      </c>
      <c r="AH28" s="82" t="s">
        <v>639</v>
      </c>
      <c r="AI28" s="82">
        <v>0</v>
      </c>
      <c r="AJ28" s="82" t="s">
        <v>657</v>
      </c>
      <c r="AK28" s="82">
        <v>0</v>
      </c>
      <c r="AL28" s="82">
        <v>600</v>
      </c>
      <c r="AM28" s="82" t="s">
        <v>658</v>
      </c>
      <c r="AN28" s="82" t="s">
        <v>659</v>
      </c>
      <c r="AO28" s="82">
        <v>250</v>
      </c>
      <c r="AP28" s="82" t="s">
        <v>716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662</v>
      </c>
      <c r="BD28" s="80" t="s">
        <v>761</v>
      </c>
      <c r="BE28" s="80" t="s">
        <v>763</v>
      </c>
      <c r="BF28" s="82">
        <v>0</v>
      </c>
      <c r="BG28" s="82"/>
      <c r="BH28" s="82">
        <v>0</v>
      </c>
      <c r="BI28" s="82" t="s">
        <v>646</v>
      </c>
      <c r="BJ28" s="82" t="s">
        <v>647</v>
      </c>
      <c r="BK28" s="89">
        <v>44778</v>
      </c>
      <c r="BL28" s="82" t="s">
        <v>608</v>
      </c>
      <c r="BM28" s="82" t="s">
        <v>608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648</v>
      </c>
      <c r="BU28" s="82" t="s">
        <v>608</v>
      </c>
      <c r="BV28" s="82" t="s">
        <v>608</v>
      </c>
      <c r="BW28" s="82"/>
      <c r="BX28" s="82"/>
      <c r="BY28" s="82" t="s">
        <v>642</v>
      </c>
      <c r="BZ28" s="82" t="s">
        <v>642</v>
      </c>
      <c r="CA28" s="82"/>
      <c r="CB28" s="82" t="s">
        <v>642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764</v>
      </c>
      <c r="C29" s="91" t="s">
        <v>765</v>
      </c>
      <c r="D29" s="82" t="s">
        <v>766</v>
      </c>
      <c r="E29" s="84">
        <v>28.66418</v>
      </c>
      <c r="F29" s="62">
        <v>-13.02343</v>
      </c>
      <c r="G29" s="82" t="s">
        <v>627</v>
      </c>
      <c r="H29" s="78">
        <v>2.5</v>
      </c>
      <c r="I29" s="82" t="s">
        <v>628</v>
      </c>
      <c r="J29" s="82" t="s">
        <v>629</v>
      </c>
      <c r="K29" s="82" t="s">
        <v>630</v>
      </c>
      <c r="L29" s="82" t="s">
        <v>608</v>
      </c>
      <c r="M29" s="82" t="s">
        <v>608</v>
      </c>
      <c r="N29" s="82" t="s">
        <v>686</v>
      </c>
      <c r="O29" s="82" t="s">
        <v>651</v>
      </c>
      <c r="P29" s="82" t="s">
        <v>652</v>
      </c>
      <c r="Q29" s="82" t="s">
        <v>611</v>
      </c>
      <c r="R29" s="82" t="s">
        <v>611</v>
      </c>
      <c r="S29" s="82" t="s">
        <v>612</v>
      </c>
      <c r="T29" s="82" t="s">
        <v>634</v>
      </c>
      <c r="U29" s="82" t="s">
        <v>614</v>
      </c>
      <c r="V29" s="88">
        <v>36</v>
      </c>
      <c r="W29" s="82" t="s">
        <v>616</v>
      </c>
      <c r="X29" s="82" t="s">
        <v>635</v>
      </c>
      <c r="Y29" s="82" t="s">
        <v>2</v>
      </c>
      <c r="Z29" s="82" t="s">
        <v>2</v>
      </c>
      <c r="AA29" s="82" t="s">
        <v>636</v>
      </c>
      <c r="AB29" s="82" t="s">
        <v>637</v>
      </c>
      <c r="AC29" s="82" t="s">
        <v>492</v>
      </c>
      <c r="AD29" s="82" t="s">
        <v>492</v>
      </c>
      <c r="AE29" s="82" t="s">
        <v>767</v>
      </c>
      <c r="AF29" s="82" t="s">
        <v>767</v>
      </c>
      <c r="AG29" s="82">
        <v>20</v>
      </c>
      <c r="AH29" s="82" t="s">
        <v>639</v>
      </c>
      <c r="AI29" s="82">
        <v>0</v>
      </c>
      <c r="AJ29" s="82" t="s">
        <v>640</v>
      </c>
      <c r="AK29" s="82">
        <v>0</v>
      </c>
      <c r="AL29" s="82">
        <v>600</v>
      </c>
      <c r="AM29" s="82" t="s">
        <v>622</v>
      </c>
      <c r="AN29" s="82" t="s">
        <v>641</v>
      </c>
      <c r="AO29" s="82">
        <v>400</v>
      </c>
      <c r="AP29" s="82" t="s">
        <v>716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636</v>
      </c>
      <c r="BD29" s="80" t="s">
        <v>764</v>
      </c>
      <c r="BE29" s="80">
        <v>0</v>
      </c>
      <c r="BF29" s="82" t="s">
        <v>645</v>
      </c>
      <c r="BG29" s="82"/>
      <c r="BH29" s="82">
        <v>0</v>
      </c>
      <c r="BI29" s="82" t="s">
        <v>646</v>
      </c>
      <c r="BJ29" s="82" t="s">
        <v>647</v>
      </c>
      <c r="BK29" s="89">
        <v>44778</v>
      </c>
      <c r="BL29" s="82" t="s">
        <v>608</v>
      </c>
      <c r="BM29" s="82" t="s">
        <v>608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648</v>
      </c>
      <c r="BU29" s="82" t="s">
        <v>608</v>
      </c>
      <c r="BV29" s="82" t="s">
        <v>608</v>
      </c>
      <c r="BW29" s="82"/>
      <c r="BX29" s="82"/>
      <c r="BY29" s="82" t="s">
        <v>642</v>
      </c>
      <c r="BZ29" s="82" t="s">
        <v>642</v>
      </c>
      <c r="CA29" s="82"/>
      <c r="CB29" s="82" t="s">
        <v>642</v>
      </c>
      <c r="CC29" s="82"/>
      <c r="CD29" s="82"/>
      <c r="CE29" s="82"/>
      <c r="CF29" s="82"/>
      <c r="CG29" s="61" t="s">
        <v>765</v>
      </c>
    </row>
    <row r="30" spans="1:85">
      <c r="A30" s="75">
        <v>745</v>
      </c>
      <c r="B30" s="82" t="s">
        <v>768</v>
      </c>
      <c r="C30" s="91" t="s">
        <v>246</v>
      </c>
      <c r="D30" s="82" t="s">
        <v>769</v>
      </c>
      <c r="E30" s="84">
        <v>28.61865833</v>
      </c>
      <c r="F30" s="62">
        <v>-12.91614444</v>
      </c>
      <c r="G30" s="82" t="s">
        <v>627</v>
      </c>
      <c r="H30" s="78">
        <v>2</v>
      </c>
      <c r="I30" s="82" t="s">
        <v>628</v>
      </c>
      <c r="J30" s="82" t="s">
        <v>629</v>
      </c>
      <c r="K30" s="82" t="s">
        <v>608</v>
      </c>
      <c r="L30" s="82" t="s">
        <v>630</v>
      </c>
      <c r="M30" s="82" t="s">
        <v>608</v>
      </c>
      <c r="N30" s="82" t="s">
        <v>686</v>
      </c>
      <c r="O30" s="82" t="s">
        <v>651</v>
      </c>
      <c r="P30" s="82" t="s">
        <v>633</v>
      </c>
      <c r="Q30" s="82" t="s">
        <v>611</v>
      </c>
      <c r="R30" s="82" t="s">
        <v>611</v>
      </c>
      <c r="S30" s="82" t="s">
        <v>612</v>
      </c>
      <c r="T30" s="82" t="s">
        <v>634</v>
      </c>
      <c r="U30" s="82" t="s">
        <v>614</v>
      </c>
      <c r="V30" s="88">
        <v>48</v>
      </c>
      <c r="W30" s="82" t="s">
        <v>653</v>
      </c>
      <c r="X30" s="82" t="s">
        <v>635</v>
      </c>
      <c r="Y30" s="82" t="s">
        <v>2</v>
      </c>
      <c r="Z30" s="82" t="s">
        <v>2</v>
      </c>
      <c r="AA30" s="82" t="s">
        <v>636</v>
      </c>
      <c r="AB30" s="82" t="s">
        <v>637</v>
      </c>
      <c r="AC30" s="82" t="s">
        <v>492</v>
      </c>
      <c r="AD30" s="82" t="s">
        <v>492</v>
      </c>
      <c r="AE30" s="82" t="s">
        <v>654</v>
      </c>
      <c r="AF30" s="82" t="s">
        <v>654</v>
      </c>
      <c r="AG30" s="82">
        <v>20</v>
      </c>
      <c r="AH30" s="82" t="s">
        <v>655</v>
      </c>
      <c r="AI30" s="82" t="s">
        <v>656</v>
      </c>
      <c r="AJ30" s="82" t="s">
        <v>657</v>
      </c>
      <c r="AK30" s="82">
        <v>0</v>
      </c>
      <c r="AL30" s="82">
        <v>600</v>
      </c>
      <c r="AM30" s="82" t="s">
        <v>658</v>
      </c>
      <c r="AN30" s="82" t="s">
        <v>659</v>
      </c>
      <c r="AO30" s="82">
        <v>250</v>
      </c>
      <c r="AP30" s="82" t="s">
        <v>770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672</v>
      </c>
      <c r="AV30" s="82" t="s">
        <v>672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636</v>
      </c>
      <c r="BD30" s="80" t="s">
        <v>768</v>
      </c>
      <c r="BE30" s="80">
        <v>0</v>
      </c>
      <c r="BF30" s="82">
        <v>0</v>
      </c>
      <c r="BG30" s="82"/>
      <c r="BH30" s="82">
        <v>0</v>
      </c>
      <c r="BI30" s="82" t="s">
        <v>646</v>
      </c>
      <c r="BJ30" s="82" t="s">
        <v>647</v>
      </c>
      <c r="BK30" s="89">
        <v>44778</v>
      </c>
      <c r="BL30" s="82" t="s">
        <v>608</v>
      </c>
      <c r="BM30" s="82" t="s">
        <v>608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648</v>
      </c>
      <c r="BU30" s="82" t="s">
        <v>608</v>
      </c>
      <c r="BV30" s="82" t="s">
        <v>608</v>
      </c>
      <c r="BW30" s="82"/>
      <c r="BX30" s="82"/>
      <c r="BY30" s="82" t="s">
        <v>642</v>
      </c>
      <c r="BZ30" s="82" t="s">
        <v>642</v>
      </c>
      <c r="CA30" s="82"/>
      <c r="CB30" s="82" t="s">
        <v>642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771</v>
      </c>
      <c r="C31" s="91" t="s">
        <v>271</v>
      </c>
      <c r="D31" s="82" t="s">
        <v>772</v>
      </c>
      <c r="E31" s="84">
        <v>28.69061</v>
      </c>
      <c r="F31" s="62">
        <v>-12.97832</v>
      </c>
      <c r="G31" s="82" t="s">
        <v>627</v>
      </c>
      <c r="H31" s="78">
        <v>2.5</v>
      </c>
      <c r="I31" s="82" t="s">
        <v>628</v>
      </c>
      <c r="J31" s="82" t="s">
        <v>629</v>
      </c>
      <c r="K31" s="82" t="s">
        <v>608</v>
      </c>
      <c r="L31" s="82" t="s">
        <v>608</v>
      </c>
      <c r="M31" s="82" t="s">
        <v>608</v>
      </c>
      <c r="N31" s="82" t="s">
        <v>686</v>
      </c>
      <c r="O31" s="82" t="s">
        <v>651</v>
      </c>
      <c r="P31" s="82" t="s">
        <v>652</v>
      </c>
      <c r="Q31" s="82" t="s">
        <v>611</v>
      </c>
      <c r="R31" s="82" t="s">
        <v>676</v>
      </c>
      <c r="S31" s="82" t="s">
        <v>612</v>
      </c>
      <c r="T31" s="82" t="s">
        <v>634</v>
      </c>
      <c r="U31" s="82" t="s">
        <v>614</v>
      </c>
      <c r="V31" s="88">
        <v>42</v>
      </c>
      <c r="W31" s="82" t="s">
        <v>653</v>
      </c>
      <c r="X31" s="82" t="s">
        <v>635</v>
      </c>
      <c r="Y31" s="82" t="s">
        <v>2</v>
      </c>
      <c r="Z31" s="82" t="s">
        <v>2</v>
      </c>
      <c r="AA31" s="82" t="s">
        <v>636</v>
      </c>
      <c r="AB31" s="82" t="s">
        <v>637</v>
      </c>
      <c r="AC31" s="82" t="s">
        <v>492</v>
      </c>
      <c r="AD31" s="82" t="s">
        <v>492</v>
      </c>
      <c r="AE31" s="82" t="s">
        <v>669</v>
      </c>
      <c r="AF31" s="82" t="s">
        <v>669</v>
      </c>
      <c r="AG31" s="82">
        <v>20</v>
      </c>
      <c r="AH31" s="82" t="s">
        <v>639</v>
      </c>
      <c r="AI31" s="82">
        <v>0</v>
      </c>
      <c r="AJ31" s="82" t="s">
        <v>640</v>
      </c>
      <c r="AK31" s="82">
        <v>0</v>
      </c>
      <c r="AL31" s="82">
        <v>600</v>
      </c>
      <c r="AM31" s="82" t="s">
        <v>658</v>
      </c>
      <c r="AN31" s="82" t="s">
        <v>659</v>
      </c>
      <c r="AO31" s="82">
        <v>250</v>
      </c>
      <c r="AP31" s="82" t="s">
        <v>623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672</v>
      </c>
      <c r="AV31" s="82" t="s">
        <v>672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662</v>
      </c>
      <c r="BD31" s="80" t="s">
        <v>771</v>
      </c>
      <c r="BE31" s="80" t="s">
        <v>773</v>
      </c>
      <c r="BF31" s="82" t="s">
        <v>645</v>
      </c>
      <c r="BG31" s="82"/>
      <c r="BH31" s="82">
        <v>0</v>
      </c>
      <c r="BI31" s="82" t="s">
        <v>646</v>
      </c>
      <c r="BJ31" s="82" t="s">
        <v>647</v>
      </c>
      <c r="BK31" s="89">
        <v>44778</v>
      </c>
      <c r="BL31" s="82" t="s">
        <v>630</v>
      </c>
      <c r="BM31" s="82" t="s">
        <v>630</v>
      </c>
      <c r="BN31" s="82"/>
      <c r="BO31" s="82"/>
      <c r="BP31" s="82" t="s">
        <v>299</v>
      </c>
      <c r="BQ31" s="82" t="s">
        <v>299</v>
      </c>
      <c r="BR31" s="82" t="s">
        <v>774</v>
      </c>
      <c r="BS31" s="82"/>
      <c r="BT31" s="82" t="s">
        <v>648</v>
      </c>
      <c r="BU31" s="82" t="s">
        <v>608</v>
      </c>
      <c r="BV31" s="82" t="s">
        <v>608</v>
      </c>
      <c r="BW31" s="82"/>
      <c r="BX31" s="82"/>
      <c r="BY31" s="82" t="s">
        <v>642</v>
      </c>
      <c r="BZ31" s="82" t="s">
        <v>642</v>
      </c>
      <c r="CA31" s="82"/>
      <c r="CB31" s="82" t="s">
        <v>642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775</v>
      </c>
      <c r="C32" s="91" t="s">
        <v>177</v>
      </c>
      <c r="D32" s="82" t="s">
        <v>776</v>
      </c>
      <c r="E32" s="84">
        <v>28.69584</v>
      </c>
      <c r="F32" s="84">
        <v>-13.01751</v>
      </c>
      <c r="G32" s="82" t="s">
        <v>627</v>
      </c>
      <c r="H32" s="78">
        <v>2</v>
      </c>
      <c r="I32" s="82" t="s">
        <v>628</v>
      </c>
      <c r="J32" s="82" t="s">
        <v>629</v>
      </c>
      <c r="K32" s="82" t="s">
        <v>608</v>
      </c>
      <c r="L32" s="82" t="s">
        <v>608</v>
      </c>
      <c r="M32" s="82" t="s">
        <v>608</v>
      </c>
      <c r="N32" s="82" t="s">
        <v>686</v>
      </c>
      <c r="O32" s="82" t="s">
        <v>651</v>
      </c>
      <c r="P32" s="82" t="s">
        <v>652</v>
      </c>
      <c r="Q32" s="82" t="s">
        <v>611</v>
      </c>
      <c r="R32" s="82" t="s">
        <v>676</v>
      </c>
      <c r="S32" s="82" t="s">
        <v>612</v>
      </c>
      <c r="T32" s="82" t="s">
        <v>634</v>
      </c>
      <c r="U32" s="82" t="s">
        <v>614</v>
      </c>
      <c r="V32" s="88">
        <v>36</v>
      </c>
      <c r="W32" s="82" t="s">
        <v>653</v>
      </c>
      <c r="X32" s="82" t="s">
        <v>635</v>
      </c>
      <c r="Y32" s="82" t="s">
        <v>2</v>
      </c>
      <c r="Z32" s="82" t="s">
        <v>2</v>
      </c>
      <c r="AA32" s="82" t="s">
        <v>636</v>
      </c>
      <c r="AB32" s="82" t="s">
        <v>637</v>
      </c>
      <c r="AC32" s="82" t="s">
        <v>492</v>
      </c>
      <c r="AD32" s="82" t="s">
        <v>492</v>
      </c>
      <c r="AE32" s="82" t="s">
        <v>654</v>
      </c>
      <c r="AF32" s="82" t="s">
        <v>654</v>
      </c>
      <c r="AG32" s="82">
        <v>16</v>
      </c>
      <c r="AH32" s="82" t="s">
        <v>655</v>
      </c>
      <c r="AI32" s="82" t="s">
        <v>656</v>
      </c>
      <c r="AJ32" s="82" t="s">
        <v>657</v>
      </c>
      <c r="AK32" s="82">
        <v>0</v>
      </c>
      <c r="AL32" s="82">
        <v>600</v>
      </c>
      <c r="AM32" s="82" t="s">
        <v>658</v>
      </c>
      <c r="AN32" s="82" t="s">
        <v>659</v>
      </c>
      <c r="AO32" s="82">
        <v>250</v>
      </c>
      <c r="AP32" s="82" t="s">
        <v>623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672</v>
      </c>
      <c r="AV32" s="82" t="s">
        <v>672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662</v>
      </c>
      <c r="BD32" s="80" t="s">
        <v>775</v>
      </c>
      <c r="BE32" s="80" t="s">
        <v>777</v>
      </c>
      <c r="BF32" s="82">
        <v>0</v>
      </c>
      <c r="BG32" s="82"/>
      <c r="BH32" s="82">
        <v>0</v>
      </c>
      <c r="BI32" s="82" t="s">
        <v>646</v>
      </c>
      <c r="BJ32" s="82" t="s">
        <v>647</v>
      </c>
      <c r="BK32" s="89">
        <v>44778</v>
      </c>
      <c r="BL32" s="82" t="s">
        <v>608</v>
      </c>
      <c r="BM32" s="82" t="s">
        <v>608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648</v>
      </c>
      <c r="BU32" s="82" t="s">
        <v>608</v>
      </c>
      <c r="BV32" s="82" t="s">
        <v>608</v>
      </c>
      <c r="BW32" s="82"/>
      <c r="BX32" s="82"/>
      <c r="BY32" s="82" t="s">
        <v>642</v>
      </c>
      <c r="BZ32" s="82" t="s">
        <v>642</v>
      </c>
      <c r="CA32" s="82"/>
      <c r="CB32" s="82" t="s">
        <v>642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778</v>
      </c>
      <c r="C33" s="91" t="s">
        <v>64</v>
      </c>
      <c r="D33" s="82" t="s">
        <v>779</v>
      </c>
      <c r="E33" s="84">
        <v>28.62321111</v>
      </c>
      <c r="F33" s="84">
        <v>-13.05608056</v>
      </c>
      <c r="G33" s="82" t="s">
        <v>627</v>
      </c>
      <c r="H33" s="78">
        <v>1.8</v>
      </c>
      <c r="I33" s="82" t="s">
        <v>628</v>
      </c>
      <c r="J33" s="82" t="s">
        <v>629</v>
      </c>
      <c r="K33" s="82" t="s">
        <v>608</v>
      </c>
      <c r="L33" s="82" t="s">
        <v>608</v>
      </c>
      <c r="M33" s="82" t="s">
        <v>608</v>
      </c>
      <c r="N33" s="82" t="s">
        <v>686</v>
      </c>
      <c r="O33" s="82" t="s">
        <v>651</v>
      </c>
      <c r="P33" s="82" t="s">
        <v>652</v>
      </c>
      <c r="Q33" s="82" t="s">
        <v>611</v>
      </c>
      <c r="R33" s="82" t="s">
        <v>780</v>
      </c>
      <c r="S33" s="82" t="s">
        <v>612</v>
      </c>
      <c r="T33" s="82" t="s">
        <v>634</v>
      </c>
      <c r="U33" s="82" t="s">
        <v>614</v>
      </c>
      <c r="V33" s="88">
        <v>48</v>
      </c>
      <c r="W33" s="82" t="s">
        <v>653</v>
      </c>
      <c r="X33" s="82" t="s">
        <v>635</v>
      </c>
      <c r="Y33" s="82" t="s">
        <v>2</v>
      </c>
      <c r="Z33" s="82" t="s">
        <v>2</v>
      </c>
      <c r="AA33" s="82" t="s">
        <v>636</v>
      </c>
      <c r="AB33" s="82" t="s">
        <v>637</v>
      </c>
      <c r="AC33" s="82" t="s">
        <v>492</v>
      </c>
      <c r="AD33" s="82" t="s">
        <v>492</v>
      </c>
      <c r="AE33" s="82" t="s">
        <v>654</v>
      </c>
      <c r="AF33" s="82" t="s">
        <v>654</v>
      </c>
      <c r="AG33" s="82">
        <v>15</v>
      </c>
      <c r="AH33" s="82" t="s">
        <v>655</v>
      </c>
      <c r="AI33" s="82" t="s">
        <v>656</v>
      </c>
      <c r="AJ33" s="82" t="s">
        <v>657</v>
      </c>
      <c r="AK33" s="82">
        <v>0</v>
      </c>
      <c r="AL33" s="82">
        <v>600</v>
      </c>
      <c r="AM33" s="82" t="s">
        <v>658</v>
      </c>
      <c r="AN33" s="82" t="s">
        <v>659</v>
      </c>
      <c r="AO33" s="82">
        <v>250</v>
      </c>
      <c r="AP33" s="82" t="s">
        <v>671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724</v>
      </c>
      <c r="AV33" s="82" t="s">
        <v>724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636</v>
      </c>
      <c r="BD33" s="80" t="s">
        <v>778</v>
      </c>
      <c r="BE33" s="80">
        <v>0</v>
      </c>
      <c r="BF33" s="82" t="s">
        <v>645</v>
      </c>
      <c r="BG33" s="82"/>
      <c r="BH33" s="82">
        <v>0</v>
      </c>
      <c r="BI33" s="82" t="s">
        <v>646</v>
      </c>
      <c r="BJ33" s="82" t="s">
        <v>647</v>
      </c>
      <c r="BK33" s="89">
        <v>44778</v>
      </c>
      <c r="BL33" s="82" t="s">
        <v>608</v>
      </c>
      <c r="BM33" s="82" t="s">
        <v>608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648</v>
      </c>
      <c r="BU33" s="82" t="s">
        <v>608</v>
      </c>
      <c r="BV33" s="82" t="s">
        <v>608</v>
      </c>
      <c r="BW33" s="82"/>
      <c r="BX33" s="82"/>
      <c r="BY33" s="82" t="s">
        <v>642</v>
      </c>
      <c r="BZ33" s="82" t="s">
        <v>642</v>
      </c>
      <c r="CA33" s="82"/>
      <c r="CB33" s="82" t="s">
        <v>642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781</v>
      </c>
      <c r="C34" s="91" t="s">
        <v>140</v>
      </c>
      <c r="D34" s="82" t="s">
        <v>782</v>
      </c>
      <c r="E34" s="84">
        <v>28.67233</v>
      </c>
      <c r="F34" s="84">
        <v>-13.04833</v>
      </c>
      <c r="G34" s="82" t="s">
        <v>627</v>
      </c>
      <c r="H34" s="78">
        <v>4.5</v>
      </c>
      <c r="I34" s="82" t="s">
        <v>628</v>
      </c>
      <c r="J34" s="82" t="s">
        <v>629</v>
      </c>
      <c r="K34" s="82" t="s">
        <v>630</v>
      </c>
      <c r="L34" s="82" t="s">
        <v>630</v>
      </c>
      <c r="M34" s="82" t="s">
        <v>608</v>
      </c>
      <c r="N34" s="82" t="s">
        <v>686</v>
      </c>
      <c r="O34" s="82" t="s">
        <v>632</v>
      </c>
      <c r="P34" s="82" t="s">
        <v>667</v>
      </c>
      <c r="Q34" s="82" t="s">
        <v>668</v>
      </c>
      <c r="R34" s="82" t="s">
        <v>780</v>
      </c>
      <c r="S34" s="82" t="s">
        <v>612</v>
      </c>
      <c r="T34" s="82" t="s">
        <v>634</v>
      </c>
      <c r="U34" s="82" t="s">
        <v>614</v>
      </c>
      <c r="V34" s="88">
        <v>60</v>
      </c>
      <c r="W34" s="82" t="s">
        <v>653</v>
      </c>
      <c r="X34" s="82" t="s">
        <v>635</v>
      </c>
      <c r="Y34" s="82" t="s">
        <v>2</v>
      </c>
      <c r="Z34" s="82" t="s">
        <v>2</v>
      </c>
      <c r="AA34" s="82" t="s">
        <v>636</v>
      </c>
      <c r="AB34" s="82" t="s">
        <v>637</v>
      </c>
      <c r="AC34" s="82" t="s">
        <v>492</v>
      </c>
      <c r="AD34" s="82" t="s">
        <v>492</v>
      </c>
      <c r="AE34" s="82" t="s">
        <v>712</v>
      </c>
      <c r="AF34" s="82" t="s">
        <v>712</v>
      </c>
      <c r="AG34" s="82">
        <v>30</v>
      </c>
      <c r="AH34" s="82" t="s">
        <v>655</v>
      </c>
      <c r="AI34" s="82" t="s">
        <v>713</v>
      </c>
      <c r="AJ34" s="82" t="s">
        <v>714</v>
      </c>
      <c r="AK34" s="82" t="s">
        <v>715</v>
      </c>
      <c r="AL34" s="82">
        <v>1000</v>
      </c>
      <c r="AM34" s="82" t="s">
        <v>622</v>
      </c>
      <c r="AN34" s="82" t="s">
        <v>641</v>
      </c>
      <c r="AO34" s="82">
        <v>400</v>
      </c>
      <c r="AP34" s="82" t="s">
        <v>623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724</v>
      </c>
      <c r="AV34" s="82" t="s">
        <v>724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783</v>
      </c>
      <c r="BD34" s="80" t="s">
        <v>781</v>
      </c>
      <c r="BE34" s="80">
        <v>0</v>
      </c>
      <c r="BF34" s="82">
        <v>0</v>
      </c>
      <c r="BG34" s="82"/>
      <c r="BH34" s="82">
        <v>0</v>
      </c>
      <c r="BI34" s="82" t="s">
        <v>646</v>
      </c>
      <c r="BJ34" s="82" t="s">
        <v>647</v>
      </c>
      <c r="BK34" s="89">
        <v>44778</v>
      </c>
      <c r="BL34" s="82" t="s">
        <v>608</v>
      </c>
      <c r="BM34" s="82" t="s">
        <v>608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648</v>
      </c>
      <c r="BU34" s="82" t="s">
        <v>608</v>
      </c>
      <c r="BV34" s="82" t="s">
        <v>608</v>
      </c>
      <c r="BW34" s="82"/>
      <c r="BX34" s="82"/>
      <c r="BY34" s="82" t="s">
        <v>642</v>
      </c>
      <c r="BZ34" s="82" t="s">
        <v>642</v>
      </c>
      <c r="CA34" s="82"/>
      <c r="CB34" s="82" t="s">
        <v>642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784</v>
      </c>
      <c r="C35" s="91" t="s">
        <v>175</v>
      </c>
      <c r="D35" s="82" t="s">
        <v>785</v>
      </c>
      <c r="E35" s="84">
        <v>28.71053056</v>
      </c>
      <c r="F35" s="84">
        <v>-12.94999</v>
      </c>
      <c r="G35" s="82" t="s">
        <v>627</v>
      </c>
      <c r="H35" s="78">
        <v>2</v>
      </c>
      <c r="I35" s="82" t="s">
        <v>628</v>
      </c>
      <c r="J35" s="82" t="s">
        <v>629</v>
      </c>
      <c r="K35" s="82" t="s">
        <v>630</v>
      </c>
      <c r="L35" s="82" t="s">
        <v>608</v>
      </c>
      <c r="M35" s="82" t="s">
        <v>608</v>
      </c>
      <c r="N35" s="82" t="s">
        <v>609</v>
      </c>
      <c r="O35" s="82" t="e">
        <v>#N/A</v>
      </c>
      <c r="P35" s="82" t="s">
        <v>652</v>
      </c>
      <c r="Q35" s="82" t="s">
        <v>611</v>
      </c>
      <c r="R35" s="82" t="s">
        <v>611</v>
      </c>
      <c r="S35" s="82" t="s">
        <v>612</v>
      </c>
      <c r="T35" s="82" t="s">
        <v>634</v>
      </c>
      <c r="U35" s="82" t="s">
        <v>614</v>
      </c>
      <c r="V35" s="88">
        <v>36</v>
      </c>
      <c r="W35" s="82" t="s">
        <v>653</v>
      </c>
      <c r="X35" s="82" t="s">
        <v>635</v>
      </c>
      <c r="Y35" s="82" t="s">
        <v>2</v>
      </c>
      <c r="Z35" s="82" t="s">
        <v>2</v>
      </c>
      <c r="AA35" s="82" t="s">
        <v>636</v>
      </c>
      <c r="AB35" s="82" t="s">
        <v>637</v>
      </c>
      <c r="AC35" s="82" t="s">
        <v>492</v>
      </c>
      <c r="AD35" s="82" t="s">
        <v>492</v>
      </c>
      <c r="AE35" s="82" t="s">
        <v>654</v>
      </c>
      <c r="AF35" s="82" t="s">
        <v>654</v>
      </c>
      <c r="AG35" s="82">
        <v>16</v>
      </c>
      <c r="AH35" s="82" t="s">
        <v>655</v>
      </c>
      <c r="AI35" s="82" t="s">
        <v>656</v>
      </c>
      <c r="AJ35" s="82" t="s">
        <v>657</v>
      </c>
      <c r="AK35" s="82">
        <v>0</v>
      </c>
      <c r="AL35" s="82">
        <v>600</v>
      </c>
      <c r="AM35" s="82" t="s">
        <v>658</v>
      </c>
      <c r="AN35" s="82" t="s">
        <v>659</v>
      </c>
      <c r="AO35" s="82">
        <v>250</v>
      </c>
      <c r="AP35" s="82" t="s">
        <v>786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672</v>
      </c>
      <c r="AV35" s="82" t="s">
        <v>672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787</v>
      </c>
      <c r="BD35" s="80" t="s">
        <v>784</v>
      </c>
      <c r="BE35" s="80" t="s">
        <v>788</v>
      </c>
      <c r="BF35" s="82">
        <v>0</v>
      </c>
      <c r="BG35" s="82"/>
      <c r="BH35" s="82">
        <v>0</v>
      </c>
      <c r="BI35" s="82" t="s">
        <v>646</v>
      </c>
      <c r="BJ35" s="82" t="s">
        <v>647</v>
      </c>
      <c r="BK35" s="89">
        <v>44778</v>
      </c>
      <c r="BL35" s="82" t="s">
        <v>608</v>
      </c>
      <c r="BM35" s="82" t="s">
        <v>608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648</v>
      </c>
      <c r="BU35" s="82" t="s">
        <v>608</v>
      </c>
      <c r="BV35" s="82" t="s">
        <v>608</v>
      </c>
      <c r="BW35" s="82"/>
      <c r="BX35" s="82"/>
      <c r="BY35" s="82" t="s">
        <v>642</v>
      </c>
      <c r="BZ35" s="82" t="s">
        <v>642</v>
      </c>
      <c r="CA35" s="82"/>
      <c r="CB35" s="82" t="s">
        <v>642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789</v>
      </c>
      <c r="C36" s="91" t="s">
        <v>71</v>
      </c>
      <c r="D36" s="82" t="s">
        <v>790</v>
      </c>
      <c r="E36" s="84">
        <v>28.63172</v>
      </c>
      <c r="F36" s="84">
        <v>-12.87315</v>
      </c>
      <c r="G36" s="82" t="s">
        <v>627</v>
      </c>
      <c r="H36" s="78">
        <v>2</v>
      </c>
      <c r="I36" s="82" t="s">
        <v>628</v>
      </c>
      <c r="J36" s="82" t="s">
        <v>629</v>
      </c>
      <c r="K36" s="82" t="s">
        <v>608</v>
      </c>
      <c r="L36" s="82" t="s">
        <v>608</v>
      </c>
      <c r="M36" s="82" t="s">
        <v>608</v>
      </c>
      <c r="N36" s="82" t="s">
        <v>609</v>
      </c>
      <c r="O36" s="82" t="s">
        <v>651</v>
      </c>
      <c r="P36" s="82" t="s">
        <v>652</v>
      </c>
      <c r="Q36" s="82" t="s">
        <v>611</v>
      </c>
      <c r="R36" s="82" t="s">
        <v>611</v>
      </c>
      <c r="S36" s="82" t="s">
        <v>612</v>
      </c>
      <c r="T36" s="82" t="s">
        <v>634</v>
      </c>
      <c r="U36" s="82" t="s">
        <v>614</v>
      </c>
      <c r="V36" s="88">
        <v>70</v>
      </c>
      <c r="W36" s="82" t="s">
        <v>653</v>
      </c>
      <c r="X36" s="82" t="s">
        <v>635</v>
      </c>
      <c r="Y36" s="82" t="s">
        <v>2</v>
      </c>
      <c r="Z36" s="82" t="s">
        <v>2</v>
      </c>
      <c r="AA36" s="82" t="s">
        <v>636</v>
      </c>
      <c r="AB36" s="82" t="s">
        <v>637</v>
      </c>
      <c r="AC36" s="82" t="s">
        <v>492</v>
      </c>
      <c r="AD36" s="82" t="s">
        <v>492</v>
      </c>
      <c r="AE36" s="82" t="s">
        <v>654</v>
      </c>
      <c r="AF36" s="82" t="s">
        <v>654</v>
      </c>
      <c r="AG36" s="82">
        <v>16</v>
      </c>
      <c r="AH36" s="82" t="s">
        <v>655</v>
      </c>
      <c r="AI36" s="82" t="s">
        <v>656</v>
      </c>
      <c r="AJ36" s="82" t="s">
        <v>657</v>
      </c>
      <c r="AK36" s="82">
        <v>0</v>
      </c>
      <c r="AL36" s="82">
        <v>600</v>
      </c>
      <c r="AM36" s="82" t="s">
        <v>658</v>
      </c>
      <c r="AN36" s="82" t="s">
        <v>659</v>
      </c>
      <c r="AO36" s="82">
        <v>250</v>
      </c>
      <c r="AP36" s="82" t="s">
        <v>706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672</v>
      </c>
      <c r="AV36" s="82" t="s">
        <v>672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662</v>
      </c>
      <c r="BD36" s="80" t="s">
        <v>789</v>
      </c>
      <c r="BE36" s="80" t="s">
        <v>791</v>
      </c>
      <c r="BF36" s="82">
        <v>0</v>
      </c>
      <c r="BG36" s="82"/>
      <c r="BH36" s="82">
        <v>0</v>
      </c>
      <c r="BI36" s="82" t="s">
        <v>646</v>
      </c>
      <c r="BJ36" s="82" t="s">
        <v>647</v>
      </c>
      <c r="BK36" s="89">
        <v>44778</v>
      </c>
      <c r="BL36" s="82" t="s">
        <v>608</v>
      </c>
      <c r="BM36" s="82" t="s">
        <v>608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648</v>
      </c>
      <c r="BU36" s="82" t="s">
        <v>608</v>
      </c>
      <c r="BV36" s="82" t="s">
        <v>608</v>
      </c>
      <c r="BW36" s="82"/>
      <c r="BX36" s="82"/>
      <c r="BY36" s="82" t="s">
        <v>642</v>
      </c>
      <c r="BZ36" s="82" t="s">
        <v>642</v>
      </c>
      <c r="CA36" s="82"/>
      <c r="CB36" s="82" t="s">
        <v>642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792</v>
      </c>
      <c r="C37" s="91" t="s">
        <v>793</v>
      </c>
      <c r="D37" s="82" t="s">
        <v>794</v>
      </c>
      <c r="E37" s="84">
        <v>28.73957</v>
      </c>
      <c r="F37" s="84">
        <v>-12.99926</v>
      </c>
      <c r="G37" s="82" t="s">
        <v>627</v>
      </c>
      <c r="H37" s="78">
        <v>2.5</v>
      </c>
      <c r="I37" s="82" t="s">
        <v>628</v>
      </c>
      <c r="J37" s="82" t="s">
        <v>795</v>
      </c>
      <c r="K37" s="82" t="s">
        <v>608</v>
      </c>
      <c r="L37" s="82" t="s">
        <v>608</v>
      </c>
      <c r="M37" s="82" t="s">
        <v>608</v>
      </c>
      <c r="N37" s="82" t="s">
        <v>609</v>
      </c>
      <c r="O37" s="82" t="s">
        <v>651</v>
      </c>
      <c r="P37" s="82" t="s">
        <v>652</v>
      </c>
      <c r="Q37" s="82" t="s">
        <v>611</v>
      </c>
      <c r="R37" s="82" t="s">
        <v>611</v>
      </c>
      <c r="S37" s="82" t="s">
        <v>612</v>
      </c>
      <c r="T37" s="82" t="s">
        <v>634</v>
      </c>
      <c r="U37" s="82" t="s">
        <v>614</v>
      </c>
      <c r="V37" s="88">
        <v>48</v>
      </c>
      <c r="W37" s="82" t="s">
        <v>653</v>
      </c>
      <c r="X37" s="82" t="s">
        <v>635</v>
      </c>
      <c r="Y37" s="82" t="s">
        <v>2</v>
      </c>
      <c r="Z37" s="82" t="s">
        <v>2</v>
      </c>
      <c r="AA37" s="82" t="s">
        <v>636</v>
      </c>
      <c r="AB37" s="82" t="s">
        <v>637</v>
      </c>
      <c r="AC37" s="82" t="s">
        <v>492</v>
      </c>
      <c r="AD37" s="82" t="s">
        <v>492</v>
      </c>
      <c r="AE37" s="82" t="s">
        <v>749</v>
      </c>
      <c r="AF37" s="82" t="s">
        <v>749</v>
      </c>
      <c r="AG37" s="82">
        <v>20</v>
      </c>
      <c r="AH37" s="82" t="s">
        <v>639</v>
      </c>
      <c r="AI37" s="82">
        <v>0</v>
      </c>
      <c r="AJ37" s="82" t="s">
        <v>657</v>
      </c>
      <c r="AK37" s="82">
        <v>0</v>
      </c>
      <c r="AL37" s="82">
        <v>1000</v>
      </c>
      <c r="AM37" s="82" t="s">
        <v>658</v>
      </c>
      <c r="AN37" s="82" t="s">
        <v>659</v>
      </c>
      <c r="AO37" s="82">
        <v>250</v>
      </c>
      <c r="AP37" s="82" t="s">
        <v>623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672</v>
      </c>
      <c r="AV37" s="82" t="s">
        <v>672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636</v>
      </c>
      <c r="BD37" s="80" t="s">
        <v>792</v>
      </c>
      <c r="BE37" s="80">
        <v>0</v>
      </c>
      <c r="BF37" s="82">
        <v>0</v>
      </c>
      <c r="BG37" s="82"/>
      <c r="BH37" s="82">
        <v>0</v>
      </c>
      <c r="BI37" s="82" t="s">
        <v>646</v>
      </c>
      <c r="BJ37" s="82" t="s">
        <v>647</v>
      </c>
      <c r="BK37" s="89">
        <v>44778</v>
      </c>
      <c r="BL37" s="82" t="s">
        <v>608</v>
      </c>
      <c r="BM37" s="82" t="s">
        <v>608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648</v>
      </c>
      <c r="BU37" s="82" t="s">
        <v>608</v>
      </c>
      <c r="BV37" s="82" t="s">
        <v>608</v>
      </c>
      <c r="BW37" s="82"/>
      <c r="BX37" s="82"/>
      <c r="BY37" s="82" t="s">
        <v>642</v>
      </c>
      <c r="BZ37" s="82" t="s">
        <v>642</v>
      </c>
      <c r="CA37" s="82"/>
      <c r="CB37" s="82" t="s">
        <v>642</v>
      </c>
      <c r="CC37" s="82"/>
      <c r="CD37" s="82"/>
      <c r="CE37" s="82"/>
      <c r="CF37" s="82"/>
      <c r="CG37" s="61" t="s">
        <v>793</v>
      </c>
    </row>
    <row r="38" spans="1:85">
      <c r="A38" s="86">
        <v>1594</v>
      </c>
      <c r="B38" s="82" t="s">
        <v>796</v>
      </c>
      <c r="C38" s="91" t="s">
        <v>94</v>
      </c>
      <c r="D38" s="82" t="s">
        <v>797</v>
      </c>
      <c r="E38" s="84">
        <v>28.7014</v>
      </c>
      <c r="F38" s="84">
        <v>-13.07526</v>
      </c>
      <c r="G38" s="82" t="s">
        <v>627</v>
      </c>
      <c r="H38" s="78">
        <v>1.8</v>
      </c>
      <c r="I38" s="82" t="s">
        <v>628</v>
      </c>
      <c r="J38" s="82" t="s">
        <v>629</v>
      </c>
      <c r="K38" s="82" t="s">
        <v>608</v>
      </c>
      <c r="L38" s="82" t="s">
        <v>630</v>
      </c>
      <c r="M38" s="82" t="s">
        <v>608</v>
      </c>
      <c r="N38" s="82" t="s">
        <v>686</v>
      </c>
      <c r="O38" s="82" t="s">
        <v>651</v>
      </c>
      <c r="P38" s="82" t="s">
        <v>652</v>
      </c>
      <c r="Q38" s="82" t="s">
        <v>611</v>
      </c>
      <c r="R38" s="82" t="s">
        <v>611</v>
      </c>
      <c r="S38" s="82" t="s">
        <v>612</v>
      </c>
      <c r="T38" s="82" t="s">
        <v>634</v>
      </c>
      <c r="U38" s="82" t="s">
        <v>614</v>
      </c>
      <c r="V38" s="88">
        <v>36</v>
      </c>
      <c r="W38" s="82" t="s">
        <v>616</v>
      </c>
      <c r="X38" s="82" t="s">
        <v>635</v>
      </c>
      <c r="Y38" s="82" t="s">
        <v>2</v>
      </c>
      <c r="Z38" s="82" t="s">
        <v>2</v>
      </c>
      <c r="AA38" s="82" t="s">
        <v>636</v>
      </c>
      <c r="AB38" s="82" t="s">
        <v>637</v>
      </c>
      <c r="AC38" s="82" t="s">
        <v>492</v>
      </c>
      <c r="AD38" s="82" t="s">
        <v>492</v>
      </c>
      <c r="AE38" s="82" t="s">
        <v>687</v>
      </c>
      <c r="AF38" s="82" t="s">
        <v>687</v>
      </c>
      <c r="AG38" s="82">
        <v>15</v>
      </c>
      <c r="AH38" s="82" t="s">
        <v>639</v>
      </c>
      <c r="AI38" s="82">
        <v>0</v>
      </c>
      <c r="AJ38" s="82" t="s">
        <v>640</v>
      </c>
      <c r="AK38" s="82">
        <v>0</v>
      </c>
      <c r="AL38" s="82">
        <v>600</v>
      </c>
      <c r="AM38" s="82" t="s">
        <v>622</v>
      </c>
      <c r="AN38" s="82" t="s">
        <v>688</v>
      </c>
      <c r="AO38" s="82">
        <v>750</v>
      </c>
      <c r="AP38" s="82" t="s">
        <v>623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662</v>
      </c>
      <c r="BD38" s="80" t="s">
        <v>796</v>
      </c>
      <c r="BE38" s="80" t="s">
        <v>798</v>
      </c>
      <c r="BF38" s="82" t="s">
        <v>645</v>
      </c>
      <c r="BG38" s="82"/>
      <c r="BH38" s="82">
        <v>0</v>
      </c>
      <c r="BI38" s="82" t="s">
        <v>646</v>
      </c>
      <c r="BJ38" s="82" t="s">
        <v>647</v>
      </c>
      <c r="BK38" s="89">
        <v>44778</v>
      </c>
      <c r="BL38" s="82" t="s">
        <v>608</v>
      </c>
      <c r="BM38" s="82" t="s">
        <v>608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648</v>
      </c>
      <c r="BU38" s="82" t="s">
        <v>608</v>
      </c>
      <c r="BV38" s="82" t="s">
        <v>608</v>
      </c>
      <c r="BW38" s="82"/>
      <c r="BX38" s="82"/>
      <c r="BY38" s="82" t="s">
        <v>642</v>
      </c>
      <c r="BZ38" s="82" t="s">
        <v>642</v>
      </c>
      <c r="CA38" s="82"/>
      <c r="CB38" s="82" t="s">
        <v>642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799</v>
      </c>
      <c r="C39" s="91" t="s">
        <v>188</v>
      </c>
      <c r="D39" s="82" t="s">
        <v>800</v>
      </c>
      <c r="E39" s="84">
        <v>28.54153</v>
      </c>
      <c r="F39" s="84">
        <v>-12.8763</v>
      </c>
      <c r="G39" s="82" t="s">
        <v>627</v>
      </c>
      <c r="H39" s="78">
        <v>2</v>
      </c>
      <c r="I39" s="82" t="s">
        <v>628</v>
      </c>
      <c r="J39" s="82" t="s">
        <v>629</v>
      </c>
      <c r="K39" s="82" t="s">
        <v>608</v>
      </c>
      <c r="L39" s="82" t="s">
        <v>608</v>
      </c>
      <c r="M39" s="82" t="s">
        <v>608</v>
      </c>
      <c r="N39" s="82" t="s">
        <v>609</v>
      </c>
      <c r="O39" s="82" t="s">
        <v>651</v>
      </c>
      <c r="P39" s="82" t="s">
        <v>652</v>
      </c>
      <c r="Q39" s="82" t="s">
        <v>676</v>
      </c>
      <c r="R39" s="82" t="s">
        <v>676</v>
      </c>
      <c r="S39" s="82" t="s">
        <v>612</v>
      </c>
      <c r="T39" s="82" t="s">
        <v>634</v>
      </c>
      <c r="U39" s="82" t="s">
        <v>614</v>
      </c>
      <c r="V39" s="88">
        <v>80</v>
      </c>
      <c r="W39" s="82" t="s">
        <v>653</v>
      </c>
      <c r="X39" s="82" t="s">
        <v>635</v>
      </c>
      <c r="Y39" s="56" t="s">
        <v>2</v>
      </c>
      <c r="Z39" s="82" t="s">
        <v>2</v>
      </c>
      <c r="AA39" s="82" t="s">
        <v>636</v>
      </c>
      <c r="AB39" s="82" t="s">
        <v>637</v>
      </c>
      <c r="AC39" s="82" t="s">
        <v>492</v>
      </c>
      <c r="AD39" s="82" t="s">
        <v>492</v>
      </c>
      <c r="AE39" s="82" t="s">
        <v>654</v>
      </c>
      <c r="AF39" s="82" t="s">
        <v>654</v>
      </c>
      <c r="AG39" s="82">
        <v>16</v>
      </c>
      <c r="AH39" s="82" t="s">
        <v>655</v>
      </c>
      <c r="AI39" s="82" t="s">
        <v>656</v>
      </c>
      <c r="AJ39" s="82" t="s">
        <v>657</v>
      </c>
      <c r="AK39" s="82">
        <v>0</v>
      </c>
      <c r="AL39" s="82">
        <v>600</v>
      </c>
      <c r="AM39" s="82" t="s">
        <v>658</v>
      </c>
      <c r="AN39" s="82" t="s">
        <v>659</v>
      </c>
      <c r="AO39" s="82">
        <v>250</v>
      </c>
      <c r="AP39" s="82" t="s">
        <v>770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672</v>
      </c>
      <c r="AV39" s="82" t="s">
        <v>672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636</v>
      </c>
      <c r="BD39" s="80" t="s">
        <v>799</v>
      </c>
      <c r="BE39" s="80">
        <v>0</v>
      </c>
      <c r="BF39" s="82">
        <v>0</v>
      </c>
      <c r="BG39" s="82"/>
      <c r="BH39" s="82">
        <v>0</v>
      </c>
      <c r="BI39" s="82" t="s">
        <v>646</v>
      </c>
      <c r="BJ39" s="82" t="s">
        <v>647</v>
      </c>
      <c r="BK39" s="89">
        <v>44778</v>
      </c>
      <c r="BL39" s="82" t="s">
        <v>608</v>
      </c>
      <c r="BM39" s="82" t="s">
        <v>608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648</v>
      </c>
      <c r="BU39" s="82" t="s">
        <v>608</v>
      </c>
      <c r="BV39" s="82" t="s">
        <v>608</v>
      </c>
      <c r="BW39" s="82"/>
      <c r="BX39" s="82"/>
      <c r="BY39" s="82" t="s">
        <v>642</v>
      </c>
      <c r="BZ39" s="82" t="s">
        <v>642</v>
      </c>
      <c r="CA39" s="82"/>
      <c r="CB39" s="82" t="s">
        <v>642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801</v>
      </c>
      <c r="C40" s="91" t="s">
        <v>802</v>
      </c>
      <c r="D40" s="82" t="s">
        <v>803</v>
      </c>
      <c r="E40" s="84">
        <v>28.45519</v>
      </c>
      <c r="F40" s="84">
        <v>-13.0077</v>
      </c>
      <c r="G40" s="82" t="s">
        <v>627</v>
      </c>
      <c r="H40" s="78">
        <v>1.8</v>
      </c>
      <c r="I40" s="82" t="s">
        <v>628</v>
      </c>
      <c r="J40" s="82" t="s">
        <v>804</v>
      </c>
      <c r="K40" s="82" t="s">
        <v>608</v>
      </c>
      <c r="L40" s="82" t="s">
        <v>608</v>
      </c>
      <c r="M40" s="82" t="s">
        <v>608</v>
      </c>
      <c r="N40" s="82" t="s">
        <v>609</v>
      </c>
      <c r="O40" s="82" t="s">
        <v>651</v>
      </c>
      <c r="P40" s="82" t="s">
        <v>652</v>
      </c>
      <c r="Q40" s="82" t="s">
        <v>611</v>
      </c>
      <c r="R40" s="82" t="s">
        <v>611</v>
      </c>
      <c r="S40" s="82" t="s">
        <v>612</v>
      </c>
      <c r="T40" s="82" t="s">
        <v>634</v>
      </c>
      <c r="U40" s="82" t="s">
        <v>614</v>
      </c>
      <c r="V40" s="88">
        <v>60</v>
      </c>
      <c r="W40" s="82" t="s">
        <v>616</v>
      </c>
      <c r="X40" s="82" t="s">
        <v>805</v>
      </c>
      <c r="Y40" s="82" t="s">
        <v>2</v>
      </c>
      <c r="Z40" s="82" t="s">
        <v>2</v>
      </c>
      <c r="AA40" s="82" t="s">
        <v>636</v>
      </c>
      <c r="AB40" s="82" t="s">
        <v>637</v>
      </c>
      <c r="AC40" s="82" t="s">
        <v>492</v>
      </c>
      <c r="AD40" s="82" t="s">
        <v>492</v>
      </c>
      <c r="AE40" s="82" t="s">
        <v>767</v>
      </c>
      <c r="AF40" s="82" t="s">
        <v>767</v>
      </c>
      <c r="AG40" s="82">
        <v>15</v>
      </c>
      <c r="AH40" s="82" t="s">
        <v>639</v>
      </c>
      <c r="AI40" s="82">
        <v>0</v>
      </c>
      <c r="AJ40" s="82" t="s">
        <v>640</v>
      </c>
      <c r="AK40" s="82">
        <v>0</v>
      </c>
      <c r="AL40" s="82">
        <v>600</v>
      </c>
      <c r="AM40" s="82" t="s">
        <v>658</v>
      </c>
      <c r="AN40" s="82" t="s">
        <v>659</v>
      </c>
      <c r="AO40" s="82">
        <v>250</v>
      </c>
      <c r="AP40" s="82" t="s">
        <v>770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806</v>
      </c>
      <c r="BD40" s="80" t="s">
        <v>801</v>
      </c>
      <c r="BE40" s="80">
        <v>0</v>
      </c>
      <c r="BF40" s="82" t="s">
        <v>645</v>
      </c>
      <c r="BG40" s="82"/>
      <c r="BH40" s="82">
        <v>0</v>
      </c>
      <c r="BI40" s="82" t="s">
        <v>646</v>
      </c>
      <c r="BJ40" s="82" t="s">
        <v>647</v>
      </c>
      <c r="BK40" s="89">
        <v>44778</v>
      </c>
      <c r="BL40" s="82" t="s">
        <v>608</v>
      </c>
      <c r="BM40" s="82" t="s">
        <v>608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648</v>
      </c>
      <c r="BU40" s="82" t="s">
        <v>608</v>
      </c>
      <c r="BV40" s="82" t="s">
        <v>608</v>
      </c>
      <c r="BW40" s="82"/>
      <c r="BX40" s="82"/>
      <c r="BY40" s="82" t="s">
        <v>642</v>
      </c>
      <c r="BZ40" s="82" t="s">
        <v>642</v>
      </c>
      <c r="CA40" s="82"/>
      <c r="CB40" s="82" t="s">
        <v>642</v>
      </c>
      <c r="CC40" s="82"/>
      <c r="CD40" s="82"/>
      <c r="CE40" s="82"/>
      <c r="CF40" s="82"/>
      <c r="CG40" s="61" t="s">
        <v>802</v>
      </c>
    </row>
    <row r="41" spans="1:85">
      <c r="A41" s="86">
        <v>358</v>
      </c>
      <c r="B41" s="82" t="s">
        <v>807</v>
      </c>
      <c r="C41" s="91" t="s">
        <v>270</v>
      </c>
      <c r="D41" s="82" t="s">
        <v>808</v>
      </c>
      <c r="E41" s="84">
        <v>28.46321667</v>
      </c>
      <c r="F41" s="84">
        <v>-13.04611667</v>
      </c>
      <c r="G41" s="82" t="s">
        <v>627</v>
      </c>
      <c r="H41" s="78">
        <v>2</v>
      </c>
      <c r="I41" s="82" t="s">
        <v>628</v>
      </c>
      <c r="J41" s="82" t="s">
        <v>804</v>
      </c>
      <c r="K41" s="82" t="s">
        <v>608</v>
      </c>
      <c r="L41" s="82" t="s">
        <v>608</v>
      </c>
      <c r="M41" s="82" t="s">
        <v>608</v>
      </c>
      <c r="N41" s="82" t="s">
        <v>609</v>
      </c>
      <c r="O41" s="82" t="s">
        <v>651</v>
      </c>
      <c r="P41" s="82" t="s">
        <v>633</v>
      </c>
      <c r="Q41" s="82" t="s">
        <v>611</v>
      </c>
      <c r="R41" s="82" t="s">
        <v>611</v>
      </c>
      <c r="S41" s="82" t="s">
        <v>612</v>
      </c>
      <c r="T41" s="82" t="s">
        <v>634</v>
      </c>
      <c r="U41" s="82" t="s">
        <v>614</v>
      </c>
      <c r="V41" s="88">
        <v>70</v>
      </c>
      <c r="W41" s="82" t="s">
        <v>653</v>
      </c>
      <c r="X41" s="82" t="s">
        <v>805</v>
      </c>
      <c r="Y41" s="82" t="s">
        <v>2</v>
      </c>
      <c r="Z41" s="82" t="s">
        <v>2</v>
      </c>
      <c r="AA41" s="82" t="s">
        <v>636</v>
      </c>
      <c r="AB41" s="82" t="s">
        <v>637</v>
      </c>
      <c r="AC41" s="82" t="s">
        <v>492</v>
      </c>
      <c r="AD41" s="82" t="s">
        <v>492</v>
      </c>
      <c r="AE41" s="82" t="s">
        <v>749</v>
      </c>
      <c r="AF41" s="82" t="s">
        <v>749</v>
      </c>
      <c r="AG41" s="82">
        <v>16</v>
      </c>
      <c r="AH41" s="82" t="s">
        <v>639</v>
      </c>
      <c r="AI41" s="82">
        <v>0</v>
      </c>
      <c r="AJ41" s="82" t="s">
        <v>640</v>
      </c>
      <c r="AK41" s="82">
        <v>0</v>
      </c>
      <c r="AL41" s="82">
        <v>600</v>
      </c>
      <c r="AM41" s="82" t="s">
        <v>658</v>
      </c>
      <c r="AN41" s="82" t="s">
        <v>659</v>
      </c>
      <c r="AO41" s="82">
        <v>250</v>
      </c>
      <c r="AP41" s="82" t="s">
        <v>671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724</v>
      </c>
      <c r="AV41" s="82" t="s">
        <v>724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636</v>
      </c>
      <c r="BD41" s="80" t="s">
        <v>807</v>
      </c>
      <c r="BE41" s="80">
        <v>0</v>
      </c>
      <c r="BF41" s="82" t="s">
        <v>645</v>
      </c>
      <c r="BG41" s="82"/>
      <c r="BH41" s="82">
        <v>0</v>
      </c>
      <c r="BI41" s="82" t="s">
        <v>646</v>
      </c>
      <c r="BJ41" s="82" t="s">
        <v>647</v>
      </c>
      <c r="BK41" s="89">
        <v>44778</v>
      </c>
      <c r="BL41" s="82" t="s">
        <v>608</v>
      </c>
      <c r="BM41" s="82" t="s">
        <v>608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648</v>
      </c>
      <c r="BU41" s="82" t="s">
        <v>608</v>
      </c>
      <c r="BV41" s="82" t="s">
        <v>608</v>
      </c>
      <c r="BW41" s="82"/>
      <c r="BX41" s="82"/>
      <c r="BY41" s="82" t="s">
        <v>642</v>
      </c>
      <c r="BZ41" s="82" t="s">
        <v>642</v>
      </c>
      <c r="CA41" s="82"/>
      <c r="CB41" s="82" t="s">
        <v>642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809</v>
      </c>
      <c r="C42" s="91" t="s">
        <v>166</v>
      </c>
      <c r="D42" s="82" t="s">
        <v>810</v>
      </c>
      <c r="E42" s="84">
        <v>28.53065</v>
      </c>
      <c r="F42" s="84">
        <v>-13.154</v>
      </c>
      <c r="G42" s="82" t="s">
        <v>627</v>
      </c>
      <c r="H42" s="78">
        <v>2</v>
      </c>
      <c r="I42" s="82" t="s">
        <v>628</v>
      </c>
      <c r="J42" s="82" t="s">
        <v>804</v>
      </c>
      <c r="K42" s="82" t="s">
        <v>608</v>
      </c>
      <c r="L42" s="82" t="s">
        <v>608</v>
      </c>
      <c r="M42" s="82" t="s">
        <v>608</v>
      </c>
      <c r="N42" s="82" t="s">
        <v>609</v>
      </c>
      <c r="O42" s="82" t="s">
        <v>811</v>
      </c>
      <c r="P42" s="82" t="s">
        <v>652</v>
      </c>
      <c r="Q42" s="82" t="s">
        <v>611</v>
      </c>
      <c r="R42" s="82" t="s">
        <v>611</v>
      </c>
      <c r="S42" s="82" t="s">
        <v>612</v>
      </c>
      <c r="T42" s="82" t="s">
        <v>634</v>
      </c>
      <c r="U42" s="82" t="s">
        <v>614</v>
      </c>
      <c r="V42" s="88">
        <v>54</v>
      </c>
      <c r="W42" s="82" t="s">
        <v>653</v>
      </c>
      <c r="X42" s="82" t="s">
        <v>805</v>
      </c>
      <c r="Y42" s="82" t="s">
        <v>2</v>
      </c>
      <c r="Z42" s="82" t="s">
        <v>2</v>
      </c>
      <c r="AA42" s="82" t="s">
        <v>636</v>
      </c>
      <c r="AB42" s="82" t="s">
        <v>637</v>
      </c>
      <c r="AC42" s="82" t="s">
        <v>492</v>
      </c>
      <c r="AD42" s="82" t="s">
        <v>492</v>
      </c>
      <c r="AE42" s="82" t="s">
        <v>655</v>
      </c>
      <c r="AF42" s="82" t="s">
        <v>655</v>
      </c>
      <c r="AG42" s="82">
        <v>16</v>
      </c>
      <c r="AH42" s="82" t="s">
        <v>655</v>
      </c>
      <c r="AI42" s="82" t="s">
        <v>656</v>
      </c>
      <c r="AJ42" s="82" t="s">
        <v>657</v>
      </c>
      <c r="AK42" s="82">
        <v>0</v>
      </c>
      <c r="AL42" s="82">
        <v>600</v>
      </c>
      <c r="AM42" s="82" t="s">
        <v>658</v>
      </c>
      <c r="AN42" s="82" t="s">
        <v>659</v>
      </c>
      <c r="AO42" s="82">
        <v>250</v>
      </c>
      <c r="AP42" s="82" t="s">
        <v>671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672</v>
      </c>
      <c r="AV42" s="82" t="s">
        <v>672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636</v>
      </c>
      <c r="BD42" s="80" t="s">
        <v>809</v>
      </c>
      <c r="BE42" s="80">
        <v>0</v>
      </c>
      <c r="BF42" s="82" t="s">
        <v>645</v>
      </c>
      <c r="BG42" s="82"/>
      <c r="BH42" s="82">
        <v>0</v>
      </c>
      <c r="BI42" s="82" t="s">
        <v>646</v>
      </c>
      <c r="BJ42" s="82" t="s">
        <v>647</v>
      </c>
      <c r="BK42" s="89">
        <v>44778</v>
      </c>
      <c r="BL42" s="82" t="s">
        <v>608</v>
      </c>
      <c r="BM42" s="82" t="s">
        <v>608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648</v>
      </c>
      <c r="BU42" s="82" t="s">
        <v>608</v>
      </c>
      <c r="BV42" s="82" t="s">
        <v>608</v>
      </c>
      <c r="BW42" s="82"/>
      <c r="BX42" s="82"/>
      <c r="BY42" s="82" t="s">
        <v>642</v>
      </c>
      <c r="BZ42" s="82" t="s">
        <v>642</v>
      </c>
      <c r="CA42" s="82"/>
      <c r="CB42" s="82" t="s">
        <v>642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812</v>
      </c>
      <c r="C43" s="91" t="s">
        <v>813</v>
      </c>
      <c r="D43" s="82" t="s">
        <v>814</v>
      </c>
      <c r="E43" s="84">
        <v>28.779</v>
      </c>
      <c r="F43" s="84">
        <v>-13.11462</v>
      </c>
      <c r="G43" s="82" t="s">
        <v>627</v>
      </c>
      <c r="H43" s="78">
        <v>2</v>
      </c>
      <c r="I43" s="82" t="s">
        <v>628</v>
      </c>
      <c r="J43" s="82" t="s">
        <v>629</v>
      </c>
      <c r="K43" s="82" t="s">
        <v>608</v>
      </c>
      <c r="L43" s="82" t="s">
        <v>608</v>
      </c>
      <c r="M43" s="82" t="s">
        <v>608</v>
      </c>
      <c r="N43" s="82" t="s">
        <v>609</v>
      </c>
      <c r="O43" s="82" t="s">
        <v>651</v>
      </c>
      <c r="P43" s="82" t="s">
        <v>652</v>
      </c>
      <c r="Q43" s="82" t="s">
        <v>611</v>
      </c>
      <c r="R43" s="82" t="s">
        <v>611</v>
      </c>
      <c r="S43" s="82" t="s">
        <v>612</v>
      </c>
      <c r="T43" s="82" t="s">
        <v>634</v>
      </c>
      <c r="U43" s="82" t="s">
        <v>614</v>
      </c>
      <c r="V43" s="88">
        <v>42</v>
      </c>
      <c r="W43" s="82" t="s">
        <v>653</v>
      </c>
      <c r="X43" s="82" t="s">
        <v>635</v>
      </c>
      <c r="Y43" s="82" t="s">
        <v>2</v>
      </c>
      <c r="Z43" s="82" t="s">
        <v>2</v>
      </c>
      <c r="AA43" s="82" t="s">
        <v>636</v>
      </c>
      <c r="AB43" s="82" t="s">
        <v>637</v>
      </c>
      <c r="AC43" s="82" t="s">
        <v>492</v>
      </c>
      <c r="AD43" s="82" t="s">
        <v>492</v>
      </c>
      <c r="AE43" s="82" t="s">
        <v>654</v>
      </c>
      <c r="AF43" s="82" t="s">
        <v>654</v>
      </c>
      <c r="AG43" s="82">
        <v>16</v>
      </c>
      <c r="AH43" s="82" t="s">
        <v>655</v>
      </c>
      <c r="AI43" s="82" t="s">
        <v>656</v>
      </c>
      <c r="AJ43" s="82" t="s">
        <v>657</v>
      </c>
      <c r="AK43" s="82">
        <v>0</v>
      </c>
      <c r="AL43" s="82">
        <v>600</v>
      </c>
      <c r="AM43" s="82" t="s">
        <v>658</v>
      </c>
      <c r="AN43" s="82" t="s">
        <v>659</v>
      </c>
      <c r="AO43" s="82">
        <v>250</v>
      </c>
      <c r="AP43" s="82" t="s">
        <v>786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661</v>
      </c>
      <c r="AV43" s="82" t="s">
        <v>661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636</v>
      </c>
      <c r="BD43" s="80" t="s">
        <v>812</v>
      </c>
      <c r="BE43" s="80">
        <v>0</v>
      </c>
      <c r="BF43" s="82" t="s">
        <v>645</v>
      </c>
      <c r="BG43" s="82"/>
      <c r="BH43" s="82">
        <v>0</v>
      </c>
      <c r="BI43" s="82" t="s">
        <v>646</v>
      </c>
      <c r="BJ43" s="82" t="s">
        <v>647</v>
      </c>
      <c r="BK43" s="89">
        <v>44778</v>
      </c>
      <c r="BL43" s="82" t="s">
        <v>608</v>
      </c>
      <c r="BM43" s="82" t="s">
        <v>608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648</v>
      </c>
      <c r="BU43" s="82" t="s">
        <v>608</v>
      </c>
      <c r="BV43" s="82" t="s">
        <v>608</v>
      </c>
      <c r="BW43" s="82"/>
      <c r="BX43" s="82"/>
      <c r="BY43" s="82" t="s">
        <v>642</v>
      </c>
      <c r="BZ43" s="82" t="s">
        <v>642</v>
      </c>
      <c r="CA43" s="82"/>
      <c r="CB43" s="82" t="s">
        <v>642</v>
      </c>
      <c r="CC43" s="82"/>
      <c r="CD43" s="82"/>
      <c r="CE43" s="82"/>
      <c r="CF43" s="82"/>
      <c r="CG43" s="61" t="s">
        <v>813</v>
      </c>
    </row>
    <row r="44" spans="1:85">
      <c r="A44" s="75">
        <v>1017</v>
      </c>
      <c r="B44" s="82" t="s">
        <v>815</v>
      </c>
      <c r="C44" s="91" t="s">
        <v>816</v>
      </c>
      <c r="D44" s="82" t="s">
        <v>817</v>
      </c>
      <c r="E44" s="84">
        <v>28.40421667</v>
      </c>
      <c r="F44" s="84">
        <v>-12.97753333</v>
      </c>
      <c r="G44" s="82" t="s">
        <v>627</v>
      </c>
      <c r="H44" s="78">
        <v>2</v>
      </c>
      <c r="I44" s="82" t="s">
        <v>628</v>
      </c>
      <c r="J44" s="82" t="s">
        <v>629</v>
      </c>
      <c r="K44" s="82" t="s">
        <v>608</v>
      </c>
      <c r="L44" s="82" t="s">
        <v>608</v>
      </c>
      <c r="M44" s="82" t="s">
        <v>608</v>
      </c>
      <c r="N44" s="82" t="s">
        <v>609</v>
      </c>
      <c r="O44" s="82" t="s">
        <v>651</v>
      </c>
      <c r="P44" s="82" t="s">
        <v>652</v>
      </c>
      <c r="Q44" s="82" t="s">
        <v>668</v>
      </c>
      <c r="R44" s="82" t="s">
        <v>676</v>
      </c>
      <c r="S44" s="82" t="s">
        <v>612</v>
      </c>
      <c r="T44" s="82" t="s">
        <v>634</v>
      </c>
      <c r="U44" s="82" t="s">
        <v>614</v>
      </c>
      <c r="V44" s="88">
        <v>80</v>
      </c>
      <c r="W44" s="82" t="s">
        <v>653</v>
      </c>
      <c r="X44" s="82" t="s">
        <v>805</v>
      </c>
      <c r="Y44" s="82" t="s">
        <v>2</v>
      </c>
      <c r="Z44" s="82" t="s">
        <v>2</v>
      </c>
      <c r="AA44" s="82" t="s">
        <v>636</v>
      </c>
      <c r="AB44" s="82" t="s">
        <v>637</v>
      </c>
      <c r="AC44" s="82" t="s">
        <v>492</v>
      </c>
      <c r="AD44" s="82" t="s">
        <v>492</v>
      </c>
      <c r="AE44" s="82" t="s">
        <v>818</v>
      </c>
      <c r="AF44" s="82" t="s">
        <v>818</v>
      </c>
      <c r="AG44" s="82">
        <v>16</v>
      </c>
      <c r="AH44" s="82" t="s">
        <v>655</v>
      </c>
      <c r="AI44" s="82">
        <v>0</v>
      </c>
      <c r="AJ44" s="82" t="s">
        <v>657</v>
      </c>
      <c r="AK44" s="82">
        <v>0</v>
      </c>
      <c r="AL44" s="82">
        <v>600</v>
      </c>
      <c r="AM44" s="82" t="s">
        <v>658</v>
      </c>
      <c r="AN44" s="82" t="s">
        <v>659</v>
      </c>
      <c r="AO44" s="82">
        <v>250</v>
      </c>
      <c r="AP44" s="82" t="s">
        <v>716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672</v>
      </c>
      <c r="AV44" s="82" t="s">
        <v>672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636</v>
      </c>
      <c r="BD44" s="80" t="s">
        <v>815</v>
      </c>
      <c r="BE44" s="80">
        <v>0</v>
      </c>
      <c r="BF44" s="82" t="s">
        <v>645</v>
      </c>
      <c r="BG44" s="82"/>
      <c r="BH44" s="82">
        <v>0</v>
      </c>
      <c r="BI44" s="82" t="s">
        <v>646</v>
      </c>
      <c r="BJ44" s="82" t="s">
        <v>647</v>
      </c>
      <c r="BK44" s="89">
        <v>44778</v>
      </c>
      <c r="BL44" s="82" t="s">
        <v>630</v>
      </c>
      <c r="BM44" s="82" t="s">
        <v>630</v>
      </c>
      <c r="BN44" s="82"/>
      <c r="BO44" s="82">
        <v>1</v>
      </c>
      <c r="BP44" s="82" t="s">
        <v>299</v>
      </c>
      <c r="BQ44" s="82" t="s">
        <v>299</v>
      </c>
      <c r="BR44" s="82" t="s">
        <v>819</v>
      </c>
      <c r="BS44" s="82"/>
      <c r="BT44" s="82" t="s">
        <v>648</v>
      </c>
      <c r="BU44" s="82" t="s">
        <v>608</v>
      </c>
      <c r="BV44" s="82" t="s">
        <v>608</v>
      </c>
      <c r="BW44" s="82"/>
      <c r="BX44" s="82"/>
      <c r="BY44" s="82" t="s">
        <v>642</v>
      </c>
      <c r="BZ44" s="82" t="s">
        <v>642</v>
      </c>
      <c r="CA44" s="82"/>
      <c r="CB44" s="82" t="s">
        <v>642</v>
      </c>
      <c r="CC44" s="82"/>
      <c r="CD44" s="82"/>
      <c r="CE44" s="82"/>
      <c r="CF44" s="82"/>
      <c r="CG44" s="61" t="s">
        <v>816</v>
      </c>
    </row>
    <row r="45" spans="1:85">
      <c r="A45" s="75">
        <v>593</v>
      </c>
      <c r="B45" s="82" t="s">
        <v>820</v>
      </c>
      <c r="C45" s="91" t="s">
        <v>132</v>
      </c>
      <c r="D45" s="82" t="s">
        <v>821</v>
      </c>
      <c r="E45" s="84">
        <v>28.43649</v>
      </c>
      <c r="F45" s="84">
        <v>-13.12708</v>
      </c>
      <c r="G45" s="82" t="s">
        <v>627</v>
      </c>
      <c r="H45" s="78">
        <v>2</v>
      </c>
      <c r="I45" s="82" t="s">
        <v>628</v>
      </c>
      <c r="J45" s="82" t="s">
        <v>804</v>
      </c>
      <c r="K45" s="82" t="s">
        <v>608</v>
      </c>
      <c r="L45" s="82" t="s">
        <v>608</v>
      </c>
      <c r="M45" s="82" t="s">
        <v>608</v>
      </c>
      <c r="N45" s="82" t="s">
        <v>631</v>
      </c>
      <c r="O45" s="91" t="s">
        <v>822</v>
      </c>
      <c r="P45" s="82" t="s">
        <v>633</v>
      </c>
      <c r="Q45" s="82" t="s">
        <v>611</v>
      </c>
      <c r="R45" s="82" t="s">
        <v>611</v>
      </c>
      <c r="S45" s="82" t="s">
        <v>612</v>
      </c>
      <c r="T45" s="82" t="s">
        <v>634</v>
      </c>
      <c r="U45" s="82" t="s">
        <v>614</v>
      </c>
      <c r="V45" s="88">
        <v>36</v>
      </c>
      <c r="W45" s="82" t="s">
        <v>653</v>
      </c>
      <c r="X45" s="82" t="s">
        <v>805</v>
      </c>
      <c r="Y45" s="82" t="s">
        <v>2</v>
      </c>
      <c r="Z45" s="82" t="s">
        <v>2</v>
      </c>
      <c r="AA45" s="82" t="s">
        <v>636</v>
      </c>
      <c r="AB45" s="82" t="s">
        <v>637</v>
      </c>
      <c r="AC45" s="82" t="s">
        <v>492</v>
      </c>
      <c r="AD45" s="82" t="s">
        <v>492</v>
      </c>
      <c r="AE45" s="82" t="s">
        <v>818</v>
      </c>
      <c r="AF45" s="82" t="s">
        <v>818</v>
      </c>
      <c r="AG45" s="82">
        <v>16</v>
      </c>
      <c r="AH45" s="82" t="s">
        <v>655</v>
      </c>
      <c r="AI45" s="82">
        <v>0</v>
      </c>
      <c r="AJ45" s="82" t="s">
        <v>640</v>
      </c>
      <c r="AK45" s="82">
        <v>0</v>
      </c>
      <c r="AL45" s="82">
        <v>600</v>
      </c>
      <c r="AM45" s="82" t="s">
        <v>658</v>
      </c>
      <c r="AN45" s="82" t="s">
        <v>659</v>
      </c>
      <c r="AO45" s="82">
        <v>250</v>
      </c>
      <c r="AP45" s="82" t="s">
        <v>623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672</v>
      </c>
      <c r="AV45" s="82" t="s">
        <v>672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636</v>
      </c>
      <c r="BD45" s="80" t="s">
        <v>820</v>
      </c>
      <c r="BE45" s="80">
        <v>0</v>
      </c>
      <c r="BF45" s="82" t="s">
        <v>645</v>
      </c>
      <c r="BG45" s="82"/>
      <c r="BH45" s="82">
        <v>0</v>
      </c>
      <c r="BI45" s="82" t="s">
        <v>646</v>
      </c>
      <c r="BJ45" s="82" t="s">
        <v>647</v>
      </c>
      <c r="BK45" s="89">
        <v>44778</v>
      </c>
      <c r="BL45" s="82" t="s">
        <v>630</v>
      </c>
      <c r="BM45" s="82" t="s">
        <v>630</v>
      </c>
      <c r="BN45" s="82"/>
      <c r="BO45" s="82"/>
      <c r="BP45" s="82" t="s">
        <v>299</v>
      </c>
      <c r="BQ45" s="82" t="s">
        <v>299</v>
      </c>
      <c r="BR45" s="82" t="s">
        <v>774</v>
      </c>
      <c r="BS45" s="82"/>
      <c r="BT45" s="82" t="s">
        <v>648</v>
      </c>
      <c r="BU45" s="82" t="s">
        <v>608</v>
      </c>
      <c r="BV45" s="82" t="s">
        <v>608</v>
      </c>
      <c r="BW45" s="82"/>
      <c r="BX45" s="82"/>
      <c r="BY45" s="82" t="s">
        <v>642</v>
      </c>
      <c r="BZ45" s="82" t="s">
        <v>642</v>
      </c>
      <c r="CA45" s="82"/>
      <c r="CB45" s="82" t="s">
        <v>642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823</v>
      </c>
      <c r="C46" s="91" t="s">
        <v>509</v>
      </c>
      <c r="D46" s="82" t="s">
        <v>824</v>
      </c>
      <c r="E46" s="84">
        <v>28.42629</v>
      </c>
      <c r="F46" s="84">
        <v>-13.1195</v>
      </c>
      <c r="G46" s="82" t="s">
        <v>627</v>
      </c>
      <c r="H46" s="78">
        <v>2.5</v>
      </c>
      <c r="I46" s="82" t="s">
        <v>628</v>
      </c>
      <c r="J46" s="82" t="s">
        <v>804</v>
      </c>
      <c r="K46" s="82" t="s">
        <v>608</v>
      </c>
      <c r="L46" s="82" t="s">
        <v>608</v>
      </c>
      <c r="M46" s="82" t="s">
        <v>608</v>
      </c>
      <c r="N46" s="82" t="s">
        <v>686</v>
      </c>
      <c r="O46" s="91" t="s">
        <v>822</v>
      </c>
      <c r="P46" s="82" t="s">
        <v>633</v>
      </c>
      <c r="Q46" s="82" t="s">
        <v>611</v>
      </c>
      <c r="R46" s="82" t="s">
        <v>611</v>
      </c>
      <c r="S46" s="82" t="s">
        <v>612</v>
      </c>
      <c r="T46" s="82" t="s">
        <v>634</v>
      </c>
      <c r="U46" s="82" t="s">
        <v>614</v>
      </c>
      <c r="V46" s="88">
        <v>40</v>
      </c>
      <c r="W46" s="82" t="s">
        <v>616</v>
      </c>
      <c r="X46" s="82" t="s">
        <v>805</v>
      </c>
      <c r="Y46" s="82" t="s">
        <v>2</v>
      </c>
      <c r="Z46" s="82" t="s">
        <v>2</v>
      </c>
      <c r="AA46" s="82" t="s">
        <v>636</v>
      </c>
      <c r="AB46" s="82" t="s">
        <v>637</v>
      </c>
      <c r="AC46" s="82" t="s">
        <v>492</v>
      </c>
      <c r="AD46" s="82" t="s">
        <v>492</v>
      </c>
      <c r="AE46" s="82" t="s">
        <v>729</v>
      </c>
      <c r="AF46" s="82" t="s">
        <v>729</v>
      </c>
      <c r="AG46" s="82">
        <v>20</v>
      </c>
      <c r="AH46" s="82" t="s">
        <v>639</v>
      </c>
      <c r="AI46" s="82">
        <v>0</v>
      </c>
      <c r="AJ46" s="82" t="s">
        <v>657</v>
      </c>
      <c r="AK46" s="82">
        <v>0</v>
      </c>
      <c r="AL46" s="82">
        <v>1000</v>
      </c>
      <c r="AM46" s="82" t="s">
        <v>622</v>
      </c>
      <c r="AN46" s="82" t="s">
        <v>641</v>
      </c>
      <c r="AO46" s="82">
        <v>400</v>
      </c>
      <c r="AP46" s="82" t="s">
        <v>623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662</v>
      </c>
      <c r="BD46" s="80" t="s">
        <v>823</v>
      </c>
      <c r="BE46" s="80" t="s">
        <v>825</v>
      </c>
      <c r="BF46" s="82">
        <v>0</v>
      </c>
      <c r="BG46" s="82"/>
      <c r="BH46" s="82">
        <v>0</v>
      </c>
      <c r="BI46" s="82" t="s">
        <v>646</v>
      </c>
      <c r="BJ46" s="82" t="s">
        <v>647</v>
      </c>
      <c r="BK46" s="89">
        <v>44778</v>
      </c>
      <c r="BL46" s="82" t="s">
        <v>608</v>
      </c>
      <c r="BM46" s="82" t="s">
        <v>608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648</v>
      </c>
      <c r="BU46" s="82" t="s">
        <v>608</v>
      </c>
      <c r="BV46" s="82" t="s">
        <v>608</v>
      </c>
      <c r="BW46" s="82"/>
      <c r="BX46" s="82"/>
      <c r="BY46" s="82" t="s">
        <v>642</v>
      </c>
      <c r="BZ46" s="82" t="s">
        <v>642</v>
      </c>
      <c r="CA46" s="82"/>
      <c r="CB46" s="82" t="s">
        <v>642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826</v>
      </c>
      <c r="C47" s="91" t="s">
        <v>252</v>
      </c>
      <c r="D47" s="82" t="s">
        <v>827</v>
      </c>
      <c r="E47" s="84">
        <v>28.44164</v>
      </c>
      <c r="F47" s="84">
        <v>-13.15035</v>
      </c>
      <c r="G47" s="82" t="s">
        <v>627</v>
      </c>
      <c r="H47" s="78">
        <v>2</v>
      </c>
      <c r="I47" s="82" t="s">
        <v>628</v>
      </c>
      <c r="J47" s="82" t="s">
        <v>804</v>
      </c>
      <c r="K47" s="82" t="s">
        <v>608</v>
      </c>
      <c r="L47" s="82" t="s">
        <v>608</v>
      </c>
      <c r="M47" s="82" t="s">
        <v>608</v>
      </c>
      <c r="N47" s="82" t="s">
        <v>686</v>
      </c>
      <c r="O47" s="82" t="s">
        <v>651</v>
      </c>
      <c r="P47" s="82" t="s">
        <v>652</v>
      </c>
      <c r="Q47" s="82" t="s">
        <v>611</v>
      </c>
      <c r="R47" s="82" t="s">
        <v>611</v>
      </c>
      <c r="S47" s="82" t="s">
        <v>612</v>
      </c>
      <c r="T47" s="82" t="s">
        <v>634</v>
      </c>
      <c r="U47" s="82" t="s">
        <v>614</v>
      </c>
      <c r="V47" s="88">
        <v>60</v>
      </c>
      <c r="W47" s="82" t="s">
        <v>616</v>
      </c>
      <c r="X47" s="82" t="s">
        <v>805</v>
      </c>
      <c r="Y47" s="82" t="s">
        <v>2</v>
      </c>
      <c r="Z47" s="82" t="s">
        <v>2</v>
      </c>
      <c r="AA47" s="82" t="s">
        <v>636</v>
      </c>
      <c r="AB47" s="82" t="s">
        <v>637</v>
      </c>
      <c r="AC47" s="82" t="s">
        <v>492</v>
      </c>
      <c r="AD47" s="82" t="s">
        <v>492</v>
      </c>
      <c r="AE47" s="82" t="s">
        <v>818</v>
      </c>
      <c r="AF47" s="82" t="s">
        <v>818</v>
      </c>
      <c r="AG47" s="82">
        <v>16</v>
      </c>
      <c r="AH47" s="82" t="s">
        <v>655</v>
      </c>
      <c r="AI47" s="82">
        <v>0</v>
      </c>
      <c r="AJ47" s="82" t="s">
        <v>657</v>
      </c>
      <c r="AK47" s="82">
        <v>0</v>
      </c>
      <c r="AL47" s="82">
        <v>600</v>
      </c>
      <c r="AM47" s="82" t="s">
        <v>658</v>
      </c>
      <c r="AN47" s="82" t="s">
        <v>659</v>
      </c>
      <c r="AO47" s="82">
        <v>250</v>
      </c>
      <c r="AP47" s="82" t="s">
        <v>671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662</v>
      </c>
      <c r="BD47" s="80" t="s">
        <v>826</v>
      </c>
      <c r="BE47" s="80" t="s">
        <v>828</v>
      </c>
      <c r="BF47" s="82">
        <v>0</v>
      </c>
      <c r="BG47" s="82"/>
      <c r="BH47" s="82">
        <v>0</v>
      </c>
      <c r="BI47" s="82" t="s">
        <v>646</v>
      </c>
      <c r="BJ47" s="82" t="s">
        <v>647</v>
      </c>
      <c r="BK47" s="89">
        <v>44778</v>
      </c>
      <c r="BL47" s="82" t="s">
        <v>608</v>
      </c>
      <c r="BM47" s="82" t="s">
        <v>608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648</v>
      </c>
      <c r="BU47" s="82" t="s">
        <v>608</v>
      </c>
      <c r="BV47" s="82" t="s">
        <v>608</v>
      </c>
      <c r="BW47" s="82"/>
      <c r="BX47" s="82"/>
      <c r="BY47" s="82" t="s">
        <v>642</v>
      </c>
      <c r="BZ47" s="82" t="s">
        <v>642</v>
      </c>
      <c r="CA47" s="82"/>
      <c r="CB47" s="82" t="s">
        <v>642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829</v>
      </c>
      <c r="C48" s="91" t="s">
        <v>130</v>
      </c>
      <c r="D48" s="82" t="s">
        <v>830</v>
      </c>
      <c r="E48" s="84">
        <v>28.41684</v>
      </c>
      <c r="F48" s="84">
        <v>-13.12862</v>
      </c>
      <c r="G48" s="82" t="s">
        <v>627</v>
      </c>
      <c r="H48" s="78">
        <v>2.5</v>
      </c>
      <c r="I48" s="82" t="s">
        <v>628</v>
      </c>
      <c r="J48" s="82" t="s">
        <v>804</v>
      </c>
      <c r="K48" s="82" t="s">
        <v>630</v>
      </c>
      <c r="L48" s="82" t="s">
        <v>608</v>
      </c>
      <c r="M48" s="82" t="s">
        <v>608</v>
      </c>
      <c r="N48" s="82" t="s">
        <v>631</v>
      </c>
      <c r="O48" s="82" t="s">
        <v>651</v>
      </c>
      <c r="P48" s="82" t="s">
        <v>633</v>
      </c>
      <c r="Q48" s="82" t="s">
        <v>611</v>
      </c>
      <c r="R48" s="82" t="s">
        <v>611</v>
      </c>
      <c r="S48" s="82" t="s">
        <v>612</v>
      </c>
      <c r="T48" s="82" t="s">
        <v>634</v>
      </c>
      <c r="U48" s="82" t="s">
        <v>614</v>
      </c>
      <c r="V48" s="88">
        <v>36</v>
      </c>
      <c r="W48" s="82" t="s">
        <v>616</v>
      </c>
      <c r="X48" s="82" t="s">
        <v>805</v>
      </c>
      <c r="Y48" s="82" t="s">
        <v>2</v>
      </c>
      <c r="Z48" s="82" t="s">
        <v>2</v>
      </c>
      <c r="AA48" s="82" t="s">
        <v>636</v>
      </c>
      <c r="AB48" s="82" t="s">
        <v>637</v>
      </c>
      <c r="AC48" s="82" t="s">
        <v>492</v>
      </c>
      <c r="AD48" s="82" t="s">
        <v>492</v>
      </c>
      <c r="AE48" s="82" t="s">
        <v>818</v>
      </c>
      <c r="AF48" s="82" t="s">
        <v>818</v>
      </c>
      <c r="AG48" s="82">
        <v>20</v>
      </c>
      <c r="AH48" s="82" t="s">
        <v>639</v>
      </c>
      <c r="AI48" s="82">
        <v>0</v>
      </c>
      <c r="AJ48" s="82" t="s">
        <v>640</v>
      </c>
      <c r="AK48" s="82">
        <v>0</v>
      </c>
      <c r="AL48" s="82">
        <v>1000</v>
      </c>
      <c r="AM48" s="82" t="s">
        <v>658</v>
      </c>
      <c r="AN48" s="82" t="s">
        <v>659</v>
      </c>
      <c r="AO48" s="82">
        <v>250</v>
      </c>
      <c r="AP48" s="82" t="s">
        <v>623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744</v>
      </c>
      <c r="BD48" s="80" t="s">
        <v>829</v>
      </c>
      <c r="BE48" s="80" t="s">
        <v>831</v>
      </c>
      <c r="BF48" s="82" t="s">
        <v>645</v>
      </c>
      <c r="BG48" s="82"/>
      <c r="BH48" s="82">
        <v>0</v>
      </c>
      <c r="BI48" s="82" t="s">
        <v>646</v>
      </c>
      <c r="BJ48" s="82" t="s">
        <v>647</v>
      </c>
      <c r="BK48" s="89">
        <v>44778</v>
      </c>
      <c r="BL48" s="82" t="s">
        <v>630</v>
      </c>
      <c r="BM48" s="82" t="s">
        <v>630</v>
      </c>
      <c r="BN48" s="82"/>
      <c r="BO48" s="82">
        <v>1</v>
      </c>
      <c r="BP48" s="82" t="s">
        <v>299</v>
      </c>
      <c r="BQ48" s="82" t="s">
        <v>299</v>
      </c>
      <c r="BR48" s="82" t="s">
        <v>819</v>
      </c>
      <c r="BS48" s="82"/>
      <c r="BT48" s="82" t="s">
        <v>648</v>
      </c>
      <c r="BU48" s="82" t="s">
        <v>608</v>
      </c>
      <c r="BV48" s="82" t="s">
        <v>608</v>
      </c>
      <c r="BW48" s="82"/>
      <c r="BX48" s="82"/>
      <c r="BY48" s="82" t="s">
        <v>642</v>
      </c>
      <c r="BZ48" s="82" t="s">
        <v>642</v>
      </c>
      <c r="CA48" s="82"/>
      <c r="CB48" s="82" t="s">
        <v>642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832</v>
      </c>
      <c r="C49" s="91" t="s">
        <v>833</v>
      </c>
      <c r="D49" s="82" t="s">
        <v>834</v>
      </c>
      <c r="E49" s="84">
        <v>28.4217</v>
      </c>
      <c r="F49" s="84">
        <v>-13.1352</v>
      </c>
      <c r="G49" s="82" t="s">
        <v>627</v>
      </c>
      <c r="H49" s="78">
        <v>4.5</v>
      </c>
      <c r="I49" s="82" t="s">
        <v>628</v>
      </c>
      <c r="J49" s="82" t="s">
        <v>804</v>
      </c>
      <c r="K49" s="82" t="s">
        <v>608</v>
      </c>
      <c r="L49" s="82" t="s">
        <v>630</v>
      </c>
      <c r="M49" s="82" t="s">
        <v>608</v>
      </c>
      <c r="N49" s="82" t="s">
        <v>631</v>
      </c>
      <c r="O49" s="82" t="s">
        <v>632</v>
      </c>
      <c r="P49" s="82" t="s">
        <v>667</v>
      </c>
      <c r="Q49" s="82" t="s">
        <v>676</v>
      </c>
      <c r="R49" s="82" t="s">
        <v>676</v>
      </c>
      <c r="S49" s="82" t="s">
        <v>612</v>
      </c>
      <c r="T49" s="82" t="s">
        <v>634</v>
      </c>
      <c r="U49" s="82" t="s">
        <v>614</v>
      </c>
      <c r="V49" s="88">
        <v>50</v>
      </c>
      <c r="W49" s="82" t="s">
        <v>653</v>
      </c>
      <c r="X49" s="82" t="s">
        <v>805</v>
      </c>
      <c r="Y49" s="82" t="s">
        <v>2</v>
      </c>
      <c r="Z49" s="82" t="s">
        <v>2</v>
      </c>
      <c r="AA49" s="82" t="s">
        <v>636</v>
      </c>
      <c r="AB49" s="82" t="s">
        <v>637</v>
      </c>
      <c r="AC49" s="82" t="s">
        <v>492</v>
      </c>
      <c r="AD49" s="82" t="s">
        <v>492</v>
      </c>
      <c r="AE49" s="82" t="s">
        <v>749</v>
      </c>
      <c r="AF49" s="82" t="s">
        <v>749</v>
      </c>
      <c r="AG49" s="82">
        <v>30</v>
      </c>
      <c r="AH49" s="82" t="s">
        <v>639</v>
      </c>
      <c r="AI49" s="82">
        <v>0</v>
      </c>
      <c r="AJ49" s="82" t="s">
        <v>640</v>
      </c>
      <c r="AK49" s="82">
        <v>0</v>
      </c>
      <c r="AL49" s="82">
        <v>1000</v>
      </c>
      <c r="AM49" s="82" t="s">
        <v>622</v>
      </c>
      <c r="AN49" s="82" t="s">
        <v>641</v>
      </c>
      <c r="AO49" s="82">
        <v>400</v>
      </c>
      <c r="AP49" s="82" t="s">
        <v>623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672</v>
      </c>
      <c r="AV49" s="82" t="s">
        <v>672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835</v>
      </c>
      <c r="BD49" s="80" t="s">
        <v>832</v>
      </c>
      <c r="BE49" s="80">
        <v>0</v>
      </c>
      <c r="BF49" s="82" t="s">
        <v>645</v>
      </c>
      <c r="BG49" s="82"/>
      <c r="BH49" s="82">
        <v>0</v>
      </c>
      <c r="BI49" s="82" t="s">
        <v>646</v>
      </c>
      <c r="BJ49" s="82" t="s">
        <v>647</v>
      </c>
      <c r="BK49" s="89">
        <v>44778</v>
      </c>
      <c r="BL49" s="82" t="s">
        <v>608</v>
      </c>
      <c r="BM49" s="82" t="s">
        <v>608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648</v>
      </c>
      <c r="BU49" s="82" t="s">
        <v>608</v>
      </c>
      <c r="BV49" s="82" t="s">
        <v>608</v>
      </c>
      <c r="BW49" s="82"/>
      <c r="BX49" s="82"/>
      <c r="BY49" s="82" t="s">
        <v>642</v>
      </c>
      <c r="BZ49" s="82" t="s">
        <v>642</v>
      </c>
      <c r="CA49" s="82"/>
      <c r="CB49" s="82" t="s">
        <v>642</v>
      </c>
      <c r="CC49" s="82"/>
      <c r="CD49" s="82"/>
      <c r="CE49" s="82"/>
      <c r="CF49" s="82"/>
      <c r="CG49" s="61" t="s">
        <v>833</v>
      </c>
    </row>
    <row r="50" spans="1:85">
      <c r="A50" s="75">
        <v>859</v>
      </c>
      <c r="B50" s="82" t="s">
        <v>836</v>
      </c>
      <c r="C50" s="91" t="s">
        <v>837</v>
      </c>
      <c r="D50" s="82" t="s">
        <v>838</v>
      </c>
      <c r="E50" s="84">
        <v>28.40517</v>
      </c>
      <c r="F50" s="84">
        <v>-13.11295</v>
      </c>
      <c r="G50" s="82" t="s">
        <v>627</v>
      </c>
      <c r="H50" s="78">
        <v>2</v>
      </c>
      <c r="I50" s="82" t="s">
        <v>628</v>
      </c>
      <c r="J50" s="82" t="s">
        <v>804</v>
      </c>
      <c r="K50" s="82" t="s">
        <v>608</v>
      </c>
      <c r="L50" s="82" t="s">
        <v>608</v>
      </c>
      <c r="M50" s="82" t="s">
        <v>608</v>
      </c>
      <c r="N50" s="82" t="s">
        <v>686</v>
      </c>
      <c r="O50" s="82" t="s">
        <v>632</v>
      </c>
      <c r="P50" s="82" t="s">
        <v>633</v>
      </c>
      <c r="Q50" s="82" t="s">
        <v>611</v>
      </c>
      <c r="R50" s="82" t="s">
        <v>611</v>
      </c>
      <c r="S50" s="82" t="s">
        <v>612</v>
      </c>
      <c r="T50" s="82" t="s">
        <v>634</v>
      </c>
      <c r="U50" s="82" t="s">
        <v>614</v>
      </c>
      <c r="V50" s="88">
        <v>36</v>
      </c>
      <c r="W50" s="82" t="s">
        <v>653</v>
      </c>
      <c r="X50" s="82" t="s">
        <v>805</v>
      </c>
      <c r="Y50" s="82" t="s">
        <v>2</v>
      </c>
      <c r="Z50" s="82" t="s">
        <v>2</v>
      </c>
      <c r="AA50" s="82" t="s">
        <v>636</v>
      </c>
      <c r="AB50" s="82" t="s">
        <v>637</v>
      </c>
      <c r="AC50" s="82" t="s">
        <v>492</v>
      </c>
      <c r="AD50" s="82" t="s">
        <v>492</v>
      </c>
      <c r="AE50" s="82" t="s">
        <v>818</v>
      </c>
      <c r="AF50" s="82" t="s">
        <v>818</v>
      </c>
      <c r="AG50" s="82">
        <v>16</v>
      </c>
      <c r="AH50" s="82" t="s">
        <v>655</v>
      </c>
      <c r="AI50" s="82">
        <v>0</v>
      </c>
      <c r="AJ50" s="82" t="s">
        <v>640</v>
      </c>
      <c r="AK50" s="82">
        <v>0</v>
      </c>
      <c r="AL50" s="82">
        <v>600</v>
      </c>
      <c r="AM50" s="82" t="s">
        <v>658</v>
      </c>
      <c r="AN50" s="82" t="s">
        <v>659</v>
      </c>
      <c r="AO50" s="82">
        <v>250</v>
      </c>
      <c r="AP50" s="82" t="s">
        <v>671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672</v>
      </c>
      <c r="AV50" s="82" t="s">
        <v>672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636</v>
      </c>
      <c r="BD50" s="80" t="s">
        <v>836</v>
      </c>
      <c r="BE50" s="80">
        <v>0</v>
      </c>
      <c r="BF50" s="82" t="s">
        <v>645</v>
      </c>
      <c r="BG50" s="82"/>
      <c r="BH50" s="82">
        <v>0</v>
      </c>
      <c r="BI50" s="82" t="s">
        <v>646</v>
      </c>
      <c r="BJ50" s="82" t="s">
        <v>647</v>
      </c>
      <c r="BK50" s="89">
        <v>44778</v>
      </c>
      <c r="BL50" s="82" t="s">
        <v>630</v>
      </c>
      <c r="BM50" s="82" t="s">
        <v>630</v>
      </c>
      <c r="BN50" s="82"/>
      <c r="BO50" s="82"/>
      <c r="BP50" s="82" t="s">
        <v>299</v>
      </c>
      <c r="BQ50" s="82" t="s">
        <v>299</v>
      </c>
      <c r="BR50" s="82" t="s">
        <v>774</v>
      </c>
      <c r="BS50" s="82"/>
      <c r="BT50" s="82" t="s">
        <v>648</v>
      </c>
      <c r="BU50" s="82" t="s">
        <v>608</v>
      </c>
      <c r="BV50" s="82" t="s">
        <v>608</v>
      </c>
      <c r="BW50" s="82"/>
      <c r="BX50" s="82"/>
      <c r="BY50" s="82" t="s">
        <v>642</v>
      </c>
      <c r="BZ50" s="82" t="s">
        <v>642</v>
      </c>
      <c r="CA50" s="82"/>
      <c r="CB50" s="82" t="s">
        <v>642</v>
      </c>
      <c r="CC50" s="82"/>
      <c r="CD50" s="82"/>
      <c r="CE50" s="82"/>
      <c r="CF50" s="82"/>
      <c r="CG50" s="61" t="s">
        <v>837</v>
      </c>
    </row>
    <row r="51" spans="1:85">
      <c r="A51" s="86">
        <v>1584</v>
      </c>
      <c r="B51" s="82" t="s">
        <v>839</v>
      </c>
      <c r="C51" s="91" t="s">
        <v>840</v>
      </c>
      <c r="D51" s="82" t="s">
        <v>841</v>
      </c>
      <c r="E51" s="84">
        <v>28.48274</v>
      </c>
      <c r="F51" s="84">
        <v>-12.75384</v>
      </c>
      <c r="G51" s="82" t="s">
        <v>627</v>
      </c>
      <c r="H51" s="78">
        <v>2</v>
      </c>
      <c r="I51" s="82" t="s">
        <v>628</v>
      </c>
      <c r="J51" s="82" t="s">
        <v>629</v>
      </c>
      <c r="K51" s="82" t="s">
        <v>608</v>
      </c>
      <c r="L51" s="82" t="s">
        <v>608</v>
      </c>
      <c r="M51" s="82" t="s">
        <v>608</v>
      </c>
      <c r="N51" s="82" t="s">
        <v>609</v>
      </c>
      <c r="O51" s="82" t="s">
        <v>651</v>
      </c>
      <c r="P51" s="82" t="s">
        <v>652</v>
      </c>
      <c r="Q51" s="82" t="s">
        <v>676</v>
      </c>
      <c r="R51" s="82" t="s">
        <v>676</v>
      </c>
      <c r="S51" s="82" t="s">
        <v>612</v>
      </c>
      <c r="T51" s="82" t="s">
        <v>634</v>
      </c>
      <c r="U51" s="82" t="s">
        <v>614</v>
      </c>
      <c r="V51" s="88">
        <v>70</v>
      </c>
      <c r="W51" s="82" t="s">
        <v>653</v>
      </c>
      <c r="X51" s="82" t="s">
        <v>635</v>
      </c>
      <c r="Y51" s="82" t="s">
        <v>2</v>
      </c>
      <c r="Z51" s="82" t="s">
        <v>2</v>
      </c>
      <c r="AA51" s="82" t="s">
        <v>636</v>
      </c>
      <c r="AB51" s="82" t="s">
        <v>637</v>
      </c>
      <c r="AC51" s="82" t="s">
        <v>492</v>
      </c>
      <c r="AD51" s="82" t="s">
        <v>492</v>
      </c>
      <c r="AE51" s="82" t="s">
        <v>654</v>
      </c>
      <c r="AF51" s="82" t="s">
        <v>654</v>
      </c>
      <c r="AG51" s="82">
        <v>16</v>
      </c>
      <c r="AH51" s="82" t="s">
        <v>655</v>
      </c>
      <c r="AI51" s="82" t="s">
        <v>656</v>
      </c>
      <c r="AJ51" s="82" t="s">
        <v>657</v>
      </c>
      <c r="AK51" s="82">
        <v>0</v>
      </c>
      <c r="AL51" s="82">
        <v>600</v>
      </c>
      <c r="AM51" s="82" t="s">
        <v>658</v>
      </c>
      <c r="AN51" s="82" t="s">
        <v>659</v>
      </c>
      <c r="AO51" s="82">
        <v>250</v>
      </c>
      <c r="AP51" s="82" t="s">
        <v>706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672</v>
      </c>
      <c r="AV51" s="82" t="s">
        <v>672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636</v>
      </c>
      <c r="BD51" s="80" t="s">
        <v>839</v>
      </c>
      <c r="BE51" s="80">
        <v>0</v>
      </c>
      <c r="BF51" s="82">
        <v>0</v>
      </c>
      <c r="BG51" s="82"/>
      <c r="BH51" s="82">
        <v>0</v>
      </c>
      <c r="BI51" s="82" t="s">
        <v>646</v>
      </c>
      <c r="BJ51" s="82" t="s">
        <v>647</v>
      </c>
      <c r="BK51" s="89">
        <v>44778</v>
      </c>
      <c r="BL51" s="82" t="s">
        <v>608</v>
      </c>
      <c r="BM51" s="82" t="s">
        <v>608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648</v>
      </c>
      <c r="BU51" s="82" t="s">
        <v>608</v>
      </c>
      <c r="BV51" s="82" t="s">
        <v>608</v>
      </c>
      <c r="BW51" s="82"/>
      <c r="BX51" s="82"/>
      <c r="BY51" s="82" t="s">
        <v>642</v>
      </c>
      <c r="BZ51" s="82" t="s">
        <v>642</v>
      </c>
      <c r="CA51" s="82"/>
      <c r="CB51" s="82" t="s">
        <v>642</v>
      </c>
      <c r="CC51" s="82"/>
      <c r="CD51" s="82"/>
      <c r="CE51" s="82"/>
      <c r="CF51" s="82"/>
      <c r="CG51" s="61" t="s">
        <v>840</v>
      </c>
    </row>
    <row r="52" spans="1:85">
      <c r="A52" s="86">
        <v>1094</v>
      </c>
      <c r="B52" s="82" t="s">
        <v>842</v>
      </c>
      <c r="C52" s="91" t="s">
        <v>843</v>
      </c>
      <c r="D52" s="82" t="s">
        <v>844</v>
      </c>
      <c r="E52" s="84">
        <v>28.428161</v>
      </c>
      <c r="F52" s="84">
        <v>-13.15186</v>
      </c>
      <c r="G52" s="82" t="s">
        <v>627</v>
      </c>
      <c r="H52" s="78">
        <v>2</v>
      </c>
      <c r="I52" s="82" t="s">
        <v>628</v>
      </c>
      <c r="J52" s="82" t="s">
        <v>804</v>
      </c>
      <c r="K52" s="82" t="s">
        <v>608</v>
      </c>
      <c r="L52" s="82" t="s">
        <v>608</v>
      </c>
      <c r="M52" s="82" t="s">
        <v>608</v>
      </c>
      <c r="N52" s="82" t="s">
        <v>686</v>
      </c>
      <c r="O52" s="82" t="s">
        <v>651</v>
      </c>
      <c r="P52" s="82" t="s">
        <v>633</v>
      </c>
      <c r="Q52" s="82" t="s">
        <v>611</v>
      </c>
      <c r="R52" s="82" t="s">
        <v>611</v>
      </c>
      <c r="S52" s="82" t="s">
        <v>612</v>
      </c>
      <c r="T52" s="82" t="s">
        <v>634</v>
      </c>
      <c r="U52" s="82" t="s">
        <v>614</v>
      </c>
      <c r="V52" s="88">
        <v>36</v>
      </c>
      <c r="W52" s="82" t="s">
        <v>616</v>
      </c>
      <c r="X52" s="82" t="s">
        <v>805</v>
      </c>
      <c r="Y52" s="82" t="s">
        <v>2</v>
      </c>
      <c r="Z52" s="82" t="s">
        <v>2</v>
      </c>
      <c r="AA52" s="82" t="s">
        <v>636</v>
      </c>
      <c r="AB52" s="82" t="s">
        <v>637</v>
      </c>
      <c r="AC52" s="82" t="s">
        <v>492</v>
      </c>
      <c r="AD52" s="82" t="s">
        <v>492</v>
      </c>
      <c r="AE52" s="82" t="s">
        <v>655</v>
      </c>
      <c r="AF52" s="82" t="s">
        <v>655</v>
      </c>
      <c r="AG52" s="82">
        <v>16</v>
      </c>
      <c r="AH52" s="82" t="s">
        <v>655</v>
      </c>
      <c r="AI52" s="82" t="s">
        <v>656</v>
      </c>
      <c r="AJ52" s="82" t="s">
        <v>657</v>
      </c>
      <c r="AK52" s="82">
        <v>0</v>
      </c>
      <c r="AL52" s="82">
        <v>600</v>
      </c>
      <c r="AM52" s="82" t="s">
        <v>658</v>
      </c>
      <c r="AN52" s="82" t="s">
        <v>659</v>
      </c>
      <c r="AO52" s="82">
        <v>250</v>
      </c>
      <c r="AP52" s="82" t="s">
        <v>623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662</v>
      </c>
      <c r="BD52" s="80" t="s">
        <v>842</v>
      </c>
      <c r="BE52" s="80" t="s">
        <v>845</v>
      </c>
      <c r="BF52" s="82">
        <v>0</v>
      </c>
      <c r="BG52" s="82"/>
      <c r="BH52" s="82">
        <v>0</v>
      </c>
      <c r="BI52" s="82" t="s">
        <v>646</v>
      </c>
      <c r="BJ52" s="82" t="s">
        <v>647</v>
      </c>
      <c r="BK52" s="89">
        <v>44778</v>
      </c>
      <c r="BL52" s="82" t="s">
        <v>608</v>
      </c>
      <c r="BM52" s="82" t="s">
        <v>608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648</v>
      </c>
      <c r="BU52" s="82" t="s">
        <v>608</v>
      </c>
      <c r="BV52" s="82" t="s">
        <v>608</v>
      </c>
      <c r="BW52" s="82"/>
      <c r="BX52" s="82"/>
      <c r="BY52" s="82" t="s">
        <v>642</v>
      </c>
      <c r="BZ52" s="82" t="s">
        <v>642</v>
      </c>
      <c r="CA52" s="82"/>
      <c r="CB52" s="82" t="s">
        <v>642</v>
      </c>
      <c r="CC52" s="82"/>
      <c r="CD52" s="82"/>
      <c r="CE52" s="82"/>
      <c r="CF52" s="82"/>
      <c r="CG52" s="61" t="s">
        <v>843</v>
      </c>
    </row>
    <row r="53" spans="1:85">
      <c r="A53" s="75">
        <v>207</v>
      </c>
      <c r="B53" s="82" t="s">
        <v>846</v>
      </c>
      <c r="C53" s="91" t="s">
        <v>847</v>
      </c>
      <c r="D53" s="82" t="s">
        <v>848</v>
      </c>
      <c r="E53" s="84">
        <v>28.40694</v>
      </c>
      <c r="F53" s="84">
        <v>-13.1266</v>
      </c>
      <c r="G53" s="82" t="s">
        <v>627</v>
      </c>
      <c r="H53" s="78">
        <v>2.5</v>
      </c>
      <c r="I53" s="82" t="s">
        <v>628</v>
      </c>
      <c r="J53" s="82" t="s">
        <v>804</v>
      </c>
      <c r="K53" s="82" t="s">
        <v>608</v>
      </c>
      <c r="L53" s="82" t="s">
        <v>608</v>
      </c>
      <c r="M53" s="82" t="s">
        <v>608</v>
      </c>
      <c r="N53" s="82" t="s">
        <v>686</v>
      </c>
      <c r="O53" s="82" t="s">
        <v>651</v>
      </c>
      <c r="P53" s="82" t="s">
        <v>652</v>
      </c>
      <c r="Q53" s="82" t="s">
        <v>611</v>
      </c>
      <c r="R53" s="82" t="s">
        <v>611</v>
      </c>
      <c r="S53" s="82" t="s">
        <v>612</v>
      </c>
      <c r="T53" s="82" t="s">
        <v>634</v>
      </c>
      <c r="U53" s="82" t="s">
        <v>682</v>
      </c>
      <c r="V53" s="88" t="s">
        <v>615</v>
      </c>
      <c r="W53" s="82" t="s">
        <v>616</v>
      </c>
      <c r="X53" s="82" t="s">
        <v>805</v>
      </c>
      <c r="Y53" s="82" t="s">
        <v>2</v>
      </c>
      <c r="Z53" s="82" t="s">
        <v>2</v>
      </c>
      <c r="AA53" s="82" t="s">
        <v>636</v>
      </c>
      <c r="AB53" s="82" t="s">
        <v>637</v>
      </c>
      <c r="AC53" s="82" t="s">
        <v>67</v>
      </c>
      <c r="AD53" s="82" t="s">
        <v>620</v>
      </c>
      <c r="AE53" s="82" t="s">
        <v>849</v>
      </c>
      <c r="AF53" s="82" t="s">
        <v>849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658</v>
      </c>
      <c r="AN53" s="82" t="s">
        <v>659</v>
      </c>
      <c r="AO53" s="82">
        <v>250</v>
      </c>
      <c r="AP53" s="82" t="s">
        <v>671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636</v>
      </c>
      <c r="BD53" s="80" t="s">
        <v>846</v>
      </c>
      <c r="BE53" s="80">
        <v>0</v>
      </c>
      <c r="BF53" s="82" t="s">
        <v>645</v>
      </c>
      <c r="BG53" s="82"/>
      <c r="BH53" s="82">
        <v>0</v>
      </c>
      <c r="BI53" s="82" t="s">
        <v>646</v>
      </c>
      <c r="BJ53" s="82" t="s">
        <v>647</v>
      </c>
      <c r="BK53" s="89">
        <v>44778</v>
      </c>
      <c r="BL53" s="82" t="s">
        <v>608</v>
      </c>
      <c r="BM53" s="82" t="s">
        <v>608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648</v>
      </c>
      <c r="BU53" s="82" t="s">
        <v>608</v>
      </c>
      <c r="BV53" s="82" t="s">
        <v>608</v>
      </c>
      <c r="BW53" s="82"/>
      <c r="BX53" s="82"/>
      <c r="BY53" s="82" t="s">
        <v>642</v>
      </c>
      <c r="BZ53" s="82" t="s">
        <v>642</v>
      </c>
      <c r="CA53" s="82"/>
      <c r="CB53" s="82" t="s">
        <v>642</v>
      </c>
      <c r="CC53" s="82"/>
      <c r="CD53" s="82"/>
      <c r="CE53" s="82"/>
      <c r="CF53" s="82"/>
      <c r="CG53" s="61" t="s">
        <v>847</v>
      </c>
    </row>
    <row r="54" spans="1:85">
      <c r="A54" s="86">
        <v>1030</v>
      </c>
      <c r="B54" s="82" t="s">
        <v>850</v>
      </c>
      <c r="C54" s="91" t="s">
        <v>138</v>
      </c>
      <c r="D54" s="82" t="s">
        <v>851</v>
      </c>
      <c r="E54" s="84">
        <v>28.67771667</v>
      </c>
      <c r="F54" s="84">
        <v>-13.24386667</v>
      </c>
      <c r="G54" s="82" t="s">
        <v>627</v>
      </c>
      <c r="H54" s="78">
        <v>2</v>
      </c>
      <c r="I54" s="82" t="s">
        <v>628</v>
      </c>
      <c r="J54" s="82" t="s">
        <v>629</v>
      </c>
      <c r="K54" s="82" t="s">
        <v>608</v>
      </c>
      <c r="L54" s="82" t="s">
        <v>630</v>
      </c>
      <c r="M54" s="82" t="s">
        <v>608</v>
      </c>
      <c r="N54" s="82" t="s">
        <v>609</v>
      </c>
      <c r="O54" s="82" t="s">
        <v>651</v>
      </c>
      <c r="P54" s="82" t="s">
        <v>652</v>
      </c>
      <c r="Q54" s="82" t="s">
        <v>611</v>
      </c>
      <c r="R54" s="82" t="s">
        <v>611</v>
      </c>
      <c r="S54" s="82" t="s">
        <v>612</v>
      </c>
      <c r="T54" s="82" t="s">
        <v>634</v>
      </c>
      <c r="U54" s="82" t="s">
        <v>614</v>
      </c>
      <c r="V54" s="88">
        <v>70</v>
      </c>
      <c r="W54" s="82" t="s">
        <v>653</v>
      </c>
      <c r="X54" s="82" t="s">
        <v>635</v>
      </c>
      <c r="Y54" s="82" t="s">
        <v>2</v>
      </c>
      <c r="Z54" s="82" t="s">
        <v>2</v>
      </c>
      <c r="AA54" s="82" t="s">
        <v>636</v>
      </c>
      <c r="AB54" s="82" t="s">
        <v>637</v>
      </c>
      <c r="AC54" s="82" t="s">
        <v>492</v>
      </c>
      <c r="AD54" s="82" t="s">
        <v>492</v>
      </c>
      <c r="AE54" s="82" t="s">
        <v>654</v>
      </c>
      <c r="AF54" s="82" t="s">
        <v>654</v>
      </c>
      <c r="AG54" s="82">
        <v>16</v>
      </c>
      <c r="AH54" s="82" t="s">
        <v>655</v>
      </c>
      <c r="AI54" s="82" t="s">
        <v>656</v>
      </c>
      <c r="AJ54" s="82" t="s">
        <v>657</v>
      </c>
      <c r="AK54" s="82">
        <v>0</v>
      </c>
      <c r="AL54" s="82">
        <v>600</v>
      </c>
      <c r="AM54" s="82" t="s">
        <v>658</v>
      </c>
      <c r="AN54" s="82" t="s">
        <v>659</v>
      </c>
      <c r="AO54" s="82">
        <v>250</v>
      </c>
      <c r="AP54" s="82" t="s">
        <v>786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724</v>
      </c>
      <c r="AV54" s="82" t="s">
        <v>724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852</v>
      </c>
      <c r="BD54" s="80" t="s">
        <v>850</v>
      </c>
      <c r="BE54" s="80">
        <v>0</v>
      </c>
      <c r="BF54" s="82" t="s">
        <v>645</v>
      </c>
      <c r="BG54" s="82"/>
      <c r="BH54" s="82">
        <v>0</v>
      </c>
      <c r="BI54" s="82" t="s">
        <v>646</v>
      </c>
      <c r="BJ54" s="82" t="s">
        <v>647</v>
      </c>
      <c r="BK54" s="89">
        <v>44778</v>
      </c>
      <c r="BL54" s="82" t="s">
        <v>608</v>
      </c>
      <c r="BM54" s="82" t="s">
        <v>608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648</v>
      </c>
      <c r="BU54" s="82" t="s">
        <v>608</v>
      </c>
      <c r="BV54" s="82" t="s">
        <v>608</v>
      </c>
      <c r="BW54" s="82"/>
      <c r="BX54" s="82"/>
      <c r="BY54" s="82" t="s">
        <v>642</v>
      </c>
      <c r="BZ54" s="82" t="s">
        <v>642</v>
      </c>
      <c r="CA54" s="82"/>
      <c r="CB54" s="82" t="s">
        <v>642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853</v>
      </c>
      <c r="C55" s="91" t="s">
        <v>127</v>
      </c>
      <c r="D55" s="82" t="s">
        <v>854</v>
      </c>
      <c r="E55" s="84">
        <v>28.41322</v>
      </c>
      <c r="F55" s="84">
        <v>-13.14892</v>
      </c>
      <c r="G55" s="82" t="s">
        <v>627</v>
      </c>
      <c r="H55" s="78">
        <v>2</v>
      </c>
      <c r="I55" s="82" t="s">
        <v>628</v>
      </c>
      <c r="J55" s="82" t="s">
        <v>804</v>
      </c>
      <c r="K55" s="82" t="s">
        <v>608</v>
      </c>
      <c r="L55" s="82" t="s">
        <v>608</v>
      </c>
      <c r="M55" s="82" t="s">
        <v>608</v>
      </c>
      <c r="N55" s="82" t="s">
        <v>631</v>
      </c>
      <c r="O55" s="82" t="s">
        <v>632</v>
      </c>
      <c r="P55" s="82" t="s">
        <v>667</v>
      </c>
      <c r="Q55" s="82" t="s">
        <v>611</v>
      </c>
      <c r="R55" s="82" t="s">
        <v>611</v>
      </c>
      <c r="S55" s="82" t="s">
        <v>612</v>
      </c>
      <c r="T55" s="82" t="s">
        <v>634</v>
      </c>
      <c r="U55" s="82" t="s">
        <v>614</v>
      </c>
      <c r="V55" s="88">
        <v>36</v>
      </c>
      <c r="W55" s="82" t="s">
        <v>653</v>
      </c>
      <c r="X55" s="82" t="s">
        <v>805</v>
      </c>
      <c r="Y55" s="82" t="s">
        <v>2</v>
      </c>
      <c r="Z55" s="82" t="s">
        <v>2</v>
      </c>
      <c r="AA55" s="82" t="s">
        <v>636</v>
      </c>
      <c r="AB55" s="82" t="s">
        <v>637</v>
      </c>
      <c r="AC55" s="82" t="s">
        <v>492</v>
      </c>
      <c r="AD55" s="82" t="s">
        <v>492</v>
      </c>
      <c r="AE55" s="82" t="s">
        <v>818</v>
      </c>
      <c r="AF55" s="82" t="s">
        <v>818</v>
      </c>
      <c r="AG55" s="82">
        <v>16</v>
      </c>
      <c r="AH55" s="82" t="s">
        <v>655</v>
      </c>
      <c r="AI55" s="82">
        <v>0</v>
      </c>
      <c r="AJ55" s="82" t="s">
        <v>657</v>
      </c>
      <c r="AK55" s="82">
        <v>0</v>
      </c>
      <c r="AL55" s="82">
        <v>600</v>
      </c>
      <c r="AM55" s="82" t="s">
        <v>658</v>
      </c>
      <c r="AN55" s="82" t="s">
        <v>659</v>
      </c>
      <c r="AO55" s="82">
        <v>250</v>
      </c>
      <c r="AP55" s="82" t="s">
        <v>623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672</v>
      </c>
      <c r="AV55" s="82" t="s">
        <v>672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636</v>
      </c>
      <c r="BD55" s="80" t="s">
        <v>853</v>
      </c>
      <c r="BE55" s="80">
        <v>0</v>
      </c>
      <c r="BF55" s="82">
        <v>0</v>
      </c>
      <c r="BG55" s="82"/>
      <c r="BH55" s="82">
        <v>0</v>
      </c>
      <c r="BI55" s="82" t="s">
        <v>646</v>
      </c>
      <c r="BJ55" s="82" t="s">
        <v>647</v>
      </c>
      <c r="BK55" s="89">
        <v>44778</v>
      </c>
      <c r="BL55" s="82" t="s">
        <v>608</v>
      </c>
      <c r="BM55" s="82" t="s">
        <v>608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648</v>
      </c>
      <c r="BU55" s="82" t="s">
        <v>608</v>
      </c>
      <c r="BV55" s="82" t="s">
        <v>608</v>
      </c>
      <c r="BW55" s="82"/>
      <c r="BX55" s="82"/>
      <c r="BY55" s="82" t="s">
        <v>642</v>
      </c>
      <c r="BZ55" s="82" t="s">
        <v>642</v>
      </c>
      <c r="CA55" s="82"/>
      <c r="CB55" s="82" t="s">
        <v>642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855</v>
      </c>
      <c r="C56" s="91" t="s">
        <v>493</v>
      </c>
      <c r="D56" s="82" t="s">
        <v>856</v>
      </c>
      <c r="E56" s="84">
        <v>28.42083333</v>
      </c>
      <c r="F56" s="84">
        <v>-13.16108333</v>
      </c>
      <c r="G56" s="82" t="s">
        <v>627</v>
      </c>
      <c r="H56" s="78">
        <v>2</v>
      </c>
      <c r="I56" s="82" t="s">
        <v>628</v>
      </c>
      <c r="J56" s="82" t="s">
        <v>804</v>
      </c>
      <c r="K56" s="82" t="s">
        <v>608</v>
      </c>
      <c r="L56" s="82" t="s">
        <v>608</v>
      </c>
      <c r="M56" s="82" t="s">
        <v>608</v>
      </c>
      <c r="N56" s="82" t="s">
        <v>686</v>
      </c>
      <c r="O56" s="82" t="s">
        <v>651</v>
      </c>
      <c r="P56" s="82" t="s">
        <v>667</v>
      </c>
      <c r="Q56" s="82" t="s">
        <v>611</v>
      </c>
      <c r="R56" s="82" t="s">
        <v>668</v>
      </c>
      <c r="S56" s="82" t="s">
        <v>612</v>
      </c>
      <c r="T56" s="82" t="s">
        <v>634</v>
      </c>
      <c r="U56" s="82" t="s">
        <v>614</v>
      </c>
      <c r="V56" s="88">
        <v>50</v>
      </c>
      <c r="W56" s="82" t="s">
        <v>653</v>
      </c>
      <c r="X56" s="82" t="s">
        <v>805</v>
      </c>
      <c r="Y56" s="82" t="s">
        <v>2</v>
      </c>
      <c r="Z56" s="82" t="s">
        <v>2</v>
      </c>
      <c r="AA56" s="82" t="s">
        <v>636</v>
      </c>
      <c r="AB56" s="82" t="s">
        <v>637</v>
      </c>
      <c r="AC56" s="82" t="s">
        <v>492</v>
      </c>
      <c r="AD56" s="82" t="s">
        <v>492</v>
      </c>
      <c r="AE56" s="82" t="s">
        <v>818</v>
      </c>
      <c r="AF56" s="82" t="s">
        <v>818</v>
      </c>
      <c r="AG56" s="82">
        <v>16</v>
      </c>
      <c r="AH56" s="82" t="s">
        <v>655</v>
      </c>
      <c r="AI56" s="82">
        <v>0</v>
      </c>
      <c r="AJ56" s="82" t="s">
        <v>640</v>
      </c>
      <c r="AK56" s="82">
        <v>0</v>
      </c>
      <c r="AL56" s="82">
        <v>600</v>
      </c>
      <c r="AM56" s="82" t="s">
        <v>658</v>
      </c>
      <c r="AN56" s="82" t="s">
        <v>659</v>
      </c>
      <c r="AO56" s="82">
        <v>250</v>
      </c>
      <c r="AP56" s="82" t="s">
        <v>671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857</v>
      </c>
      <c r="AV56" s="82" t="s">
        <v>857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636</v>
      </c>
      <c r="BD56" s="80" t="s">
        <v>855</v>
      </c>
      <c r="BE56" s="80">
        <v>0</v>
      </c>
      <c r="BF56" s="82">
        <v>0</v>
      </c>
      <c r="BG56" s="82"/>
      <c r="BH56" s="82">
        <v>0</v>
      </c>
      <c r="BI56" s="82" t="s">
        <v>646</v>
      </c>
      <c r="BJ56" s="82" t="s">
        <v>647</v>
      </c>
      <c r="BK56" s="89">
        <v>44778</v>
      </c>
      <c r="BL56" s="82" t="s">
        <v>608</v>
      </c>
      <c r="BM56" s="82" t="s">
        <v>608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648</v>
      </c>
      <c r="BU56" s="82" t="s">
        <v>608</v>
      </c>
      <c r="BV56" s="82" t="s">
        <v>608</v>
      </c>
      <c r="BW56" s="82"/>
      <c r="BX56" s="82"/>
      <c r="BY56" s="82" t="s">
        <v>642</v>
      </c>
      <c r="BZ56" s="82" t="s">
        <v>642</v>
      </c>
      <c r="CA56" s="82"/>
      <c r="CB56" s="82" t="s">
        <v>642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858</v>
      </c>
      <c r="C57" s="91" t="s">
        <v>859</v>
      </c>
      <c r="D57" s="82" t="s">
        <v>860</v>
      </c>
      <c r="E57" s="84">
        <v>28.39602</v>
      </c>
      <c r="F57" s="84">
        <v>-13.13332</v>
      </c>
      <c r="G57" s="82" t="s">
        <v>627</v>
      </c>
      <c r="H57" s="78">
        <v>2</v>
      </c>
      <c r="I57" s="82" t="s">
        <v>628</v>
      </c>
      <c r="J57" s="82" t="s">
        <v>804</v>
      </c>
      <c r="K57" s="82" t="s">
        <v>630</v>
      </c>
      <c r="L57" s="82" t="s">
        <v>608</v>
      </c>
      <c r="M57" s="82" t="s">
        <v>608</v>
      </c>
      <c r="N57" s="82" t="s">
        <v>686</v>
      </c>
      <c r="O57" s="82" t="s">
        <v>651</v>
      </c>
      <c r="P57" s="82" t="s">
        <v>633</v>
      </c>
      <c r="Q57" s="82" t="s">
        <v>611</v>
      </c>
      <c r="R57" s="82" t="s">
        <v>611</v>
      </c>
      <c r="S57" s="82" t="s">
        <v>612</v>
      </c>
      <c r="T57" s="82" t="s">
        <v>634</v>
      </c>
      <c r="U57" s="82" t="s">
        <v>614</v>
      </c>
      <c r="V57" s="88">
        <v>42</v>
      </c>
      <c r="W57" s="82" t="s">
        <v>653</v>
      </c>
      <c r="X57" s="82" t="s">
        <v>805</v>
      </c>
      <c r="Y57" s="82" t="s">
        <v>2</v>
      </c>
      <c r="Z57" s="82" t="s">
        <v>2</v>
      </c>
      <c r="AA57" s="82" t="s">
        <v>636</v>
      </c>
      <c r="AB57" s="82" t="s">
        <v>637</v>
      </c>
      <c r="AC57" s="82" t="s">
        <v>492</v>
      </c>
      <c r="AD57" s="82" t="s">
        <v>492</v>
      </c>
      <c r="AE57" s="82" t="s">
        <v>818</v>
      </c>
      <c r="AF57" s="82" t="s">
        <v>818</v>
      </c>
      <c r="AG57" s="82">
        <v>16</v>
      </c>
      <c r="AH57" s="82" t="s">
        <v>655</v>
      </c>
      <c r="AI57" s="82">
        <v>0</v>
      </c>
      <c r="AJ57" s="82" t="s">
        <v>640</v>
      </c>
      <c r="AK57" s="82">
        <v>0</v>
      </c>
      <c r="AL57" s="82">
        <v>600</v>
      </c>
      <c r="AM57" s="82" t="s">
        <v>658</v>
      </c>
      <c r="AN57" s="82" t="s">
        <v>659</v>
      </c>
      <c r="AO57" s="82">
        <v>250</v>
      </c>
      <c r="AP57" s="82" t="s">
        <v>671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672</v>
      </c>
      <c r="AV57" s="82" t="s">
        <v>672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662</v>
      </c>
      <c r="BD57" s="80" t="s">
        <v>858</v>
      </c>
      <c r="BE57" s="80" t="s">
        <v>861</v>
      </c>
      <c r="BF57" s="82">
        <v>0</v>
      </c>
      <c r="BG57" s="82"/>
      <c r="BH57" s="82">
        <v>0</v>
      </c>
      <c r="BI57" s="82" t="s">
        <v>646</v>
      </c>
      <c r="BJ57" s="82" t="s">
        <v>647</v>
      </c>
      <c r="BK57" s="89">
        <v>44778</v>
      </c>
      <c r="BL57" s="82" t="s">
        <v>630</v>
      </c>
      <c r="BM57" s="82" t="s">
        <v>630</v>
      </c>
      <c r="BN57" s="82"/>
      <c r="BO57" s="82">
        <v>1</v>
      </c>
      <c r="BP57" s="82" t="s">
        <v>299</v>
      </c>
      <c r="BQ57" s="82" t="s">
        <v>299</v>
      </c>
      <c r="BR57" s="82" t="s">
        <v>819</v>
      </c>
      <c r="BS57" s="82"/>
      <c r="BT57" s="82" t="s">
        <v>648</v>
      </c>
      <c r="BU57" s="82" t="s">
        <v>608</v>
      </c>
      <c r="BV57" s="82" t="s">
        <v>608</v>
      </c>
      <c r="BW57" s="82"/>
      <c r="BX57" s="82"/>
      <c r="BY57" s="82" t="s">
        <v>642</v>
      </c>
      <c r="BZ57" s="82" t="s">
        <v>642</v>
      </c>
      <c r="CA57" s="82"/>
      <c r="CB57" s="82" t="s">
        <v>642</v>
      </c>
      <c r="CC57" s="82"/>
      <c r="CD57" s="82"/>
      <c r="CE57" s="82"/>
      <c r="CF57" s="82"/>
      <c r="CG57" s="61" t="s">
        <v>859</v>
      </c>
    </row>
    <row r="58" spans="1:85">
      <c r="A58" s="75">
        <v>629</v>
      </c>
      <c r="B58" s="82" t="s">
        <v>862</v>
      </c>
      <c r="C58" s="91" t="s">
        <v>170</v>
      </c>
      <c r="D58" s="82" t="s">
        <v>863</v>
      </c>
      <c r="E58" s="84">
        <v>28.83353333</v>
      </c>
      <c r="F58" s="84">
        <v>-13.17448333</v>
      </c>
      <c r="G58" s="82" t="s">
        <v>627</v>
      </c>
      <c r="H58" s="78">
        <v>2</v>
      </c>
      <c r="I58" s="82" t="s">
        <v>628</v>
      </c>
      <c r="J58" s="82" t="s">
        <v>629</v>
      </c>
      <c r="K58" s="82" t="s">
        <v>608</v>
      </c>
      <c r="L58" s="82" t="s">
        <v>608</v>
      </c>
      <c r="M58" s="82" t="s">
        <v>608</v>
      </c>
      <c r="N58" s="82" t="s">
        <v>609</v>
      </c>
      <c r="O58" s="82" t="s">
        <v>651</v>
      </c>
      <c r="P58" s="82" t="s">
        <v>652</v>
      </c>
      <c r="Q58" s="82" t="s">
        <v>611</v>
      </c>
      <c r="R58" s="82" t="s">
        <v>611</v>
      </c>
      <c r="S58" s="82" t="s">
        <v>612</v>
      </c>
      <c r="T58" s="82" t="s">
        <v>634</v>
      </c>
      <c r="U58" s="82" t="s">
        <v>614</v>
      </c>
      <c r="V58" s="88">
        <v>50</v>
      </c>
      <c r="W58" s="82" t="s">
        <v>653</v>
      </c>
      <c r="X58" s="82" t="s">
        <v>635</v>
      </c>
      <c r="Y58" s="82" t="s">
        <v>2</v>
      </c>
      <c r="Z58" s="82" t="s">
        <v>2</v>
      </c>
      <c r="AA58" s="82" t="s">
        <v>636</v>
      </c>
      <c r="AB58" s="82" t="s">
        <v>637</v>
      </c>
      <c r="AC58" s="82" t="s">
        <v>492</v>
      </c>
      <c r="AD58" s="82" t="s">
        <v>492</v>
      </c>
      <c r="AE58" s="82" t="s">
        <v>677</v>
      </c>
      <c r="AF58" s="82" t="s">
        <v>677</v>
      </c>
      <c r="AG58" s="82">
        <v>16</v>
      </c>
      <c r="AH58" s="82" t="s">
        <v>639</v>
      </c>
      <c r="AI58" s="82">
        <v>0</v>
      </c>
      <c r="AJ58" s="82" t="s">
        <v>657</v>
      </c>
      <c r="AK58" s="82">
        <v>0</v>
      </c>
      <c r="AL58" s="82">
        <v>600</v>
      </c>
      <c r="AM58" s="82" t="s">
        <v>658</v>
      </c>
      <c r="AN58" s="82" t="s">
        <v>659</v>
      </c>
      <c r="AO58" s="82">
        <v>250</v>
      </c>
      <c r="AP58" s="82" t="s">
        <v>671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672</v>
      </c>
      <c r="AV58" s="82" t="s">
        <v>672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864</v>
      </c>
      <c r="BD58" s="80" t="s">
        <v>862</v>
      </c>
      <c r="BE58" s="80">
        <v>0</v>
      </c>
      <c r="BF58" s="82" t="s">
        <v>645</v>
      </c>
      <c r="BG58" s="82"/>
      <c r="BH58" s="82">
        <v>0</v>
      </c>
      <c r="BI58" s="82" t="s">
        <v>646</v>
      </c>
      <c r="BJ58" s="82" t="s">
        <v>647</v>
      </c>
      <c r="BK58" s="89">
        <v>44778</v>
      </c>
      <c r="BL58" s="82" t="s">
        <v>608</v>
      </c>
      <c r="BM58" s="82" t="s">
        <v>608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648</v>
      </c>
      <c r="BU58" s="82" t="s">
        <v>608</v>
      </c>
      <c r="BV58" s="82" t="s">
        <v>608</v>
      </c>
      <c r="BW58" s="82"/>
      <c r="BX58" s="82"/>
      <c r="BY58" s="82" t="s">
        <v>642</v>
      </c>
      <c r="BZ58" s="82" t="s">
        <v>642</v>
      </c>
      <c r="CA58" s="82"/>
      <c r="CB58" s="82" t="s">
        <v>642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865</v>
      </c>
      <c r="C59" s="91" t="s">
        <v>866</v>
      </c>
      <c r="D59" s="82" t="s">
        <v>867</v>
      </c>
      <c r="E59" s="84">
        <v>28.35833333</v>
      </c>
      <c r="F59" s="84">
        <v>-12.85388889</v>
      </c>
      <c r="G59" s="82" t="s">
        <v>627</v>
      </c>
      <c r="H59" s="78">
        <v>2.5</v>
      </c>
      <c r="I59" s="82" t="s">
        <v>628</v>
      </c>
      <c r="J59" s="82" t="s">
        <v>868</v>
      </c>
      <c r="K59" s="82" t="s">
        <v>608</v>
      </c>
      <c r="L59" s="82" t="s">
        <v>608</v>
      </c>
      <c r="M59" s="82" t="s">
        <v>608</v>
      </c>
      <c r="N59" s="82" t="s">
        <v>609</v>
      </c>
      <c r="O59" s="82" t="s">
        <v>651</v>
      </c>
      <c r="P59" s="82" t="s">
        <v>652</v>
      </c>
      <c r="Q59" s="82" t="s">
        <v>611</v>
      </c>
      <c r="R59" s="82" t="s">
        <v>611</v>
      </c>
      <c r="S59" s="82" t="s">
        <v>612</v>
      </c>
      <c r="T59" s="82" t="s">
        <v>634</v>
      </c>
      <c r="U59" s="82" t="s">
        <v>614</v>
      </c>
      <c r="V59" s="88">
        <v>50</v>
      </c>
      <c r="W59" s="82" t="s">
        <v>653</v>
      </c>
      <c r="X59" s="82" t="s">
        <v>869</v>
      </c>
      <c r="Y59" s="82" t="s">
        <v>2</v>
      </c>
      <c r="Z59" s="82" t="s">
        <v>2</v>
      </c>
      <c r="AA59" s="82" t="s">
        <v>636</v>
      </c>
      <c r="AB59" s="82" t="s">
        <v>637</v>
      </c>
      <c r="AC59" s="82" t="s">
        <v>492</v>
      </c>
      <c r="AD59" s="82" t="s">
        <v>492</v>
      </c>
      <c r="AE59" s="82" t="s">
        <v>669</v>
      </c>
      <c r="AF59" s="82" t="s">
        <v>669</v>
      </c>
      <c r="AG59" s="82">
        <v>20</v>
      </c>
      <c r="AH59" s="82" t="s">
        <v>639</v>
      </c>
      <c r="AI59" s="82">
        <v>0</v>
      </c>
      <c r="AJ59" s="82" t="s">
        <v>640</v>
      </c>
      <c r="AK59" s="82">
        <v>0</v>
      </c>
      <c r="AL59" s="82">
        <v>600</v>
      </c>
      <c r="AM59" s="82" t="s">
        <v>658</v>
      </c>
      <c r="AN59" s="82" t="s">
        <v>659</v>
      </c>
      <c r="AO59" s="82">
        <v>250</v>
      </c>
      <c r="AP59" s="82" t="s">
        <v>660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672</v>
      </c>
      <c r="AV59" s="82" t="s">
        <v>672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662</v>
      </c>
      <c r="BD59" s="80" t="s">
        <v>865</v>
      </c>
      <c r="BE59" s="80" t="s">
        <v>870</v>
      </c>
      <c r="BF59" s="82">
        <v>0</v>
      </c>
      <c r="BG59" s="82"/>
      <c r="BH59" s="82">
        <v>0</v>
      </c>
      <c r="BI59" s="82" t="s">
        <v>646</v>
      </c>
      <c r="BJ59" s="82" t="s">
        <v>647</v>
      </c>
      <c r="BK59" s="89">
        <v>44778</v>
      </c>
      <c r="BL59" s="82" t="s">
        <v>608</v>
      </c>
      <c r="BM59" s="82" t="s">
        <v>608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648</v>
      </c>
      <c r="BU59" s="82" t="s">
        <v>608</v>
      </c>
      <c r="BV59" s="82" t="s">
        <v>608</v>
      </c>
      <c r="BW59" s="82"/>
      <c r="BX59" s="82"/>
      <c r="BY59" s="82" t="s">
        <v>642</v>
      </c>
      <c r="BZ59" s="82" t="s">
        <v>642</v>
      </c>
      <c r="CA59" s="82"/>
      <c r="CB59" s="82" t="s">
        <v>642</v>
      </c>
      <c r="CC59" s="82"/>
      <c r="CD59" s="82"/>
      <c r="CE59" s="82"/>
      <c r="CF59" s="82"/>
      <c r="CG59" s="61" t="s">
        <v>866</v>
      </c>
    </row>
    <row r="60" spans="1:85">
      <c r="A60" s="75">
        <v>1565</v>
      </c>
      <c r="B60" s="82" t="s">
        <v>871</v>
      </c>
      <c r="C60" s="91" t="s">
        <v>251</v>
      </c>
      <c r="D60" s="82" t="s">
        <v>872</v>
      </c>
      <c r="E60" s="84">
        <v>28.36992778</v>
      </c>
      <c r="F60" s="84">
        <v>-13.13216944</v>
      </c>
      <c r="G60" s="82" t="s">
        <v>627</v>
      </c>
      <c r="H60" s="78">
        <v>2.5</v>
      </c>
      <c r="I60" s="82" t="s">
        <v>628</v>
      </c>
      <c r="J60" s="82" t="s">
        <v>804</v>
      </c>
      <c r="K60" s="82" t="s">
        <v>630</v>
      </c>
      <c r="L60" s="82" t="s">
        <v>630</v>
      </c>
      <c r="M60" s="82" t="s">
        <v>608</v>
      </c>
      <c r="N60" s="82" t="s">
        <v>686</v>
      </c>
      <c r="O60" s="82" t="s">
        <v>651</v>
      </c>
      <c r="P60" s="82" t="s">
        <v>667</v>
      </c>
      <c r="Q60" s="82" t="s">
        <v>611</v>
      </c>
      <c r="R60" s="82" t="s">
        <v>676</v>
      </c>
      <c r="S60" s="82" t="s">
        <v>612</v>
      </c>
      <c r="T60" s="82" t="s">
        <v>634</v>
      </c>
      <c r="U60" s="82" t="s">
        <v>614</v>
      </c>
      <c r="V60" s="88">
        <v>48</v>
      </c>
      <c r="W60" s="82" t="s">
        <v>653</v>
      </c>
      <c r="X60" s="82" t="s">
        <v>805</v>
      </c>
      <c r="Y60" s="82" t="s">
        <v>2</v>
      </c>
      <c r="Z60" s="82" t="s">
        <v>2</v>
      </c>
      <c r="AA60" s="82" t="s">
        <v>636</v>
      </c>
      <c r="AB60" s="82" t="s">
        <v>637</v>
      </c>
      <c r="AC60" s="82" t="s">
        <v>492</v>
      </c>
      <c r="AD60" s="82" t="s">
        <v>492</v>
      </c>
      <c r="AE60" s="82" t="s">
        <v>669</v>
      </c>
      <c r="AF60" s="82" t="s">
        <v>669</v>
      </c>
      <c r="AG60" s="82">
        <v>20</v>
      </c>
      <c r="AH60" s="82" t="s">
        <v>639</v>
      </c>
      <c r="AI60" s="82" t="s">
        <v>656</v>
      </c>
      <c r="AJ60" s="82" t="s">
        <v>640</v>
      </c>
      <c r="AK60" s="82">
        <v>0</v>
      </c>
      <c r="AL60" s="82">
        <v>600</v>
      </c>
      <c r="AM60" s="82" t="s">
        <v>658</v>
      </c>
      <c r="AN60" s="82" t="s">
        <v>659</v>
      </c>
      <c r="AO60" s="82">
        <v>250</v>
      </c>
      <c r="AP60" s="82" t="s">
        <v>623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672</v>
      </c>
      <c r="AV60" s="82" t="s">
        <v>672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636</v>
      </c>
      <c r="BD60" s="80" t="s">
        <v>871</v>
      </c>
      <c r="BE60" s="80">
        <v>0</v>
      </c>
      <c r="BF60" s="82">
        <v>0</v>
      </c>
      <c r="BG60" s="82"/>
      <c r="BH60" s="82">
        <v>0</v>
      </c>
      <c r="BI60" s="82" t="s">
        <v>646</v>
      </c>
      <c r="BJ60" s="82" t="s">
        <v>647</v>
      </c>
      <c r="BK60" s="89">
        <v>44778</v>
      </c>
      <c r="BL60" s="82" t="s">
        <v>608</v>
      </c>
      <c r="BM60" s="82" t="s">
        <v>608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648</v>
      </c>
      <c r="BU60" s="82" t="s">
        <v>608</v>
      </c>
      <c r="BV60" s="82" t="s">
        <v>608</v>
      </c>
      <c r="BW60" s="82"/>
      <c r="BX60" s="82"/>
      <c r="BY60" s="82" t="s">
        <v>642</v>
      </c>
      <c r="BZ60" s="82" t="s">
        <v>642</v>
      </c>
      <c r="CA60" s="82"/>
      <c r="CB60" s="82" t="s">
        <v>642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873</v>
      </c>
      <c r="C61" s="91" t="s">
        <v>874</v>
      </c>
      <c r="D61" s="82" t="s">
        <v>875</v>
      </c>
      <c r="E61" s="84">
        <v>28.33575</v>
      </c>
      <c r="F61" s="92">
        <v>-14.01609</v>
      </c>
      <c r="G61" s="82" t="s">
        <v>627</v>
      </c>
      <c r="H61" s="78">
        <v>2</v>
      </c>
      <c r="I61" s="82" t="s">
        <v>628</v>
      </c>
      <c r="J61" s="82" t="s">
        <v>804</v>
      </c>
      <c r="K61" s="82" t="s">
        <v>608</v>
      </c>
      <c r="L61" s="82" t="s">
        <v>608</v>
      </c>
      <c r="M61" s="82" t="s">
        <v>608</v>
      </c>
      <c r="N61" s="82" t="s">
        <v>609</v>
      </c>
      <c r="O61" s="82" t="s">
        <v>651</v>
      </c>
      <c r="P61" s="82" t="s">
        <v>652</v>
      </c>
      <c r="Q61" s="82" t="s">
        <v>611</v>
      </c>
      <c r="R61" s="82" t="s">
        <v>611</v>
      </c>
      <c r="S61" s="82" t="s">
        <v>612</v>
      </c>
      <c r="T61" s="82" t="s">
        <v>634</v>
      </c>
      <c r="U61" s="82" t="s">
        <v>614</v>
      </c>
      <c r="V61" s="88">
        <v>60</v>
      </c>
      <c r="W61" s="82" t="s">
        <v>653</v>
      </c>
      <c r="X61" s="82" t="s">
        <v>805</v>
      </c>
      <c r="Y61" s="82" t="s">
        <v>2</v>
      </c>
      <c r="Z61" s="82" t="s">
        <v>2</v>
      </c>
      <c r="AA61" s="82" t="s">
        <v>636</v>
      </c>
      <c r="AB61" s="82" t="s">
        <v>637</v>
      </c>
      <c r="AC61" s="82" t="s">
        <v>492</v>
      </c>
      <c r="AD61" s="82" t="s">
        <v>492</v>
      </c>
      <c r="AE61" s="82" t="s">
        <v>655</v>
      </c>
      <c r="AF61" s="82" t="s">
        <v>655</v>
      </c>
      <c r="AG61" s="82">
        <v>16</v>
      </c>
      <c r="AH61" s="82" t="s">
        <v>655</v>
      </c>
      <c r="AI61" s="82" t="s">
        <v>656</v>
      </c>
      <c r="AJ61" s="82" t="s">
        <v>657</v>
      </c>
      <c r="AK61" s="82">
        <v>0</v>
      </c>
      <c r="AL61" s="82">
        <v>600</v>
      </c>
      <c r="AM61" s="82" t="s">
        <v>658</v>
      </c>
      <c r="AN61" s="82" t="s">
        <v>659</v>
      </c>
      <c r="AO61" s="82">
        <v>250</v>
      </c>
      <c r="AP61" s="82" t="s">
        <v>770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672</v>
      </c>
      <c r="AV61" s="82" t="s">
        <v>672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636</v>
      </c>
      <c r="BD61" s="80" t="s">
        <v>873</v>
      </c>
      <c r="BE61" s="80">
        <v>0</v>
      </c>
      <c r="BF61" s="82">
        <v>0</v>
      </c>
      <c r="BG61" s="82"/>
      <c r="BH61" s="82">
        <v>0</v>
      </c>
      <c r="BI61" s="82" t="s">
        <v>646</v>
      </c>
      <c r="BJ61" s="82" t="s">
        <v>647</v>
      </c>
      <c r="BK61" s="89">
        <v>44778</v>
      </c>
      <c r="BL61" s="82" t="s">
        <v>608</v>
      </c>
      <c r="BM61" s="82" t="s">
        <v>608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648</v>
      </c>
      <c r="BU61" s="82" t="s">
        <v>608</v>
      </c>
      <c r="BV61" s="82" t="s">
        <v>608</v>
      </c>
      <c r="BW61" s="82"/>
      <c r="BX61" s="82"/>
      <c r="BY61" s="82" t="s">
        <v>642</v>
      </c>
      <c r="BZ61" s="82" t="s">
        <v>642</v>
      </c>
      <c r="CA61" s="82"/>
      <c r="CB61" s="82" t="s">
        <v>642</v>
      </c>
      <c r="CC61" s="82"/>
      <c r="CD61" s="82"/>
      <c r="CE61" s="82"/>
      <c r="CF61" s="82"/>
      <c r="CG61" s="61" t="s">
        <v>874</v>
      </c>
    </row>
    <row r="62" spans="1:85">
      <c r="A62" s="75">
        <v>357</v>
      </c>
      <c r="B62" s="82" t="s">
        <v>876</v>
      </c>
      <c r="C62" s="91" t="s">
        <v>877</v>
      </c>
      <c r="D62" s="82" t="s">
        <v>878</v>
      </c>
      <c r="E62" s="84">
        <v>28.35937</v>
      </c>
      <c r="F62" s="84">
        <v>-13.12831</v>
      </c>
      <c r="G62" s="82" t="s">
        <v>627</v>
      </c>
      <c r="H62" s="78">
        <v>2</v>
      </c>
      <c r="I62" s="82" t="s">
        <v>628</v>
      </c>
      <c r="J62" s="82" t="s">
        <v>804</v>
      </c>
      <c r="K62" s="82" t="s">
        <v>608</v>
      </c>
      <c r="L62" s="82" t="s">
        <v>608</v>
      </c>
      <c r="M62" s="82" t="s">
        <v>608</v>
      </c>
      <c r="N62" s="82" t="s">
        <v>686</v>
      </c>
      <c r="O62" s="82" t="s">
        <v>651</v>
      </c>
      <c r="P62" s="82" t="s">
        <v>652</v>
      </c>
      <c r="Q62" s="82" t="s">
        <v>611</v>
      </c>
      <c r="R62" s="82" t="s">
        <v>611</v>
      </c>
      <c r="S62" s="82" t="s">
        <v>612</v>
      </c>
      <c r="T62" s="82" t="s">
        <v>634</v>
      </c>
      <c r="U62" s="82" t="s">
        <v>614</v>
      </c>
      <c r="V62" s="88">
        <v>30</v>
      </c>
      <c r="W62" s="82" t="s">
        <v>616</v>
      </c>
      <c r="X62" s="82" t="s">
        <v>805</v>
      </c>
      <c r="Y62" s="82" t="s">
        <v>2</v>
      </c>
      <c r="Z62" s="82" t="s">
        <v>2</v>
      </c>
      <c r="AA62" s="82" t="s">
        <v>636</v>
      </c>
      <c r="AB62" s="82" t="s">
        <v>637</v>
      </c>
      <c r="AC62" s="82" t="s">
        <v>492</v>
      </c>
      <c r="AD62" s="82" t="s">
        <v>492</v>
      </c>
      <c r="AE62" s="82" t="s">
        <v>655</v>
      </c>
      <c r="AF62" s="82" t="s">
        <v>655</v>
      </c>
      <c r="AG62" s="82">
        <v>16</v>
      </c>
      <c r="AH62" s="82" t="s">
        <v>655</v>
      </c>
      <c r="AI62" s="82" t="s">
        <v>656</v>
      </c>
      <c r="AJ62" s="82" t="s">
        <v>657</v>
      </c>
      <c r="AK62" s="82">
        <v>0</v>
      </c>
      <c r="AL62" s="82">
        <v>600</v>
      </c>
      <c r="AM62" s="82" t="s">
        <v>658</v>
      </c>
      <c r="AN62" s="82" t="s">
        <v>659</v>
      </c>
      <c r="AO62" s="82">
        <v>250</v>
      </c>
      <c r="AP62" s="82" t="s">
        <v>623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662</v>
      </c>
      <c r="BD62" s="80" t="s">
        <v>876</v>
      </c>
      <c r="BE62" s="80" t="s">
        <v>879</v>
      </c>
      <c r="BF62" s="82">
        <v>0</v>
      </c>
      <c r="BG62" s="82"/>
      <c r="BH62" s="82">
        <v>0</v>
      </c>
      <c r="BI62" s="82" t="s">
        <v>646</v>
      </c>
      <c r="BJ62" s="82" t="s">
        <v>647</v>
      </c>
      <c r="BK62" s="89">
        <v>44778</v>
      </c>
      <c r="BL62" s="82" t="s">
        <v>630</v>
      </c>
      <c r="BM62" s="82" t="s">
        <v>630</v>
      </c>
      <c r="BN62" s="82"/>
      <c r="BO62" s="82"/>
      <c r="BP62" s="82" t="s">
        <v>299</v>
      </c>
      <c r="BQ62" s="82" t="s">
        <v>299</v>
      </c>
      <c r="BR62" s="82" t="s">
        <v>774</v>
      </c>
      <c r="BS62" s="82"/>
      <c r="BT62" s="82" t="s">
        <v>648</v>
      </c>
      <c r="BU62" s="82" t="s">
        <v>608</v>
      </c>
      <c r="BV62" s="82" t="s">
        <v>608</v>
      </c>
      <c r="BW62" s="82"/>
      <c r="BX62" s="82"/>
      <c r="BY62" s="82" t="s">
        <v>642</v>
      </c>
      <c r="BZ62" s="82" t="s">
        <v>642</v>
      </c>
      <c r="CA62" s="82"/>
      <c r="CB62" s="82" t="s">
        <v>642</v>
      </c>
      <c r="CC62" s="82"/>
      <c r="CD62" s="82"/>
      <c r="CE62" s="82"/>
      <c r="CF62" s="82"/>
      <c r="CG62" s="61" t="s">
        <v>877</v>
      </c>
    </row>
    <row r="63" spans="1:85">
      <c r="A63" s="75">
        <v>1149</v>
      </c>
      <c r="B63" s="82" t="s">
        <v>880</v>
      </c>
      <c r="C63" s="91" t="s">
        <v>881</v>
      </c>
      <c r="D63" s="82" t="s">
        <v>882</v>
      </c>
      <c r="E63" s="84">
        <v>28.33275</v>
      </c>
      <c r="F63" s="84">
        <v>-13.10713</v>
      </c>
      <c r="G63" s="82" t="s">
        <v>627</v>
      </c>
      <c r="H63" s="78">
        <v>2</v>
      </c>
      <c r="I63" s="82" t="s">
        <v>628</v>
      </c>
      <c r="J63" s="82" t="s">
        <v>804</v>
      </c>
      <c r="K63" s="82" t="s">
        <v>608</v>
      </c>
      <c r="L63" s="82" t="s">
        <v>608</v>
      </c>
      <c r="M63" s="82" t="s">
        <v>608</v>
      </c>
      <c r="N63" s="82" t="s">
        <v>686</v>
      </c>
      <c r="O63" s="82" t="s">
        <v>651</v>
      </c>
      <c r="P63" s="82" t="s">
        <v>633</v>
      </c>
      <c r="Q63" s="82" t="s">
        <v>611</v>
      </c>
      <c r="R63" s="82" t="s">
        <v>611</v>
      </c>
      <c r="S63" s="82" t="s">
        <v>612</v>
      </c>
      <c r="T63" s="82" t="s">
        <v>634</v>
      </c>
      <c r="U63" s="82" t="s">
        <v>614</v>
      </c>
      <c r="V63" s="88">
        <v>36</v>
      </c>
      <c r="W63" s="82" t="s">
        <v>653</v>
      </c>
      <c r="X63" s="82" t="s">
        <v>805</v>
      </c>
      <c r="Y63" s="82" t="s">
        <v>2</v>
      </c>
      <c r="Z63" s="82" t="s">
        <v>2</v>
      </c>
      <c r="AA63" s="82" t="s">
        <v>636</v>
      </c>
      <c r="AB63" s="82" t="s">
        <v>637</v>
      </c>
      <c r="AC63" s="82" t="s">
        <v>492</v>
      </c>
      <c r="AD63" s="82" t="s">
        <v>492</v>
      </c>
      <c r="AE63" s="82" t="s">
        <v>655</v>
      </c>
      <c r="AF63" s="82" t="s">
        <v>655</v>
      </c>
      <c r="AG63" s="82">
        <v>16</v>
      </c>
      <c r="AH63" s="82" t="s">
        <v>655</v>
      </c>
      <c r="AI63" s="82" t="s">
        <v>656</v>
      </c>
      <c r="AJ63" s="82" t="s">
        <v>657</v>
      </c>
      <c r="AK63" s="82">
        <v>0</v>
      </c>
      <c r="AL63" s="82">
        <v>600</v>
      </c>
      <c r="AM63" s="82" t="s">
        <v>658</v>
      </c>
      <c r="AN63" s="82" t="s">
        <v>659</v>
      </c>
      <c r="AO63" s="82">
        <v>250</v>
      </c>
      <c r="AP63" s="82" t="s">
        <v>671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857</v>
      </c>
      <c r="AV63" s="82" t="s">
        <v>857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662</v>
      </c>
      <c r="BD63" s="80" t="s">
        <v>880</v>
      </c>
      <c r="BE63" s="80" t="s">
        <v>883</v>
      </c>
      <c r="BF63" s="82">
        <v>0</v>
      </c>
      <c r="BG63" s="82"/>
      <c r="BH63" s="82">
        <v>0</v>
      </c>
      <c r="BI63" s="82" t="s">
        <v>646</v>
      </c>
      <c r="BJ63" s="82" t="s">
        <v>647</v>
      </c>
      <c r="BK63" s="89">
        <v>44778</v>
      </c>
      <c r="BL63" s="82" t="s">
        <v>608</v>
      </c>
      <c r="BM63" s="82" t="s">
        <v>608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648</v>
      </c>
      <c r="BU63" s="82" t="s">
        <v>608</v>
      </c>
      <c r="BV63" s="82" t="s">
        <v>608</v>
      </c>
      <c r="BW63" s="82"/>
      <c r="BX63" s="82"/>
      <c r="BY63" s="82" t="s">
        <v>642</v>
      </c>
      <c r="BZ63" s="82" t="s">
        <v>642</v>
      </c>
      <c r="CA63" s="82"/>
      <c r="CB63" s="82" t="s">
        <v>642</v>
      </c>
      <c r="CC63" s="82"/>
      <c r="CD63" s="82"/>
      <c r="CE63" s="82"/>
      <c r="CF63" s="82"/>
      <c r="CG63" s="61" t="s">
        <v>881</v>
      </c>
    </row>
    <row r="64" spans="1:85">
      <c r="A64" s="86">
        <v>1246</v>
      </c>
      <c r="B64" s="82" t="s">
        <v>884</v>
      </c>
      <c r="C64" s="91" t="s">
        <v>885</v>
      </c>
      <c r="D64" s="82" t="s">
        <v>886</v>
      </c>
      <c r="E64" s="84">
        <v>28.31629</v>
      </c>
      <c r="F64" s="84">
        <v>-13.06224</v>
      </c>
      <c r="G64" s="82" t="s">
        <v>627</v>
      </c>
      <c r="H64" s="78">
        <v>2</v>
      </c>
      <c r="I64" s="82" t="s">
        <v>628</v>
      </c>
      <c r="J64" s="82" t="s">
        <v>804</v>
      </c>
      <c r="K64" s="82" t="s">
        <v>608</v>
      </c>
      <c r="L64" s="82" t="s">
        <v>608</v>
      </c>
      <c r="M64" s="82" t="s">
        <v>608</v>
      </c>
      <c r="N64" s="82" t="s">
        <v>609</v>
      </c>
      <c r="O64" s="82" t="s">
        <v>651</v>
      </c>
      <c r="P64" s="82" t="s">
        <v>652</v>
      </c>
      <c r="Q64" s="82" t="s">
        <v>611</v>
      </c>
      <c r="R64" s="82" t="s">
        <v>611</v>
      </c>
      <c r="S64" s="82" t="s">
        <v>612</v>
      </c>
      <c r="T64" s="82" t="s">
        <v>634</v>
      </c>
      <c r="U64" s="82" t="s">
        <v>614</v>
      </c>
      <c r="V64" s="88">
        <v>60</v>
      </c>
      <c r="W64" s="82" t="s">
        <v>616</v>
      </c>
      <c r="X64" s="82" t="s">
        <v>805</v>
      </c>
      <c r="Y64" s="82" t="s">
        <v>2</v>
      </c>
      <c r="Z64" s="82" t="s">
        <v>2</v>
      </c>
      <c r="AA64" s="82" t="s">
        <v>636</v>
      </c>
      <c r="AB64" s="82" t="s">
        <v>637</v>
      </c>
      <c r="AC64" s="82" t="s">
        <v>492</v>
      </c>
      <c r="AD64" s="82" t="s">
        <v>492</v>
      </c>
      <c r="AE64" s="82" t="s">
        <v>655</v>
      </c>
      <c r="AF64" s="82" t="s">
        <v>655</v>
      </c>
      <c r="AG64" s="82">
        <v>15</v>
      </c>
      <c r="AH64" s="82" t="s">
        <v>655</v>
      </c>
      <c r="AI64" s="82" t="s">
        <v>656</v>
      </c>
      <c r="AJ64" s="82" t="s">
        <v>657</v>
      </c>
      <c r="AK64" s="82">
        <v>0</v>
      </c>
      <c r="AL64" s="82">
        <v>600</v>
      </c>
      <c r="AM64" s="82" t="s">
        <v>658</v>
      </c>
      <c r="AN64" s="82" t="s">
        <v>659</v>
      </c>
      <c r="AO64" s="82">
        <v>250</v>
      </c>
      <c r="AP64" s="82" t="s">
        <v>770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636</v>
      </c>
      <c r="BD64" s="80" t="s">
        <v>884</v>
      </c>
      <c r="BE64" s="80">
        <v>0</v>
      </c>
      <c r="BF64" s="82">
        <v>0</v>
      </c>
      <c r="BG64" s="82"/>
      <c r="BH64" s="82">
        <v>0</v>
      </c>
      <c r="BI64" s="82" t="s">
        <v>646</v>
      </c>
      <c r="BJ64" s="82" t="s">
        <v>647</v>
      </c>
      <c r="BK64" s="89">
        <v>44778</v>
      </c>
      <c r="BL64" s="82" t="s">
        <v>608</v>
      </c>
      <c r="BM64" s="82" t="s">
        <v>608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648</v>
      </c>
      <c r="BU64" s="82" t="s">
        <v>608</v>
      </c>
      <c r="BV64" s="82" t="s">
        <v>608</v>
      </c>
      <c r="BW64" s="82"/>
      <c r="BX64" s="82"/>
      <c r="BY64" s="82" t="s">
        <v>642</v>
      </c>
      <c r="BZ64" s="82" t="s">
        <v>642</v>
      </c>
      <c r="CA64" s="82"/>
      <c r="CB64" s="82" t="s">
        <v>642</v>
      </c>
      <c r="CC64" s="82"/>
      <c r="CD64" s="82"/>
      <c r="CE64" s="82"/>
      <c r="CF64" s="82"/>
      <c r="CG64" s="61" t="s">
        <v>885</v>
      </c>
    </row>
    <row r="65" spans="1:85">
      <c r="A65" s="75">
        <v>1147</v>
      </c>
      <c r="B65" s="82" t="s">
        <v>887</v>
      </c>
      <c r="C65" s="91" t="s">
        <v>888</v>
      </c>
      <c r="D65" s="82" t="s">
        <v>889</v>
      </c>
      <c r="E65" s="84">
        <v>28.32531667</v>
      </c>
      <c r="F65" s="84">
        <v>-13.09868333</v>
      </c>
      <c r="G65" s="82" t="s">
        <v>627</v>
      </c>
      <c r="H65" s="78">
        <v>2</v>
      </c>
      <c r="I65" s="82" t="s">
        <v>628</v>
      </c>
      <c r="J65" s="82" t="s">
        <v>804</v>
      </c>
      <c r="K65" s="82" t="s">
        <v>608</v>
      </c>
      <c r="L65" s="82" t="s">
        <v>608</v>
      </c>
      <c r="M65" s="82" t="s">
        <v>608</v>
      </c>
      <c r="N65" s="82" t="s">
        <v>686</v>
      </c>
      <c r="O65" s="82" t="s">
        <v>651</v>
      </c>
      <c r="P65" s="82" t="s">
        <v>633</v>
      </c>
      <c r="Q65" s="82" t="s">
        <v>611</v>
      </c>
      <c r="R65" s="82" t="s">
        <v>780</v>
      </c>
      <c r="S65" s="82" t="s">
        <v>612</v>
      </c>
      <c r="T65" s="82" t="s">
        <v>634</v>
      </c>
      <c r="U65" s="82" t="s">
        <v>614</v>
      </c>
      <c r="V65" s="88">
        <v>60</v>
      </c>
      <c r="W65" s="82" t="s">
        <v>653</v>
      </c>
      <c r="X65" s="82" t="s">
        <v>805</v>
      </c>
      <c r="Y65" s="82" t="s">
        <v>2</v>
      </c>
      <c r="Z65" s="82" t="s">
        <v>2</v>
      </c>
      <c r="AA65" s="82" t="s">
        <v>636</v>
      </c>
      <c r="AB65" s="82" t="s">
        <v>637</v>
      </c>
      <c r="AC65" s="82" t="s">
        <v>492</v>
      </c>
      <c r="AD65" s="82" t="s">
        <v>492</v>
      </c>
      <c r="AE65" s="82" t="s">
        <v>818</v>
      </c>
      <c r="AF65" s="82" t="s">
        <v>818</v>
      </c>
      <c r="AG65" s="82">
        <v>16</v>
      </c>
      <c r="AH65" s="82" t="s">
        <v>655</v>
      </c>
      <c r="AI65" s="82" t="s">
        <v>656</v>
      </c>
      <c r="AJ65" s="82" t="s">
        <v>640</v>
      </c>
      <c r="AK65" s="82">
        <v>0</v>
      </c>
      <c r="AL65" s="82">
        <v>600</v>
      </c>
      <c r="AM65" s="82" t="s">
        <v>658</v>
      </c>
      <c r="AN65" s="82" t="s">
        <v>659</v>
      </c>
      <c r="AO65" s="82">
        <v>250</v>
      </c>
      <c r="AP65" s="82" t="s">
        <v>671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724</v>
      </c>
      <c r="AV65" s="82" t="s">
        <v>724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636</v>
      </c>
      <c r="BD65" s="80" t="s">
        <v>887</v>
      </c>
      <c r="BE65" s="80">
        <v>0</v>
      </c>
      <c r="BF65" s="82">
        <v>0</v>
      </c>
      <c r="BG65" s="82"/>
      <c r="BH65" s="82">
        <v>0</v>
      </c>
      <c r="BI65" s="82" t="s">
        <v>646</v>
      </c>
      <c r="BJ65" s="82" t="s">
        <v>647</v>
      </c>
      <c r="BK65" s="89">
        <v>44778</v>
      </c>
      <c r="BL65" s="82" t="s">
        <v>608</v>
      </c>
      <c r="BM65" s="82" t="s">
        <v>608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648</v>
      </c>
      <c r="BU65" s="82" t="s">
        <v>608</v>
      </c>
      <c r="BV65" s="82" t="s">
        <v>608</v>
      </c>
      <c r="BW65" s="82"/>
      <c r="BX65" s="82"/>
      <c r="BY65" s="82" t="s">
        <v>642</v>
      </c>
      <c r="BZ65" s="82" t="s">
        <v>642</v>
      </c>
      <c r="CA65" s="82"/>
      <c r="CB65" s="82" t="s">
        <v>642</v>
      </c>
      <c r="CC65" s="82"/>
      <c r="CD65" s="82"/>
      <c r="CE65" s="82"/>
      <c r="CF65" s="82"/>
      <c r="CG65" s="61" t="s">
        <v>888</v>
      </c>
    </row>
    <row r="66" spans="1:85">
      <c r="A66" s="86">
        <v>1148</v>
      </c>
      <c r="B66" s="82" t="s">
        <v>890</v>
      </c>
      <c r="C66" s="91" t="s">
        <v>891</v>
      </c>
      <c r="D66" s="82" t="s">
        <v>892</v>
      </c>
      <c r="E66" s="84">
        <v>28.30919</v>
      </c>
      <c r="F66" s="84">
        <v>-13.10214</v>
      </c>
      <c r="G66" s="82" t="s">
        <v>627</v>
      </c>
      <c r="H66" s="78">
        <v>1.8</v>
      </c>
      <c r="I66" s="82" t="s">
        <v>628</v>
      </c>
      <c r="J66" s="82" t="s">
        <v>804</v>
      </c>
      <c r="K66" s="82" t="s">
        <v>608</v>
      </c>
      <c r="L66" s="82" t="s">
        <v>608</v>
      </c>
      <c r="M66" s="82" t="s">
        <v>608</v>
      </c>
      <c r="N66" s="82" t="s">
        <v>686</v>
      </c>
      <c r="O66" s="82" t="s">
        <v>651</v>
      </c>
      <c r="P66" s="82" t="s">
        <v>652</v>
      </c>
      <c r="Q66" s="82" t="s">
        <v>611</v>
      </c>
      <c r="R66" s="82" t="s">
        <v>611</v>
      </c>
      <c r="S66" s="82" t="s">
        <v>612</v>
      </c>
      <c r="T66" s="82" t="s">
        <v>634</v>
      </c>
      <c r="U66" s="82" t="s">
        <v>614</v>
      </c>
      <c r="V66" s="88">
        <v>60</v>
      </c>
      <c r="W66" s="82" t="s">
        <v>616</v>
      </c>
      <c r="X66" s="82" t="s">
        <v>805</v>
      </c>
      <c r="Y66" s="82" t="s">
        <v>2</v>
      </c>
      <c r="Z66" s="82" t="s">
        <v>2</v>
      </c>
      <c r="AA66" s="82" t="s">
        <v>636</v>
      </c>
      <c r="AB66" s="82" t="s">
        <v>637</v>
      </c>
      <c r="AC66" s="82" t="s">
        <v>492</v>
      </c>
      <c r="AD66" s="82" t="s">
        <v>492</v>
      </c>
      <c r="AE66" s="82" t="s">
        <v>621</v>
      </c>
      <c r="AF66" s="82" t="s">
        <v>621</v>
      </c>
      <c r="AG66" s="82">
        <v>15</v>
      </c>
      <c r="AH66" s="82" t="s">
        <v>639</v>
      </c>
      <c r="AI66" s="82">
        <v>0</v>
      </c>
      <c r="AJ66" s="82" t="s">
        <v>640</v>
      </c>
      <c r="AK66" s="82">
        <v>0</v>
      </c>
      <c r="AL66" s="82">
        <v>600</v>
      </c>
      <c r="AM66" s="82" t="s">
        <v>658</v>
      </c>
      <c r="AN66" s="82" t="s">
        <v>659</v>
      </c>
      <c r="AO66" s="82">
        <v>250</v>
      </c>
      <c r="AP66" s="82" t="s">
        <v>623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636</v>
      </c>
      <c r="BD66" s="80" t="s">
        <v>890</v>
      </c>
      <c r="BE66" s="80">
        <v>0</v>
      </c>
      <c r="BF66" s="82">
        <v>0</v>
      </c>
      <c r="BG66" s="82"/>
      <c r="BH66" s="82">
        <v>0</v>
      </c>
      <c r="BI66" s="82" t="s">
        <v>646</v>
      </c>
      <c r="BJ66" s="82" t="s">
        <v>647</v>
      </c>
      <c r="BK66" s="89">
        <v>44778</v>
      </c>
      <c r="BL66" s="82" t="s">
        <v>630</v>
      </c>
      <c r="BM66" s="82" t="s">
        <v>630</v>
      </c>
      <c r="BN66" s="82"/>
      <c r="BO66" s="82"/>
      <c r="BP66" s="82" t="s">
        <v>299</v>
      </c>
      <c r="BQ66" s="82" t="s">
        <v>299</v>
      </c>
      <c r="BR66" s="82" t="s">
        <v>774</v>
      </c>
      <c r="BS66" s="82"/>
      <c r="BT66" s="82" t="s">
        <v>648</v>
      </c>
      <c r="BU66" s="82" t="s">
        <v>608</v>
      </c>
      <c r="BV66" s="82" t="s">
        <v>608</v>
      </c>
      <c r="BW66" s="82"/>
      <c r="BX66" s="82"/>
      <c r="BY66" s="82" t="s">
        <v>642</v>
      </c>
      <c r="BZ66" s="82" t="s">
        <v>642</v>
      </c>
      <c r="CA66" s="82"/>
      <c r="CB66" s="82" t="s">
        <v>642</v>
      </c>
      <c r="CC66" s="82"/>
      <c r="CD66" s="82"/>
      <c r="CE66" s="82"/>
      <c r="CF66" s="82"/>
      <c r="CG66" s="61" t="s">
        <v>891</v>
      </c>
    </row>
    <row r="67" spans="1:85">
      <c r="A67" s="86">
        <v>1150</v>
      </c>
      <c r="B67" s="82" t="s">
        <v>893</v>
      </c>
      <c r="C67" s="91" t="s">
        <v>261</v>
      </c>
      <c r="D67" s="82" t="s">
        <v>894</v>
      </c>
      <c r="E67" s="84">
        <v>28.31</v>
      </c>
      <c r="F67" s="84">
        <v>-13.12076</v>
      </c>
      <c r="G67" s="82" t="s">
        <v>627</v>
      </c>
      <c r="H67" s="78">
        <v>2</v>
      </c>
      <c r="I67" s="82" t="s">
        <v>628</v>
      </c>
      <c r="J67" s="82" t="s">
        <v>804</v>
      </c>
      <c r="K67" s="82" t="s">
        <v>608</v>
      </c>
      <c r="L67" s="82" t="s">
        <v>608</v>
      </c>
      <c r="M67" s="82" t="s">
        <v>608</v>
      </c>
      <c r="N67" s="82" t="s">
        <v>686</v>
      </c>
      <c r="O67" s="82" t="s">
        <v>651</v>
      </c>
      <c r="P67" s="82" t="s">
        <v>652</v>
      </c>
      <c r="Q67" s="82" t="s">
        <v>676</v>
      </c>
      <c r="R67" s="82" t="s">
        <v>611</v>
      </c>
      <c r="S67" s="82" t="s">
        <v>612</v>
      </c>
      <c r="T67" s="82" t="s">
        <v>634</v>
      </c>
      <c r="U67" s="82" t="s">
        <v>614</v>
      </c>
      <c r="V67" s="88">
        <v>80</v>
      </c>
      <c r="W67" s="82" t="s">
        <v>653</v>
      </c>
      <c r="X67" s="82" t="s">
        <v>805</v>
      </c>
      <c r="Y67" s="82" t="s">
        <v>2</v>
      </c>
      <c r="Z67" s="82" t="s">
        <v>2</v>
      </c>
      <c r="AA67" s="82" t="s">
        <v>636</v>
      </c>
      <c r="AB67" s="82" t="s">
        <v>637</v>
      </c>
      <c r="AC67" s="82" t="s">
        <v>492</v>
      </c>
      <c r="AD67" s="82" t="s">
        <v>492</v>
      </c>
      <c r="AE67" s="82" t="s">
        <v>818</v>
      </c>
      <c r="AF67" s="82" t="s">
        <v>818</v>
      </c>
      <c r="AG67" s="82">
        <v>16</v>
      </c>
      <c r="AH67" s="82" t="s">
        <v>655</v>
      </c>
      <c r="AI67" s="82">
        <v>0</v>
      </c>
      <c r="AJ67" s="82" t="s">
        <v>640</v>
      </c>
      <c r="AK67" s="82">
        <v>0</v>
      </c>
      <c r="AL67" s="82">
        <v>600</v>
      </c>
      <c r="AM67" s="82" t="s">
        <v>658</v>
      </c>
      <c r="AN67" s="82" t="s">
        <v>659</v>
      </c>
      <c r="AO67" s="82">
        <v>250</v>
      </c>
      <c r="AP67" s="82" t="s">
        <v>671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672</v>
      </c>
      <c r="AV67" s="82" t="s">
        <v>672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662</v>
      </c>
      <c r="BD67" s="80" t="s">
        <v>893</v>
      </c>
      <c r="BE67" s="80" t="s">
        <v>895</v>
      </c>
      <c r="BF67" s="82">
        <v>0</v>
      </c>
      <c r="BG67" s="82"/>
      <c r="BH67" s="82">
        <v>0</v>
      </c>
      <c r="BI67" s="82" t="s">
        <v>646</v>
      </c>
      <c r="BJ67" s="82" t="s">
        <v>647</v>
      </c>
      <c r="BK67" s="89">
        <v>44778</v>
      </c>
      <c r="BL67" s="82" t="s">
        <v>608</v>
      </c>
      <c r="BM67" s="82" t="s">
        <v>608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648</v>
      </c>
      <c r="BU67" s="82" t="s">
        <v>608</v>
      </c>
      <c r="BV67" s="82" t="s">
        <v>608</v>
      </c>
      <c r="BW67" s="82"/>
      <c r="BX67" s="82"/>
      <c r="BY67" s="82" t="s">
        <v>642</v>
      </c>
      <c r="BZ67" s="82" t="s">
        <v>642</v>
      </c>
      <c r="CA67" s="82"/>
      <c r="CB67" s="82" t="s">
        <v>642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896</v>
      </c>
      <c r="C68" s="91" t="s">
        <v>234</v>
      </c>
      <c r="D68" s="82" t="s">
        <v>897</v>
      </c>
      <c r="E68" s="84">
        <v>28.75039</v>
      </c>
      <c r="F68" s="84">
        <v>-13.31202</v>
      </c>
      <c r="G68" s="82" t="s">
        <v>627</v>
      </c>
      <c r="H68" s="78">
        <v>2.5</v>
      </c>
      <c r="I68" s="82" t="s">
        <v>898</v>
      </c>
      <c r="J68" s="82" t="s">
        <v>899</v>
      </c>
      <c r="K68" s="82" t="s">
        <v>608</v>
      </c>
      <c r="L68" s="82" t="s">
        <v>608</v>
      </c>
      <c r="M68" s="82" t="s">
        <v>608</v>
      </c>
      <c r="N68" s="82" t="s">
        <v>609</v>
      </c>
      <c r="O68" s="82" t="s">
        <v>811</v>
      </c>
      <c r="P68" s="82" t="s">
        <v>652</v>
      </c>
      <c r="Q68" s="82" t="s">
        <v>611</v>
      </c>
      <c r="R68" s="82" t="s">
        <v>611</v>
      </c>
      <c r="S68" s="82" t="s">
        <v>612</v>
      </c>
      <c r="T68" s="82" t="s">
        <v>634</v>
      </c>
      <c r="U68" s="82" t="s">
        <v>614</v>
      </c>
      <c r="V68" s="88">
        <v>60</v>
      </c>
      <c r="W68" s="82" t="s">
        <v>616</v>
      </c>
      <c r="X68" s="82" t="s">
        <v>635</v>
      </c>
      <c r="Y68" s="82" t="s">
        <v>2</v>
      </c>
      <c r="Z68" s="82" t="s">
        <v>2</v>
      </c>
      <c r="AA68" s="82" t="s">
        <v>636</v>
      </c>
      <c r="AB68" s="82" t="s">
        <v>637</v>
      </c>
      <c r="AC68" s="82" t="s">
        <v>492</v>
      </c>
      <c r="AD68" s="82" t="s">
        <v>492</v>
      </c>
      <c r="AE68" s="82" t="s">
        <v>900</v>
      </c>
      <c r="AF68" s="82" t="s">
        <v>901</v>
      </c>
      <c r="AG68" s="82">
        <v>20</v>
      </c>
      <c r="AH68" s="82" t="s">
        <v>639</v>
      </c>
      <c r="AI68" s="82">
        <v>0</v>
      </c>
      <c r="AJ68" s="82" t="s">
        <v>640</v>
      </c>
      <c r="AK68" s="82">
        <v>0</v>
      </c>
      <c r="AL68" s="82">
        <v>400</v>
      </c>
      <c r="AM68" s="82" t="s">
        <v>658</v>
      </c>
      <c r="AN68" s="82" t="s">
        <v>659</v>
      </c>
      <c r="AO68" s="82">
        <v>250</v>
      </c>
      <c r="AP68" s="82" t="s">
        <v>770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636</v>
      </c>
      <c r="BD68" s="80" t="s">
        <v>896</v>
      </c>
      <c r="BE68" s="80">
        <v>0</v>
      </c>
      <c r="BF68" s="82">
        <v>0</v>
      </c>
      <c r="BG68" s="82"/>
      <c r="BH68" s="82">
        <v>0</v>
      </c>
      <c r="BI68" s="82" t="s">
        <v>646</v>
      </c>
      <c r="BJ68" s="82" t="s">
        <v>647</v>
      </c>
      <c r="BK68" s="89">
        <v>44778</v>
      </c>
      <c r="BL68" s="82" t="s">
        <v>608</v>
      </c>
      <c r="BM68" s="82" t="s">
        <v>608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648</v>
      </c>
      <c r="BU68" s="82" t="s">
        <v>608</v>
      </c>
      <c r="BV68" s="82" t="s">
        <v>608</v>
      </c>
      <c r="BW68" s="82"/>
      <c r="BX68" s="82"/>
      <c r="BY68" s="82" t="s">
        <v>642</v>
      </c>
      <c r="BZ68" s="82" t="s">
        <v>642</v>
      </c>
      <c r="CA68" s="82"/>
      <c r="CB68" s="82" t="s">
        <v>642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902</v>
      </c>
      <c r="C69" s="91" t="s">
        <v>903</v>
      </c>
      <c r="D69" s="82" t="s">
        <v>904</v>
      </c>
      <c r="E69" s="84">
        <v>28.40496</v>
      </c>
      <c r="F69" s="84">
        <v>-13.2614</v>
      </c>
      <c r="G69" s="82" t="s">
        <v>627</v>
      </c>
      <c r="H69" s="78">
        <v>2</v>
      </c>
      <c r="I69" s="82" t="s">
        <v>628</v>
      </c>
      <c r="J69" s="82" t="s">
        <v>795</v>
      </c>
      <c r="K69" s="82" t="s">
        <v>608</v>
      </c>
      <c r="L69" s="82" t="s">
        <v>608</v>
      </c>
      <c r="M69" s="82" t="s">
        <v>608</v>
      </c>
      <c r="N69" s="82" t="s">
        <v>609</v>
      </c>
      <c r="O69" s="82" t="s">
        <v>651</v>
      </c>
      <c r="P69" s="82" t="s">
        <v>652</v>
      </c>
      <c r="Q69" s="82" t="s">
        <v>611</v>
      </c>
      <c r="R69" s="82" t="s">
        <v>611</v>
      </c>
      <c r="S69" s="82" t="s">
        <v>612</v>
      </c>
      <c r="T69" s="82" t="s">
        <v>634</v>
      </c>
      <c r="U69" s="82" t="s">
        <v>614</v>
      </c>
      <c r="V69" s="88">
        <v>48</v>
      </c>
      <c r="W69" s="82" t="s">
        <v>653</v>
      </c>
      <c r="X69" s="82" t="s">
        <v>805</v>
      </c>
      <c r="Y69" s="82" t="s">
        <v>2</v>
      </c>
      <c r="Z69" s="82" t="s">
        <v>2</v>
      </c>
      <c r="AA69" s="82" t="s">
        <v>636</v>
      </c>
      <c r="AB69" s="82" t="s">
        <v>637</v>
      </c>
      <c r="AC69" s="82" t="s">
        <v>492</v>
      </c>
      <c r="AD69" s="82" t="s">
        <v>492</v>
      </c>
      <c r="AE69" s="82" t="s">
        <v>654</v>
      </c>
      <c r="AF69" s="82" t="s">
        <v>654</v>
      </c>
      <c r="AG69" s="82">
        <v>16</v>
      </c>
      <c r="AH69" s="82" t="s">
        <v>655</v>
      </c>
      <c r="AI69" s="82" t="s">
        <v>656</v>
      </c>
      <c r="AJ69" s="82" t="s">
        <v>657</v>
      </c>
      <c r="AK69" s="82">
        <v>0</v>
      </c>
      <c r="AL69" s="82">
        <v>600</v>
      </c>
      <c r="AM69" s="82" t="s">
        <v>658</v>
      </c>
      <c r="AN69" s="82" t="s">
        <v>659</v>
      </c>
      <c r="AO69" s="82">
        <v>250</v>
      </c>
      <c r="AP69" s="82" t="s">
        <v>716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672</v>
      </c>
      <c r="AV69" s="82" t="s">
        <v>672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662</v>
      </c>
      <c r="BD69" s="80" t="s">
        <v>902</v>
      </c>
      <c r="BE69" s="80" t="s">
        <v>905</v>
      </c>
      <c r="BF69" s="82">
        <v>0</v>
      </c>
      <c r="BG69" s="82"/>
      <c r="BH69" s="82">
        <v>0</v>
      </c>
      <c r="BI69" s="82" t="s">
        <v>646</v>
      </c>
      <c r="BJ69" s="82" t="s">
        <v>647</v>
      </c>
      <c r="BK69" s="89">
        <v>44778</v>
      </c>
      <c r="BL69" s="82" t="s">
        <v>608</v>
      </c>
      <c r="BM69" s="82" t="s">
        <v>608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648</v>
      </c>
      <c r="BU69" s="82" t="s">
        <v>608</v>
      </c>
      <c r="BV69" s="82" t="s">
        <v>608</v>
      </c>
      <c r="BW69" s="82"/>
      <c r="BX69" s="82"/>
      <c r="BY69" s="82" t="s">
        <v>642</v>
      </c>
      <c r="BZ69" s="82" t="s">
        <v>642</v>
      </c>
      <c r="CA69" s="82"/>
      <c r="CB69" s="82" t="s">
        <v>642</v>
      </c>
      <c r="CC69" s="82"/>
      <c r="CD69" s="82"/>
      <c r="CE69" s="82"/>
      <c r="CF69" s="82"/>
      <c r="CG69" s="61" t="s">
        <v>903</v>
      </c>
    </row>
    <row r="70" spans="1:85">
      <c r="A70" s="75">
        <v>1753</v>
      </c>
      <c r="B70" s="82" t="s">
        <v>906</v>
      </c>
      <c r="C70" s="91" t="s">
        <v>210</v>
      </c>
      <c r="D70" s="82" t="s">
        <v>907</v>
      </c>
      <c r="E70" s="84">
        <v>28.41024</v>
      </c>
      <c r="F70" s="84">
        <v>-12.67459</v>
      </c>
      <c r="G70" s="82" t="s">
        <v>627</v>
      </c>
      <c r="H70" s="78">
        <v>2.5</v>
      </c>
      <c r="I70" s="82" t="s">
        <v>628</v>
      </c>
      <c r="J70" s="82" t="s">
        <v>908</v>
      </c>
      <c r="K70" s="82" t="s">
        <v>608</v>
      </c>
      <c r="L70" s="82" t="s">
        <v>608</v>
      </c>
      <c r="M70" s="82" t="s">
        <v>608</v>
      </c>
      <c r="N70" s="82" t="s">
        <v>609</v>
      </c>
      <c r="O70" s="82" t="s">
        <v>651</v>
      </c>
      <c r="P70" s="82" t="s">
        <v>652</v>
      </c>
      <c r="Q70" s="82" t="s">
        <v>611</v>
      </c>
      <c r="R70" s="82" t="s">
        <v>676</v>
      </c>
      <c r="S70" s="82" t="s">
        <v>612</v>
      </c>
      <c r="T70" s="82" t="s">
        <v>634</v>
      </c>
      <c r="U70" s="82" t="s">
        <v>614</v>
      </c>
      <c r="V70" s="88">
        <v>48</v>
      </c>
      <c r="W70" s="82" t="s">
        <v>653</v>
      </c>
      <c r="X70" s="82" t="s">
        <v>635</v>
      </c>
      <c r="Y70" s="82" t="s">
        <v>2</v>
      </c>
      <c r="Z70" s="82" t="s">
        <v>2</v>
      </c>
      <c r="AA70" s="82" t="s">
        <v>636</v>
      </c>
      <c r="AB70" s="82" t="s">
        <v>637</v>
      </c>
      <c r="AC70" s="82" t="s">
        <v>492</v>
      </c>
      <c r="AD70" s="82" t="s">
        <v>492</v>
      </c>
      <c r="AE70" s="82" t="s">
        <v>909</v>
      </c>
      <c r="AF70" s="82" t="s">
        <v>909</v>
      </c>
      <c r="AG70" s="82">
        <v>20</v>
      </c>
      <c r="AH70" s="82" t="s">
        <v>639</v>
      </c>
      <c r="AI70" s="82">
        <v>0</v>
      </c>
      <c r="AJ70" s="82" t="s">
        <v>640</v>
      </c>
      <c r="AK70" s="82">
        <v>0</v>
      </c>
      <c r="AL70" s="82">
        <v>750</v>
      </c>
      <c r="AM70" s="82" t="s">
        <v>622</v>
      </c>
      <c r="AN70" s="82" t="s">
        <v>688</v>
      </c>
      <c r="AO70" s="82">
        <v>0</v>
      </c>
      <c r="AP70" s="82" t="s">
        <v>623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672</v>
      </c>
      <c r="AV70" s="82" t="s">
        <v>672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636</v>
      </c>
      <c r="BD70" s="80" t="s">
        <v>906</v>
      </c>
      <c r="BE70" s="80">
        <v>0</v>
      </c>
      <c r="BF70" s="82">
        <v>0</v>
      </c>
      <c r="BG70" s="82"/>
      <c r="BH70" s="82">
        <v>0</v>
      </c>
      <c r="BI70" s="82" t="s">
        <v>646</v>
      </c>
      <c r="BJ70" s="82" t="s">
        <v>647</v>
      </c>
      <c r="BK70" s="89">
        <v>44778</v>
      </c>
      <c r="BL70" s="82" t="s">
        <v>608</v>
      </c>
      <c r="BM70" s="82" t="s">
        <v>608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648</v>
      </c>
      <c r="BU70" s="82" t="s">
        <v>608</v>
      </c>
      <c r="BV70" s="82" t="s">
        <v>608</v>
      </c>
      <c r="BW70" s="82"/>
      <c r="BX70" s="82"/>
      <c r="BY70" s="82" t="s">
        <v>642</v>
      </c>
      <c r="BZ70" s="82" t="s">
        <v>642</v>
      </c>
      <c r="CA70" s="82"/>
      <c r="CB70" s="82" t="s">
        <v>642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910</v>
      </c>
      <c r="C71" s="91" t="s">
        <v>217</v>
      </c>
      <c r="D71" s="82" t="s">
        <v>911</v>
      </c>
      <c r="E71" s="84">
        <v>28.25629</v>
      </c>
      <c r="F71" s="84">
        <v>-12.906</v>
      </c>
      <c r="G71" s="82" t="s">
        <v>627</v>
      </c>
      <c r="H71" s="78">
        <v>1.8</v>
      </c>
      <c r="I71" s="82" t="s">
        <v>628</v>
      </c>
      <c r="J71" s="82" t="s">
        <v>868</v>
      </c>
      <c r="K71" s="82" t="s">
        <v>608</v>
      </c>
      <c r="L71" s="82" t="s">
        <v>608</v>
      </c>
      <c r="M71" s="82" t="s">
        <v>608</v>
      </c>
      <c r="N71" s="82" t="s">
        <v>609</v>
      </c>
      <c r="O71" s="82" t="s">
        <v>651</v>
      </c>
      <c r="P71" s="82" t="s">
        <v>652</v>
      </c>
      <c r="Q71" s="82" t="s">
        <v>611</v>
      </c>
      <c r="R71" s="82" t="s">
        <v>611</v>
      </c>
      <c r="S71" s="82" t="s">
        <v>612</v>
      </c>
      <c r="T71" s="82" t="s">
        <v>634</v>
      </c>
      <c r="U71" s="82" t="s">
        <v>614</v>
      </c>
      <c r="V71" s="88">
        <v>40</v>
      </c>
      <c r="W71" s="82" t="s">
        <v>616</v>
      </c>
      <c r="X71" s="82" t="s">
        <v>869</v>
      </c>
      <c r="Y71" s="82" t="s">
        <v>2</v>
      </c>
      <c r="Z71" s="82" t="s">
        <v>2</v>
      </c>
      <c r="AA71" s="82" t="s">
        <v>636</v>
      </c>
      <c r="AB71" s="82" t="s">
        <v>637</v>
      </c>
      <c r="AC71" s="82" t="s">
        <v>492</v>
      </c>
      <c r="AD71" s="82" t="s">
        <v>492</v>
      </c>
      <c r="AE71" s="82" t="s">
        <v>621</v>
      </c>
      <c r="AF71" s="82" t="s">
        <v>621</v>
      </c>
      <c r="AG71" s="82">
        <v>15</v>
      </c>
      <c r="AH71" s="82" t="s">
        <v>639</v>
      </c>
      <c r="AI71" s="82">
        <v>0</v>
      </c>
      <c r="AJ71" s="82" t="s">
        <v>640</v>
      </c>
      <c r="AK71" s="82">
        <v>0</v>
      </c>
      <c r="AL71" s="82">
        <v>1000</v>
      </c>
      <c r="AM71" s="82" t="s">
        <v>658</v>
      </c>
      <c r="AN71" s="82" t="s">
        <v>659</v>
      </c>
      <c r="AO71" s="82">
        <v>250</v>
      </c>
      <c r="AP71" s="82" t="s">
        <v>716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662</v>
      </c>
      <c r="BD71" s="80" t="s">
        <v>910</v>
      </c>
      <c r="BE71" s="80" t="s">
        <v>912</v>
      </c>
      <c r="BF71" s="82">
        <v>0</v>
      </c>
      <c r="BG71" s="82"/>
      <c r="BH71" s="82">
        <v>0</v>
      </c>
      <c r="BI71" s="82" t="s">
        <v>646</v>
      </c>
      <c r="BJ71" s="82" t="s">
        <v>647</v>
      </c>
      <c r="BK71" s="89">
        <v>44778</v>
      </c>
      <c r="BL71" s="82" t="s">
        <v>608</v>
      </c>
      <c r="BM71" s="82" t="s">
        <v>608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630</v>
      </c>
      <c r="BU71" s="82" t="s">
        <v>608</v>
      </c>
      <c r="BV71" s="82" t="s">
        <v>608</v>
      </c>
      <c r="BW71" s="82"/>
      <c r="BX71" s="82"/>
      <c r="BY71" s="82" t="s">
        <v>642</v>
      </c>
      <c r="BZ71" s="82" t="s">
        <v>642</v>
      </c>
      <c r="CA71" s="82"/>
      <c r="CB71" s="82" t="s">
        <v>642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913</v>
      </c>
      <c r="C72" s="91" t="s">
        <v>86</v>
      </c>
      <c r="D72" s="82" t="s">
        <v>914</v>
      </c>
      <c r="E72" s="84">
        <v>28.24499</v>
      </c>
      <c r="F72" s="84">
        <v>-12.87562</v>
      </c>
      <c r="G72" s="82" t="s">
        <v>627</v>
      </c>
      <c r="H72" s="78">
        <v>2</v>
      </c>
      <c r="I72" s="82" t="s">
        <v>628</v>
      </c>
      <c r="J72" s="82" t="s">
        <v>868</v>
      </c>
      <c r="K72" s="82" t="s">
        <v>630</v>
      </c>
      <c r="L72" s="82" t="s">
        <v>608</v>
      </c>
      <c r="M72" s="82" t="s">
        <v>608</v>
      </c>
      <c r="N72" s="82" t="s">
        <v>686</v>
      </c>
      <c r="O72" s="82" t="s">
        <v>651</v>
      </c>
      <c r="P72" s="82" t="s">
        <v>633</v>
      </c>
      <c r="Q72" s="82" t="s">
        <v>611</v>
      </c>
      <c r="R72" s="82" t="s">
        <v>611</v>
      </c>
      <c r="S72" s="82" t="s">
        <v>612</v>
      </c>
      <c r="T72" s="82" t="s">
        <v>634</v>
      </c>
      <c r="U72" s="82" t="s">
        <v>614</v>
      </c>
      <c r="V72" s="88">
        <v>48</v>
      </c>
      <c r="W72" s="82" t="s">
        <v>653</v>
      </c>
      <c r="X72" s="82" t="s">
        <v>869</v>
      </c>
      <c r="Y72" s="82" t="s">
        <v>2</v>
      </c>
      <c r="Z72" s="82" t="s">
        <v>2</v>
      </c>
      <c r="AA72" s="82" t="s">
        <v>636</v>
      </c>
      <c r="AB72" s="82" t="s">
        <v>637</v>
      </c>
      <c r="AC72" s="82" t="s">
        <v>492</v>
      </c>
      <c r="AD72" s="82" t="s">
        <v>492</v>
      </c>
      <c r="AE72" s="82" t="s">
        <v>818</v>
      </c>
      <c r="AF72" s="82" t="s">
        <v>818</v>
      </c>
      <c r="AG72" s="82">
        <v>16</v>
      </c>
      <c r="AH72" s="82" t="s">
        <v>655</v>
      </c>
      <c r="AI72" s="82">
        <v>0</v>
      </c>
      <c r="AJ72" s="82" t="s">
        <v>640</v>
      </c>
      <c r="AK72" s="82">
        <v>0</v>
      </c>
      <c r="AL72" s="82">
        <v>600</v>
      </c>
      <c r="AM72" s="82" t="s">
        <v>658</v>
      </c>
      <c r="AN72" s="82" t="s">
        <v>659</v>
      </c>
      <c r="AO72" s="82">
        <v>250</v>
      </c>
      <c r="AP72" s="82" t="s">
        <v>671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672</v>
      </c>
      <c r="AV72" s="82" t="s">
        <v>672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636</v>
      </c>
      <c r="BD72" s="80" t="s">
        <v>913</v>
      </c>
      <c r="BE72" s="80">
        <v>0</v>
      </c>
      <c r="BF72" s="82" t="s">
        <v>645</v>
      </c>
      <c r="BG72" s="82"/>
      <c r="BH72" s="82">
        <v>0</v>
      </c>
      <c r="BI72" s="82" t="s">
        <v>646</v>
      </c>
      <c r="BJ72" s="82" t="s">
        <v>647</v>
      </c>
      <c r="BK72" s="89">
        <v>44778</v>
      </c>
      <c r="BL72" s="82" t="s">
        <v>608</v>
      </c>
      <c r="BM72" s="82" t="s">
        <v>608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648</v>
      </c>
      <c r="BU72" s="82" t="s">
        <v>608</v>
      </c>
      <c r="BV72" s="82" t="s">
        <v>608</v>
      </c>
      <c r="BW72" s="82"/>
      <c r="BX72" s="82"/>
      <c r="BY72" s="82" t="s">
        <v>642</v>
      </c>
      <c r="BZ72" s="82" t="s">
        <v>642</v>
      </c>
      <c r="CA72" s="82"/>
      <c r="CB72" s="82" t="s">
        <v>642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915</v>
      </c>
      <c r="C73" s="91" t="s">
        <v>115</v>
      </c>
      <c r="D73" s="82" t="s">
        <v>916</v>
      </c>
      <c r="E73" s="84">
        <v>28.24864</v>
      </c>
      <c r="F73" s="84">
        <v>-12.85817</v>
      </c>
      <c r="G73" s="82" t="s">
        <v>627</v>
      </c>
      <c r="H73" s="78">
        <v>2.5</v>
      </c>
      <c r="I73" s="82" t="s">
        <v>628</v>
      </c>
      <c r="J73" s="82" t="s">
        <v>868</v>
      </c>
      <c r="K73" s="82" t="s">
        <v>630</v>
      </c>
      <c r="L73" s="82" t="s">
        <v>630</v>
      </c>
      <c r="M73" s="82" t="s">
        <v>608</v>
      </c>
      <c r="N73" s="82" t="s">
        <v>686</v>
      </c>
      <c r="O73" s="82" t="s">
        <v>651</v>
      </c>
      <c r="P73" s="82" t="s">
        <v>633</v>
      </c>
      <c r="Q73" s="82" t="s">
        <v>611</v>
      </c>
      <c r="R73" s="82" t="s">
        <v>611</v>
      </c>
      <c r="S73" s="82" t="s">
        <v>612</v>
      </c>
      <c r="T73" s="82" t="s">
        <v>634</v>
      </c>
      <c r="U73" s="82" t="s">
        <v>614</v>
      </c>
      <c r="V73" s="88">
        <v>36</v>
      </c>
      <c r="W73" s="82" t="s">
        <v>653</v>
      </c>
      <c r="X73" s="82" t="s">
        <v>869</v>
      </c>
      <c r="Y73" s="82" t="s">
        <v>2</v>
      </c>
      <c r="Z73" s="82" t="s">
        <v>2</v>
      </c>
      <c r="AA73" s="82" t="s">
        <v>636</v>
      </c>
      <c r="AB73" s="82" t="s">
        <v>637</v>
      </c>
      <c r="AC73" s="82" t="s">
        <v>492</v>
      </c>
      <c r="AD73" s="82" t="s">
        <v>492</v>
      </c>
      <c r="AE73" s="82" t="s">
        <v>818</v>
      </c>
      <c r="AF73" s="82" t="s">
        <v>818</v>
      </c>
      <c r="AG73" s="82">
        <v>20</v>
      </c>
      <c r="AH73" s="82" t="s">
        <v>655</v>
      </c>
      <c r="AI73" s="82">
        <v>0</v>
      </c>
      <c r="AJ73" s="82" t="s">
        <v>657</v>
      </c>
      <c r="AK73" s="82">
        <v>0</v>
      </c>
      <c r="AL73" s="82">
        <v>600</v>
      </c>
      <c r="AM73" s="82" t="s">
        <v>658</v>
      </c>
      <c r="AN73" s="82" t="s">
        <v>659</v>
      </c>
      <c r="AO73" s="82">
        <v>250</v>
      </c>
      <c r="AP73" s="82" t="s">
        <v>623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672</v>
      </c>
      <c r="AV73" s="82" t="s">
        <v>672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636</v>
      </c>
      <c r="BD73" s="80" t="s">
        <v>915</v>
      </c>
      <c r="BE73" s="80">
        <v>0</v>
      </c>
      <c r="BF73" s="82" t="s">
        <v>645</v>
      </c>
      <c r="BG73" s="82"/>
      <c r="BH73" s="82">
        <v>0</v>
      </c>
      <c r="BI73" s="82" t="s">
        <v>646</v>
      </c>
      <c r="BJ73" s="82" t="s">
        <v>647</v>
      </c>
      <c r="BK73" s="89">
        <v>44778</v>
      </c>
      <c r="BL73" s="82" t="s">
        <v>608</v>
      </c>
      <c r="BM73" s="82" t="s">
        <v>608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648</v>
      </c>
      <c r="BU73" s="82" t="s">
        <v>608</v>
      </c>
      <c r="BV73" s="82" t="s">
        <v>608</v>
      </c>
      <c r="BW73" s="82"/>
      <c r="BX73" s="82"/>
      <c r="BY73" s="82" t="s">
        <v>642</v>
      </c>
      <c r="BZ73" s="82" t="s">
        <v>642</v>
      </c>
      <c r="CA73" s="82"/>
      <c r="CB73" s="82" t="s">
        <v>642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917</v>
      </c>
      <c r="C74" s="91" t="s">
        <v>169</v>
      </c>
      <c r="D74" s="82" t="s">
        <v>918</v>
      </c>
      <c r="E74" s="84">
        <v>28.41905</v>
      </c>
      <c r="F74" s="84">
        <v>-13.3241</v>
      </c>
      <c r="G74" s="82" t="s">
        <v>627</v>
      </c>
      <c r="H74" s="78">
        <v>2</v>
      </c>
      <c r="I74" s="82" t="s">
        <v>628</v>
      </c>
      <c r="J74" s="82" t="s">
        <v>795</v>
      </c>
      <c r="K74" s="82" t="s">
        <v>608</v>
      </c>
      <c r="L74" s="82" t="s">
        <v>608</v>
      </c>
      <c r="M74" s="82" t="s">
        <v>608</v>
      </c>
      <c r="N74" s="82" t="s">
        <v>609</v>
      </c>
      <c r="O74" s="82" t="s">
        <v>651</v>
      </c>
      <c r="P74" s="82" t="s">
        <v>633</v>
      </c>
      <c r="Q74" s="82" t="s">
        <v>611</v>
      </c>
      <c r="R74" s="82" t="s">
        <v>611</v>
      </c>
      <c r="S74" s="82" t="s">
        <v>612</v>
      </c>
      <c r="T74" s="82" t="s">
        <v>634</v>
      </c>
      <c r="U74" s="82" t="s">
        <v>614</v>
      </c>
      <c r="V74" s="88">
        <v>48</v>
      </c>
      <c r="W74" s="82" t="s">
        <v>653</v>
      </c>
      <c r="X74" s="82" t="s">
        <v>805</v>
      </c>
      <c r="Y74" s="82" t="s">
        <v>2</v>
      </c>
      <c r="Z74" s="82" t="s">
        <v>2</v>
      </c>
      <c r="AA74" s="82" t="s">
        <v>636</v>
      </c>
      <c r="AB74" s="82" t="s">
        <v>637</v>
      </c>
      <c r="AC74" s="82" t="s">
        <v>492</v>
      </c>
      <c r="AD74" s="82" t="s">
        <v>492</v>
      </c>
      <c r="AE74" s="82" t="s">
        <v>654</v>
      </c>
      <c r="AF74" s="82" t="s">
        <v>654</v>
      </c>
      <c r="AG74" s="82">
        <v>16</v>
      </c>
      <c r="AH74" s="82" t="s">
        <v>655</v>
      </c>
      <c r="AI74" s="82" t="s">
        <v>656</v>
      </c>
      <c r="AJ74" s="82" t="s">
        <v>657</v>
      </c>
      <c r="AK74" s="82">
        <v>0</v>
      </c>
      <c r="AL74" s="82">
        <v>600</v>
      </c>
      <c r="AM74" s="82" t="s">
        <v>658</v>
      </c>
      <c r="AN74" s="82" t="s">
        <v>659</v>
      </c>
      <c r="AO74" s="82">
        <v>250</v>
      </c>
      <c r="AP74" s="82" t="s">
        <v>671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672</v>
      </c>
      <c r="AV74" s="82" t="s">
        <v>672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636</v>
      </c>
      <c r="BD74" s="80" t="s">
        <v>917</v>
      </c>
      <c r="BE74" s="80">
        <v>0</v>
      </c>
      <c r="BF74" s="82">
        <v>0</v>
      </c>
      <c r="BG74" s="82"/>
      <c r="BH74" s="82">
        <v>0</v>
      </c>
      <c r="BI74" s="82" t="s">
        <v>646</v>
      </c>
      <c r="BJ74" s="82" t="s">
        <v>647</v>
      </c>
      <c r="BK74" s="89">
        <v>44778</v>
      </c>
      <c r="BL74" s="82" t="s">
        <v>608</v>
      </c>
      <c r="BM74" s="82" t="s">
        <v>608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648</v>
      </c>
      <c r="BU74" s="82" t="s">
        <v>608</v>
      </c>
      <c r="BV74" s="82" t="s">
        <v>608</v>
      </c>
      <c r="BW74" s="82"/>
      <c r="BX74" s="82"/>
      <c r="BY74" s="82" t="s">
        <v>642</v>
      </c>
      <c r="BZ74" s="82" t="s">
        <v>642</v>
      </c>
      <c r="CA74" s="82"/>
      <c r="CB74" s="82" t="s">
        <v>642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919</v>
      </c>
      <c r="C75" s="91" t="s">
        <v>920</v>
      </c>
      <c r="D75" s="82" t="s">
        <v>921</v>
      </c>
      <c r="E75" s="84">
        <v>28.25125</v>
      </c>
      <c r="F75" s="84">
        <v>-12.818</v>
      </c>
      <c r="G75" s="82" t="s">
        <v>627</v>
      </c>
      <c r="H75" s="78">
        <v>2</v>
      </c>
      <c r="I75" s="82" t="s">
        <v>628</v>
      </c>
      <c r="J75" s="82" t="s">
        <v>868</v>
      </c>
      <c r="K75" s="82" t="s">
        <v>630</v>
      </c>
      <c r="L75" s="82" t="s">
        <v>630</v>
      </c>
      <c r="M75" s="82" t="s">
        <v>608</v>
      </c>
      <c r="N75" s="82" t="s">
        <v>631</v>
      </c>
      <c r="O75" s="82" t="s">
        <v>632</v>
      </c>
      <c r="P75" s="82" t="s">
        <v>633</v>
      </c>
      <c r="Q75" s="82" t="s">
        <v>611</v>
      </c>
      <c r="R75" s="82" t="s">
        <v>611</v>
      </c>
      <c r="S75" s="82" t="s">
        <v>612</v>
      </c>
      <c r="T75" s="82" t="s">
        <v>634</v>
      </c>
      <c r="U75" s="82" t="s">
        <v>614</v>
      </c>
      <c r="V75" s="88">
        <v>60</v>
      </c>
      <c r="W75" s="82" t="s">
        <v>653</v>
      </c>
      <c r="X75" s="82" t="s">
        <v>869</v>
      </c>
      <c r="Y75" s="82" t="s">
        <v>2</v>
      </c>
      <c r="Z75" s="82" t="s">
        <v>2</v>
      </c>
      <c r="AA75" s="82" t="s">
        <v>636</v>
      </c>
      <c r="AB75" s="82" t="s">
        <v>637</v>
      </c>
      <c r="AC75" s="82" t="s">
        <v>492</v>
      </c>
      <c r="AD75" s="82" t="s">
        <v>492</v>
      </c>
      <c r="AE75" s="82" t="s">
        <v>818</v>
      </c>
      <c r="AF75" s="82" t="s">
        <v>818</v>
      </c>
      <c r="AG75" s="82">
        <v>16</v>
      </c>
      <c r="AH75" s="82" t="s">
        <v>655</v>
      </c>
      <c r="AI75" s="82" t="s">
        <v>656</v>
      </c>
      <c r="AJ75" s="82" t="s">
        <v>657</v>
      </c>
      <c r="AK75" s="82">
        <v>0</v>
      </c>
      <c r="AL75" s="82">
        <v>600</v>
      </c>
      <c r="AM75" s="82" t="s">
        <v>658</v>
      </c>
      <c r="AN75" s="82" t="s">
        <v>659</v>
      </c>
      <c r="AO75" s="82">
        <v>250</v>
      </c>
      <c r="AP75" s="82" t="s">
        <v>671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672</v>
      </c>
      <c r="AV75" s="82" t="s">
        <v>672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683</v>
      </c>
      <c r="BD75" s="80" t="s">
        <v>919</v>
      </c>
      <c r="BE75" s="80">
        <v>0</v>
      </c>
      <c r="BF75" s="82" t="s">
        <v>645</v>
      </c>
      <c r="BG75" s="82"/>
      <c r="BH75" s="82">
        <v>0</v>
      </c>
      <c r="BI75" s="82" t="s">
        <v>646</v>
      </c>
      <c r="BJ75" s="82" t="s">
        <v>647</v>
      </c>
      <c r="BK75" s="89">
        <v>44778</v>
      </c>
      <c r="BL75" s="82" t="s">
        <v>608</v>
      </c>
      <c r="BM75" s="82" t="s">
        <v>608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648</v>
      </c>
      <c r="BU75" s="82" t="s">
        <v>608</v>
      </c>
      <c r="BV75" s="82" t="s">
        <v>608</v>
      </c>
      <c r="BW75" s="82"/>
      <c r="BX75" s="82"/>
      <c r="BY75" s="82" t="s">
        <v>642</v>
      </c>
      <c r="BZ75" s="82" t="s">
        <v>642</v>
      </c>
      <c r="CA75" s="82"/>
      <c r="CB75" s="82" t="s">
        <v>642</v>
      </c>
      <c r="CC75" s="82"/>
      <c r="CD75" s="82"/>
      <c r="CE75" s="82"/>
      <c r="CF75" s="82"/>
      <c r="CG75" s="61" t="s">
        <v>920</v>
      </c>
    </row>
    <row r="76" spans="1:85">
      <c r="A76" s="75">
        <v>51</v>
      </c>
      <c r="B76" s="82" t="s">
        <v>922</v>
      </c>
      <c r="C76" s="91" t="s">
        <v>923</v>
      </c>
      <c r="D76" s="82" t="s">
        <v>924</v>
      </c>
      <c r="E76" s="84">
        <v>28.23505</v>
      </c>
      <c r="F76" s="84">
        <v>-12.86375</v>
      </c>
      <c r="G76" s="82" t="s">
        <v>627</v>
      </c>
      <c r="H76" s="78">
        <v>2</v>
      </c>
      <c r="I76" s="82" t="s">
        <v>628</v>
      </c>
      <c r="J76" s="82" t="s">
        <v>868</v>
      </c>
      <c r="K76" s="82" t="s">
        <v>608</v>
      </c>
      <c r="L76" s="82" t="s">
        <v>608</v>
      </c>
      <c r="M76" s="82" t="s">
        <v>608</v>
      </c>
      <c r="N76" s="82" t="s">
        <v>686</v>
      </c>
      <c r="O76" s="82" t="s">
        <v>651</v>
      </c>
      <c r="P76" s="82" t="s">
        <v>667</v>
      </c>
      <c r="Q76" s="82" t="s">
        <v>611</v>
      </c>
      <c r="R76" s="82" t="s">
        <v>611</v>
      </c>
      <c r="S76" s="82" t="s">
        <v>612</v>
      </c>
      <c r="T76" s="82" t="s">
        <v>634</v>
      </c>
      <c r="U76" s="82" t="s">
        <v>614</v>
      </c>
      <c r="V76" s="88">
        <v>36</v>
      </c>
      <c r="W76" s="82" t="s">
        <v>616</v>
      </c>
      <c r="X76" s="82" t="s">
        <v>869</v>
      </c>
      <c r="Y76" s="82" t="s">
        <v>2</v>
      </c>
      <c r="Z76" s="82" t="s">
        <v>2</v>
      </c>
      <c r="AA76" s="82" t="s">
        <v>636</v>
      </c>
      <c r="AB76" s="82" t="s">
        <v>637</v>
      </c>
      <c r="AC76" s="82" t="s">
        <v>492</v>
      </c>
      <c r="AD76" s="82" t="s">
        <v>492</v>
      </c>
      <c r="AE76" s="82" t="s">
        <v>818</v>
      </c>
      <c r="AF76" s="82" t="s">
        <v>818</v>
      </c>
      <c r="AG76" s="82">
        <v>16</v>
      </c>
      <c r="AH76" s="82" t="s">
        <v>655</v>
      </c>
      <c r="AI76" s="82">
        <v>0</v>
      </c>
      <c r="AJ76" s="82" t="s">
        <v>640</v>
      </c>
      <c r="AK76" s="82">
        <v>0</v>
      </c>
      <c r="AL76" s="82">
        <v>600</v>
      </c>
      <c r="AM76" s="82" t="s">
        <v>658</v>
      </c>
      <c r="AN76" s="82" t="s">
        <v>659</v>
      </c>
      <c r="AO76" s="82">
        <v>250</v>
      </c>
      <c r="AP76" s="82" t="s">
        <v>660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636</v>
      </c>
      <c r="BD76" s="80" t="s">
        <v>922</v>
      </c>
      <c r="BE76" s="80">
        <v>0</v>
      </c>
      <c r="BF76" s="82">
        <v>0</v>
      </c>
      <c r="BG76" s="82"/>
      <c r="BH76" s="82">
        <v>0</v>
      </c>
      <c r="BI76" s="82" t="s">
        <v>646</v>
      </c>
      <c r="BJ76" s="82" t="s">
        <v>647</v>
      </c>
      <c r="BK76" s="89">
        <v>44778</v>
      </c>
      <c r="BL76" s="82" t="s">
        <v>608</v>
      </c>
      <c r="BM76" s="82" t="s">
        <v>608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648</v>
      </c>
      <c r="BU76" s="82" t="s">
        <v>608</v>
      </c>
      <c r="BV76" s="82" t="s">
        <v>608</v>
      </c>
      <c r="BW76" s="82"/>
      <c r="BX76" s="82"/>
      <c r="BY76" s="82" t="s">
        <v>642</v>
      </c>
      <c r="BZ76" s="82" t="s">
        <v>642</v>
      </c>
      <c r="CA76" s="82"/>
      <c r="CB76" s="82" t="s">
        <v>642</v>
      </c>
      <c r="CC76" s="82"/>
      <c r="CD76" s="82"/>
      <c r="CE76" s="82"/>
      <c r="CF76" s="82"/>
      <c r="CG76" s="61" t="s">
        <v>923</v>
      </c>
    </row>
    <row r="77" spans="1:85">
      <c r="A77" s="86">
        <v>1404</v>
      </c>
      <c r="B77" s="82" t="s">
        <v>925</v>
      </c>
      <c r="C77" s="91" t="s">
        <v>200</v>
      </c>
      <c r="D77" s="82" t="s">
        <v>926</v>
      </c>
      <c r="E77" s="84">
        <v>28.238475</v>
      </c>
      <c r="F77" s="84">
        <v>-12.846225</v>
      </c>
      <c r="G77" s="82" t="s">
        <v>627</v>
      </c>
      <c r="H77" s="78">
        <v>2.5</v>
      </c>
      <c r="I77" s="82" t="s">
        <v>628</v>
      </c>
      <c r="J77" s="82" t="s">
        <v>868</v>
      </c>
      <c r="K77" s="82" t="s">
        <v>630</v>
      </c>
      <c r="L77" s="82" t="s">
        <v>630</v>
      </c>
      <c r="M77" s="82" t="s">
        <v>608</v>
      </c>
      <c r="N77" s="82" t="s">
        <v>686</v>
      </c>
      <c r="O77" s="82" t="s">
        <v>632</v>
      </c>
      <c r="P77" s="82" t="s">
        <v>667</v>
      </c>
      <c r="Q77" s="82" t="s">
        <v>611</v>
      </c>
      <c r="R77" s="82" t="s">
        <v>668</v>
      </c>
      <c r="S77" s="82" t="s">
        <v>612</v>
      </c>
      <c r="T77" s="82" t="s">
        <v>634</v>
      </c>
      <c r="U77" s="82" t="s">
        <v>614</v>
      </c>
      <c r="V77" s="88">
        <v>54</v>
      </c>
      <c r="W77" s="82" t="s">
        <v>653</v>
      </c>
      <c r="X77" s="82" t="s">
        <v>869</v>
      </c>
      <c r="Y77" s="82" t="s">
        <v>2</v>
      </c>
      <c r="Z77" s="82" t="s">
        <v>2</v>
      </c>
      <c r="AA77" s="82" t="s">
        <v>636</v>
      </c>
      <c r="AB77" s="82" t="s">
        <v>637</v>
      </c>
      <c r="AC77" s="82" t="s">
        <v>492</v>
      </c>
      <c r="AD77" s="82" t="s">
        <v>492</v>
      </c>
      <c r="AE77" s="82" t="s">
        <v>669</v>
      </c>
      <c r="AF77" s="82" t="s">
        <v>669</v>
      </c>
      <c r="AG77" s="82">
        <v>20</v>
      </c>
      <c r="AH77" s="82" t="s">
        <v>639</v>
      </c>
      <c r="AI77" s="82">
        <v>0</v>
      </c>
      <c r="AJ77" s="82" t="s">
        <v>640</v>
      </c>
      <c r="AK77" s="82">
        <v>0</v>
      </c>
      <c r="AL77" s="82">
        <v>600</v>
      </c>
      <c r="AM77" s="82" t="s">
        <v>622</v>
      </c>
      <c r="AN77" s="82" t="s">
        <v>641</v>
      </c>
      <c r="AO77" s="82">
        <v>400</v>
      </c>
      <c r="AP77" s="82" t="s">
        <v>623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927</v>
      </c>
      <c r="AV77" s="82" t="s">
        <v>927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662</v>
      </c>
      <c r="BD77" s="80" t="s">
        <v>925</v>
      </c>
      <c r="BE77" s="80" t="s">
        <v>928</v>
      </c>
      <c r="BF77" s="82">
        <v>0</v>
      </c>
      <c r="BG77" s="82"/>
      <c r="BH77" s="82">
        <v>0</v>
      </c>
      <c r="BI77" s="82" t="s">
        <v>646</v>
      </c>
      <c r="BJ77" s="82" t="s">
        <v>647</v>
      </c>
      <c r="BK77" s="89">
        <v>44778</v>
      </c>
      <c r="BL77" s="82" t="s">
        <v>608</v>
      </c>
      <c r="BM77" s="82" t="s">
        <v>608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648</v>
      </c>
      <c r="BU77" s="82" t="s">
        <v>608</v>
      </c>
      <c r="BV77" s="82" t="s">
        <v>608</v>
      </c>
      <c r="BW77" s="82"/>
      <c r="BX77" s="82"/>
      <c r="BY77" s="82" t="s">
        <v>642</v>
      </c>
      <c r="BZ77" s="82" t="s">
        <v>642</v>
      </c>
      <c r="CA77" s="82"/>
      <c r="CB77" s="82" t="s">
        <v>642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929</v>
      </c>
      <c r="C78" s="91" t="s">
        <v>930</v>
      </c>
      <c r="D78" s="82" t="s">
        <v>931</v>
      </c>
      <c r="E78" s="84">
        <v>28.24863</v>
      </c>
      <c r="F78" s="84">
        <v>-12.80056</v>
      </c>
      <c r="G78" s="82" t="s">
        <v>627</v>
      </c>
      <c r="H78" s="78">
        <v>2</v>
      </c>
      <c r="I78" s="82" t="s">
        <v>628</v>
      </c>
      <c r="J78" s="82" t="s">
        <v>868</v>
      </c>
      <c r="K78" s="82" t="s">
        <v>630</v>
      </c>
      <c r="L78" s="82" t="s">
        <v>630</v>
      </c>
      <c r="M78" s="82" t="s">
        <v>608</v>
      </c>
      <c r="N78" s="82" t="s">
        <v>686</v>
      </c>
      <c r="O78" s="82" t="s">
        <v>632</v>
      </c>
      <c r="P78" s="82" t="s">
        <v>695</v>
      </c>
      <c r="Q78" s="82" t="s">
        <v>611</v>
      </c>
      <c r="R78" s="82" t="s">
        <v>611</v>
      </c>
      <c r="S78" s="82" t="s">
        <v>612</v>
      </c>
      <c r="T78" s="82" t="s">
        <v>634</v>
      </c>
      <c r="U78" s="82" t="s">
        <v>614</v>
      </c>
      <c r="V78" s="88">
        <v>42</v>
      </c>
      <c r="W78" s="82" t="s">
        <v>653</v>
      </c>
      <c r="X78" s="82" t="s">
        <v>869</v>
      </c>
      <c r="Y78" s="82" t="s">
        <v>2</v>
      </c>
      <c r="Z78" s="82" t="s">
        <v>2</v>
      </c>
      <c r="AA78" s="82" t="s">
        <v>636</v>
      </c>
      <c r="AB78" s="82" t="s">
        <v>637</v>
      </c>
      <c r="AC78" s="82" t="s">
        <v>492</v>
      </c>
      <c r="AD78" s="82" t="s">
        <v>492</v>
      </c>
      <c r="AE78" s="82" t="s">
        <v>818</v>
      </c>
      <c r="AF78" s="82" t="s">
        <v>818</v>
      </c>
      <c r="AG78" s="82">
        <v>16</v>
      </c>
      <c r="AH78" s="82" t="s">
        <v>655</v>
      </c>
      <c r="AI78" s="82">
        <v>0</v>
      </c>
      <c r="AJ78" s="82" t="s">
        <v>640</v>
      </c>
      <c r="AK78" s="82">
        <v>0</v>
      </c>
      <c r="AL78" s="82">
        <v>600</v>
      </c>
      <c r="AM78" s="82" t="s">
        <v>658</v>
      </c>
      <c r="AN78" s="82" t="s">
        <v>659</v>
      </c>
      <c r="AO78" s="82">
        <v>250</v>
      </c>
      <c r="AP78" s="82" t="s">
        <v>716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672</v>
      </c>
      <c r="AV78" s="82" t="s">
        <v>672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683</v>
      </c>
      <c r="BD78" s="80" t="s">
        <v>929</v>
      </c>
      <c r="BE78" s="80">
        <v>0</v>
      </c>
      <c r="BF78" s="82">
        <v>0</v>
      </c>
      <c r="BG78" s="82"/>
      <c r="BH78" s="82">
        <v>0</v>
      </c>
      <c r="BI78" s="82" t="s">
        <v>646</v>
      </c>
      <c r="BJ78" s="82" t="s">
        <v>647</v>
      </c>
      <c r="BK78" s="89">
        <v>44778</v>
      </c>
      <c r="BL78" s="82" t="s">
        <v>608</v>
      </c>
      <c r="BM78" s="82" t="s">
        <v>608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648</v>
      </c>
      <c r="BU78" s="82" t="s">
        <v>608</v>
      </c>
      <c r="BV78" s="82" t="s">
        <v>608</v>
      </c>
      <c r="BW78" s="82"/>
      <c r="BX78" s="82"/>
      <c r="BY78" s="82" t="s">
        <v>642</v>
      </c>
      <c r="BZ78" s="82" t="s">
        <v>642</v>
      </c>
      <c r="CA78" s="82"/>
      <c r="CB78" s="82" t="s">
        <v>642</v>
      </c>
      <c r="CC78" s="82"/>
      <c r="CD78" s="82"/>
      <c r="CE78" s="82"/>
      <c r="CF78" s="82"/>
      <c r="CG78" s="61" t="s">
        <v>930</v>
      </c>
    </row>
    <row r="79" spans="1:85">
      <c r="A79" s="75">
        <v>103</v>
      </c>
      <c r="B79" s="82" t="s">
        <v>932</v>
      </c>
      <c r="C79" s="91" t="s">
        <v>203</v>
      </c>
      <c r="D79" s="82" t="s">
        <v>933</v>
      </c>
      <c r="E79" s="84">
        <v>28.22556667</v>
      </c>
      <c r="F79" s="84">
        <v>-12.8606</v>
      </c>
      <c r="G79" s="82" t="s">
        <v>627</v>
      </c>
      <c r="H79" s="78">
        <v>2</v>
      </c>
      <c r="I79" s="82" t="s">
        <v>628</v>
      </c>
      <c r="J79" s="82" t="s">
        <v>868</v>
      </c>
      <c r="K79" s="82" t="s">
        <v>630</v>
      </c>
      <c r="L79" s="82" t="s">
        <v>608</v>
      </c>
      <c r="M79" s="82" t="s">
        <v>608</v>
      </c>
      <c r="N79" s="82" t="s">
        <v>686</v>
      </c>
      <c r="O79" s="82" t="s">
        <v>651</v>
      </c>
      <c r="P79" s="82" t="s">
        <v>633</v>
      </c>
      <c r="Q79" s="82" t="s">
        <v>611</v>
      </c>
      <c r="R79" s="82" t="s">
        <v>611</v>
      </c>
      <c r="S79" s="82" t="s">
        <v>612</v>
      </c>
      <c r="T79" s="82" t="s">
        <v>634</v>
      </c>
      <c r="U79" s="82" t="s">
        <v>614</v>
      </c>
      <c r="V79" s="88">
        <v>36</v>
      </c>
      <c r="W79" s="82" t="s">
        <v>653</v>
      </c>
      <c r="X79" s="82" t="s">
        <v>869</v>
      </c>
      <c r="Y79" s="82" t="s">
        <v>2</v>
      </c>
      <c r="Z79" s="82" t="s">
        <v>2</v>
      </c>
      <c r="AA79" s="82" t="s">
        <v>636</v>
      </c>
      <c r="AB79" s="82" t="s">
        <v>637</v>
      </c>
      <c r="AC79" s="82" t="s">
        <v>492</v>
      </c>
      <c r="AD79" s="82" t="s">
        <v>492</v>
      </c>
      <c r="AE79" s="82" t="s">
        <v>818</v>
      </c>
      <c r="AF79" s="82" t="s">
        <v>818</v>
      </c>
      <c r="AG79" s="82">
        <v>16</v>
      </c>
      <c r="AH79" s="82" t="s">
        <v>655</v>
      </c>
      <c r="AI79" s="82">
        <v>0</v>
      </c>
      <c r="AJ79" s="82" t="s">
        <v>640</v>
      </c>
      <c r="AK79" s="82">
        <v>0</v>
      </c>
      <c r="AL79" s="82">
        <v>600</v>
      </c>
      <c r="AM79" s="82" t="s">
        <v>658</v>
      </c>
      <c r="AN79" s="82" t="s">
        <v>659</v>
      </c>
      <c r="AO79" s="82">
        <v>250</v>
      </c>
      <c r="AP79" s="82" t="s">
        <v>786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672</v>
      </c>
      <c r="AV79" s="82" t="s">
        <v>672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636</v>
      </c>
      <c r="BD79" s="80" t="s">
        <v>932</v>
      </c>
      <c r="BE79" s="80">
        <v>0</v>
      </c>
      <c r="BF79" s="82">
        <v>0</v>
      </c>
      <c r="BG79" s="82"/>
      <c r="BH79" s="82">
        <v>0</v>
      </c>
      <c r="BI79" s="82" t="s">
        <v>646</v>
      </c>
      <c r="BJ79" s="82" t="s">
        <v>647</v>
      </c>
      <c r="BK79" s="89">
        <v>44778</v>
      </c>
      <c r="BL79" s="82" t="s">
        <v>608</v>
      </c>
      <c r="BM79" s="82" t="s">
        <v>608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648</v>
      </c>
      <c r="BU79" s="82" t="s">
        <v>608</v>
      </c>
      <c r="BV79" s="82" t="s">
        <v>608</v>
      </c>
      <c r="BW79" s="82"/>
      <c r="BX79" s="82"/>
      <c r="BY79" s="82" t="s">
        <v>642</v>
      </c>
      <c r="BZ79" s="82" t="s">
        <v>642</v>
      </c>
      <c r="CA79" s="82"/>
      <c r="CB79" s="82" t="s">
        <v>642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934</v>
      </c>
      <c r="C80" s="91" t="s">
        <v>116</v>
      </c>
      <c r="D80" s="82" t="s">
        <v>935</v>
      </c>
      <c r="E80" s="84">
        <v>28.23233</v>
      </c>
      <c r="F80" s="84">
        <v>-12.83707</v>
      </c>
      <c r="G80" s="82" t="s">
        <v>627</v>
      </c>
      <c r="H80" s="78">
        <v>2.5</v>
      </c>
      <c r="I80" s="82" t="s">
        <v>628</v>
      </c>
      <c r="J80" s="82" t="s">
        <v>868</v>
      </c>
      <c r="K80" s="82" t="s">
        <v>630</v>
      </c>
      <c r="L80" s="82" t="s">
        <v>630</v>
      </c>
      <c r="M80" s="82" t="s">
        <v>608</v>
      </c>
      <c r="N80" s="82" t="s">
        <v>686</v>
      </c>
      <c r="O80" s="82" t="s">
        <v>632</v>
      </c>
      <c r="P80" s="82" t="s">
        <v>633</v>
      </c>
      <c r="Q80" s="82" t="s">
        <v>611</v>
      </c>
      <c r="R80" s="82" t="s">
        <v>611</v>
      </c>
      <c r="S80" s="82" t="s">
        <v>612</v>
      </c>
      <c r="T80" s="82" t="s">
        <v>634</v>
      </c>
      <c r="U80" s="82" t="s">
        <v>614</v>
      </c>
      <c r="V80" s="88">
        <v>36</v>
      </c>
      <c r="W80" s="82" t="s">
        <v>653</v>
      </c>
      <c r="X80" s="82" t="s">
        <v>869</v>
      </c>
      <c r="Y80" s="82" t="s">
        <v>2</v>
      </c>
      <c r="Z80" s="82" t="s">
        <v>2</v>
      </c>
      <c r="AA80" s="82" t="s">
        <v>636</v>
      </c>
      <c r="AB80" s="82" t="s">
        <v>637</v>
      </c>
      <c r="AC80" s="82" t="s">
        <v>492</v>
      </c>
      <c r="AD80" s="82" t="s">
        <v>492</v>
      </c>
      <c r="AE80" s="82" t="s">
        <v>818</v>
      </c>
      <c r="AF80" s="82" t="s">
        <v>818</v>
      </c>
      <c r="AG80" s="82">
        <v>20</v>
      </c>
      <c r="AH80" s="82" t="s">
        <v>655</v>
      </c>
      <c r="AI80" s="82">
        <v>0</v>
      </c>
      <c r="AJ80" s="82" t="s">
        <v>640</v>
      </c>
      <c r="AK80" s="82">
        <v>0</v>
      </c>
      <c r="AL80" s="82">
        <v>600</v>
      </c>
      <c r="AM80" s="82" t="s">
        <v>658</v>
      </c>
      <c r="AN80" s="82" t="s">
        <v>659</v>
      </c>
      <c r="AO80" s="82">
        <v>250</v>
      </c>
      <c r="AP80" s="82" t="s">
        <v>786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927</v>
      </c>
      <c r="AV80" s="82" t="s">
        <v>927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662</v>
      </c>
      <c r="BD80" s="80" t="s">
        <v>934</v>
      </c>
      <c r="BE80" s="80" t="s">
        <v>936</v>
      </c>
      <c r="BF80" s="82">
        <v>0</v>
      </c>
      <c r="BG80" s="82"/>
      <c r="BH80" s="82">
        <v>0</v>
      </c>
      <c r="BI80" s="82" t="s">
        <v>646</v>
      </c>
      <c r="BJ80" s="82" t="s">
        <v>647</v>
      </c>
      <c r="BK80" s="89">
        <v>44778</v>
      </c>
      <c r="BL80" s="82" t="s">
        <v>608</v>
      </c>
      <c r="BM80" s="82" t="s">
        <v>608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648</v>
      </c>
      <c r="BU80" s="82" t="s">
        <v>608</v>
      </c>
      <c r="BV80" s="82" t="s">
        <v>630</v>
      </c>
      <c r="BW80" s="82"/>
      <c r="BX80" s="82"/>
      <c r="BY80" s="82" t="s">
        <v>937</v>
      </c>
      <c r="BZ80" s="82">
        <v>30</v>
      </c>
      <c r="CA80" s="82"/>
      <c r="CB80" s="82" t="s">
        <v>746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938</v>
      </c>
      <c r="C81" s="91" t="s">
        <v>145</v>
      </c>
      <c r="D81" s="82" t="s">
        <v>939</v>
      </c>
      <c r="E81" s="84">
        <v>28.2365</v>
      </c>
      <c r="F81" s="84">
        <v>-12.82172</v>
      </c>
      <c r="G81" s="82" t="s">
        <v>627</v>
      </c>
      <c r="H81" s="78">
        <v>2</v>
      </c>
      <c r="I81" s="82" t="s">
        <v>628</v>
      </c>
      <c r="J81" s="82" t="s">
        <v>868</v>
      </c>
      <c r="K81" s="82" t="s">
        <v>630</v>
      </c>
      <c r="L81" s="82" t="s">
        <v>630</v>
      </c>
      <c r="M81" s="82" t="s">
        <v>608</v>
      </c>
      <c r="N81" s="82" t="s">
        <v>631</v>
      </c>
      <c r="O81" s="82" t="s">
        <v>632</v>
      </c>
      <c r="P81" s="82" t="s">
        <v>667</v>
      </c>
      <c r="Q81" s="82" t="s">
        <v>611</v>
      </c>
      <c r="R81" s="82" t="s">
        <v>676</v>
      </c>
      <c r="S81" s="82" t="s">
        <v>612</v>
      </c>
      <c r="T81" s="82" t="s">
        <v>634</v>
      </c>
      <c r="U81" s="82" t="s">
        <v>614</v>
      </c>
      <c r="V81" s="88">
        <v>36</v>
      </c>
      <c r="W81" s="82" t="s">
        <v>653</v>
      </c>
      <c r="X81" s="82" t="s">
        <v>869</v>
      </c>
      <c r="Y81" s="82" t="s">
        <v>2</v>
      </c>
      <c r="Z81" s="82" t="s">
        <v>2</v>
      </c>
      <c r="AA81" s="82" t="s">
        <v>636</v>
      </c>
      <c r="AB81" s="82" t="s">
        <v>637</v>
      </c>
      <c r="AC81" s="82" t="s">
        <v>492</v>
      </c>
      <c r="AD81" s="82" t="s">
        <v>492</v>
      </c>
      <c r="AE81" s="82" t="s">
        <v>818</v>
      </c>
      <c r="AF81" s="82" t="s">
        <v>818</v>
      </c>
      <c r="AG81" s="82">
        <v>16</v>
      </c>
      <c r="AH81" s="82" t="s">
        <v>655</v>
      </c>
      <c r="AI81" s="82">
        <v>0</v>
      </c>
      <c r="AJ81" s="82" t="s">
        <v>640</v>
      </c>
      <c r="AK81" s="82">
        <v>0</v>
      </c>
      <c r="AL81" s="82">
        <v>600</v>
      </c>
      <c r="AM81" s="82" t="s">
        <v>622</v>
      </c>
      <c r="AN81" s="82" t="s">
        <v>641</v>
      </c>
      <c r="AO81" s="82">
        <v>250</v>
      </c>
      <c r="AP81" s="82" t="s">
        <v>623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672</v>
      </c>
      <c r="AV81" s="82" t="s">
        <v>672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683</v>
      </c>
      <c r="BD81" s="80" t="s">
        <v>938</v>
      </c>
      <c r="BE81" s="80">
        <v>0</v>
      </c>
      <c r="BF81" s="82" t="s">
        <v>645</v>
      </c>
      <c r="BG81" s="82"/>
      <c r="BH81" s="82">
        <v>0</v>
      </c>
      <c r="BI81" s="82" t="s">
        <v>646</v>
      </c>
      <c r="BJ81" s="82" t="s">
        <v>647</v>
      </c>
      <c r="BK81" s="89">
        <v>44778</v>
      </c>
      <c r="BL81" s="82" t="s">
        <v>608</v>
      </c>
      <c r="BM81" s="82" t="s">
        <v>608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648</v>
      </c>
      <c r="BU81" s="82" t="s">
        <v>608</v>
      </c>
      <c r="BV81" s="82" t="s">
        <v>608</v>
      </c>
      <c r="BW81" s="82"/>
      <c r="BX81" s="82"/>
      <c r="BY81" s="82" t="s">
        <v>642</v>
      </c>
      <c r="BZ81" s="82" t="s">
        <v>642</v>
      </c>
      <c r="CA81" s="82"/>
      <c r="CB81" s="82" t="s">
        <v>642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940</v>
      </c>
      <c r="C82" s="91" t="s">
        <v>265</v>
      </c>
      <c r="D82" s="82" t="s">
        <v>941</v>
      </c>
      <c r="E82" s="84">
        <v>28.2049</v>
      </c>
      <c r="F82" s="84">
        <v>-12.94404</v>
      </c>
      <c r="G82" s="82" t="s">
        <v>627</v>
      </c>
      <c r="H82" s="78">
        <v>1.8</v>
      </c>
      <c r="I82" s="82" t="s">
        <v>628</v>
      </c>
      <c r="J82" s="82" t="s">
        <v>868</v>
      </c>
      <c r="K82" s="82" t="s">
        <v>608</v>
      </c>
      <c r="L82" s="82" t="s">
        <v>608</v>
      </c>
      <c r="M82" s="82" t="s">
        <v>608</v>
      </c>
      <c r="N82" s="82" t="s">
        <v>609</v>
      </c>
      <c r="O82" s="82" t="s">
        <v>651</v>
      </c>
      <c r="P82" s="82" t="s">
        <v>652</v>
      </c>
      <c r="Q82" s="82" t="s">
        <v>676</v>
      </c>
      <c r="R82" s="82" t="s">
        <v>676</v>
      </c>
      <c r="S82" s="82" t="s">
        <v>612</v>
      </c>
      <c r="T82" s="82" t="s">
        <v>634</v>
      </c>
      <c r="U82" s="82" t="s">
        <v>614</v>
      </c>
      <c r="V82" s="88">
        <v>70</v>
      </c>
      <c r="W82" s="82" t="s">
        <v>653</v>
      </c>
      <c r="X82" s="82" t="s">
        <v>869</v>
      </c>
      <c r="Y82" s="82" t="s">
        <v>2</v>
      </c>
      <c r="Z82" s="82" t="s">
        <v>2</v>
      </c>
      <c r="AA82" s="82" t="s">
        <v>636</v>
      </c>
      <c r="AB82" s="82" t="s">
        <v>637</v>
      </c>
      <c r="AC82" s="82" t="s">
        <v>492</v>
      </c>
      <c r="AD82" s="82" t="s">
        <v>492</v>
      </c>
      <c r="AE82" s="82" t="s">
        <v>942</v>
      </c>
      <c r="AF82" s="82" t="s">
        <v>942</v>
      </c>
      <c r="AG82" s="82">
        <v>15</v>
      </c>
      <c r="AH82" s="82" t="s">
        <v>639</v>
      </c>
      <c r="AI82" s="82">
        <v>0</v>
      </c>
      <c r="AJ82" s="82" t="s">
        <v>640</v>
      </c>
      <c r="AK82" s="82">
        <v>0</v>
      </c>
      <c r="AL82" s="82">
        <v>600</v>
      </c>
      <c r="AM82" s="82" t="s">
        <v>658</v>
      </c>
      <c r="AN82" s="82" t="s">
        <v>659</v>
      </c>
      <c r="AO82" s="82">
        <v>250</v>
      </c>
      <c r="AP82" s="82" t="s">
        <v>770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672</v>
      </c>
      <c r="AV82" s="82" t="s">
        <v>672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636</v>
      </c>
      <c r="BD82" s="80" t="s">
        <v>940</v>
      </c>
      <c r="BE82" s="80">
        <v>0</v>
      </c>
      <c r="BF82" s="82" t="s">
        <v>645</v>
      </c>
      <c r="BG82" s="82"/>
      <c r="BH82" s="82">
        <v>0</v>
      </c>
      <c r="BI82" s="82" t="s">
        <v>646</v>
      </c>
      <c r="BJ82" s="82" t="s">
        <v>647</v>
      </c>
      <c r="BK82" s="89">
        <v>44778</v>
      </c>
      <c r="BL82" s="82" t="s">
        <v>608</v>
      </c>
      <c r="BM82" s="82" t="s">
        <v>608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648</v>
      </c>
      <c r="BU82" s="82" t="s">
        <v>608</v>
      </c>
      <c r="BV82" s="82" t="s">
        <v>608</v>
      </c>
      <c r="BW82" s="82"/>
      <c r="BX82" s="82"/>
      <c r="BY82" s="82" t="s">
        <v>642</v>
      </c>
      <c r="BZ82" s="82" t="s">
        <v>642</v>
      </c>
      <c r="CA82" s="82"/>
      <c r="CB82" s="82" t="s">
        <v>642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943</v>
      </c>
      <c r="C83" s="91" t="s">
        <v>93</v>
      </c>
      <c r="D83" s="82" t="s">
        <v>944</v>
      </c>
      <c r="E83" s="84">
        <v>28.24504</v>
      </c>
      <c r="F83" s="84">
        <v>-12.79135</v>
      </c>
      <c r="G83" s="82" t="s">
        <v>627</v>
      </c>
      <c r="H83" s="78">
        <v>2.5</v>
      </c>
      <c r="I83" s="82" t="s">
        <v>628</v>
      </c>
      <c r="J83" s="82" t="s">
        <v>629</v>
      </c>
      <c r="K83" s="82" t="s">
        <v>608</v>
      </c>
      <c r="L83" s="82" t="s">
        <v>608</v>
      </c>
      <c r="M83" s="82" t="s">
        <v>608</v>
      </c>
      <c r="N83" s="82" t="s">
        <v>609</v>
      </c>
      <c r="O83" s="82" t="s">
        <v>632</v>
      </c>
      <c r="P83" s="82" t="s">
        <v>652</v>
      </c>
      <c r="Q83" s="82" t="s">
        <v>611</v>
      </c>
      <c r="R83" s="82" t="s">
        <v>611</v>
      </c>
      <c r="S83" s="82" t="s">
        <v>612</v>
      </c>
      <c r="T83" s="82" t="s">
        <v>634</v>
      </c>
      <c r="U83" s="82" t="s">
        <v>614</v>
      </c>
      <c r="V83" s="88">
        <v>54</v>
      </c>
      <c r="W83" s="82" t="s">
        <v>616</v>
      </c>
      <c r="X83" s="82" t="s">
        <v>635</v>
      </c>
      <c r="Y83" s="82" t="s">
        <v>2</v>
      </c>
      <c r="Z83" s="82" t="s">
        <v>2</v>
      </c>
      <c r="AA83" s="82" t="s">
        <v>636</v>
      </c>
      <c r="AB83" s="82" t="s">
        <v>637</v>
      </c>
      <c r="AC83" s="82" t="s">
        <v>492</v>
      </c>
      <c r="AD83" s="82" t="s">
        <v>492</v>
      </c>
      <c r="AE83" s="82" t="s">
        <v>900</v>
      </c>
      <c r="AF83" s="82" t="s">
        <v>901</v>
      </c>
      <c r="AG83" s="82">
        <v>13</v>
      </c>
      <c r="AH83" s="82" t="s">
        <v>639</v>
      </c>
      <c r="AI83" s="82">
        <v>0</v>
      </c>
      <c r="AJ83" s="82" t="s">
        <v>640</v>
      </c>
      <c r="AK83" s="82">
        <v>0</v>
      </c>
      <c r="AL83" s="82">
        <v>600</v>
      </c>
      <c r="AM83" s="82" t="s">
        <v>658</v>
      </c>
      <c r="AN83" s="82" t="s">
        <v>659</v>
      </c>
      <c r="AO83" s="82">
        <v>250</v>
      </c>
      <c r="AP83" s="82" t="s">
        <v>623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662</v>
      </c>
      <c r="BD83" s="80" t="s">
        <v>945</v>
      </c>
      <c r="BE83" s="80" t="s">
        <v>946</v>
      </c>
      <c r="BF83" s="82">
        <v>0</v>
      </c>
      <c r="BG83" s="82"/>
      <c r="BH83" s="82">
        <v>0</v>
      </c>
      <c r="BI83" s="82" t="s">
        <v>646</v>
      </c>
      <c r="BJ83" s="82" t="s">
        <v>647</v>
      </c>
      <c r="BK83" s="89">
        <v>44778</v>
      </c>
      <c r="BL83" s="82" t="s">
        <v>608</v>
      </c>
      <c r="BM83" s="82" t="s">
        <v>608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648</v>
      </c>
      <c r="BU83" s="82" t="s">
        <v>608</v>
      </c>
      <c r="BV83" s="82" t="s">
        <v>608</v>
      </c>
      <c r="BW83" s="82"/>
      <c r="BX83" s="82"/>
      <c r="BY83" s="82" t="s">
        <v>642</v>
      </c>
      <c r="BZ83" s="82" t="s">
        <v>642</v>
      </c>
      <c r="CA83" s="82"/>
      <c r="CB83" s="82" t="s">
        <v>642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947</v>
      </c>
      <c r="C84" s="91" t="s">
        <v>948</v>
      </c>
      <c r="D84" s="82" t="s">
        <v>949</v>
      </c>
      <c r="E84" s="84">
        <v>28.22344</v>
      </c>
      <c r="F84" s="84">
        <v>-12.84361</v>
      </c>
      <c r="G84" s="82" t="s">
        <v>627</v>
      </c>
      <c r="H84" s="78">
        <v>2</v>
      </c>
      <c r="I84" s="82" t="s">
        <v>628</v>
      </c>
      <c r="J84" s="82" t="s">
        <v>868</v>
      </c>
      <c r="K84" s="82" t="s">
        <v>630</v>
      </c>
      <c r="L84" s="82" t="s">
        <v>608</v>
      </c>
      <c r="M84" s="82" t="s">
        <v>608</v>
      </c>
      <c r="N84" s="82" t="s">
        <v>686</v>
      </c>
      <c r="O84" s="82" t="s">
        <v>632</v>
      </c>
      <c r="P84" s="82" t="s">
        <v>633</v>
      </c>
      <c r="Q84" s="82" t="s">
        <v>611</v>
      </c>
      <c r="R84" s="82" t="s">
        <v>611</v>
      </c>
      <c r="S84" s="82" t="s">
        <v>612</v>
      </c>
      <c r="T84" s="82" t="s">
        <v>634</v>
      </c>
      <c r="U84" s="82" t="s">
        <v>614</v>
      </c>
      <c r="V84" s="88">
        <v>36</v>
      </c>
      <c r="W84" s="82" t="s">
        <v>653</v>
      </c>
      <c r="X84" s="82" t="s">
        <v>869</v>
      </c>
      <c r="Y84" s="82" t="s">
        <v>2</v>
      </c>
      <c r="Z84" s="82" t="s">
        <v>2</v>
      </c>
      <c r="AA84" s="82" t="s">
        <v>636</v>
      </c>
      <c r="AB84" s="82" t="s">
        <v>637</v>
      </c>
      <c r="AC84" s="82" t="s">
        <v>492</v>
      </c>
      <c r="AD84" s="82" t="s">
        <v>492</v>
      </c>
      <c r="AE84" s="82" t="s">
        <v>818</v>
      </c>
      <c r="AF84" s="82" t="s">
        <v>818</v>
      </c>
      <c r="AG84" s="82">
        <v>16</v>
      </c>
      <c r="AH84" s="82" t="s">
        <v>655</v>
      </c>
      <c r="AI84" s="82">
        <v>0</v>
      </c>
      <c r="AJ84" s="82" t="s">
        <v>640</v>
      </c>
      <c r="AK84" s="82">
        <v>0</v>
      </c>
      <c r="AL84" s="82">
        <v>600</v>
      </c>
      <c r="AM84" s="82" t="s">
        <v>658</v>
      </c>
      <c r="AN84" s="82" t="s">
        <v>659</v>
      </c>
      <c r="AO84" s="82">
        <v>250</v>
      </c>
      <c r="AP84" s="82" t="s">
        <v>950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672</v>
      </c>
      <c r="AV84" s="82" t="s">
        <v>672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636</v>
      </c>
      <c r="BD84" s="80" t="s">
        <v>947</v>
      </c>
      <c r="BE84" s="80">
        <v>0</v>
      </c>
      <c r="BF84" s="82">
        <v>0</v>
      </c>
      <c r="BG84" s="82"/>
      <c r="BH84" s="82">
        <v>0</v>
      </c>
      <c r="BI84" s="82" t="s">
        <v>646</v>
      </c>
      <c r="BJ84" s="82" t="s">
        <v>647</v>
      </c>
      <c r="BK84" s="89">
        <v>44778</v>
      </c>
      <c r="BL84" s="82" t="s">
        <v>608</v>
      </c>
      <c r="BM84" s="82" t="s">
        <v>608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648</v>
      </c>
      <c r="BU84" s="82" t="s">
        <v>608</v>
      </c>
      <c r="BV84" s="82" t="s">
        <v>608</v>
      </c>
      <c r="BW84" s="82"/>
      <c r="BX84" s="82"/>
      <c r="BY84" s="82" t="s">
        <v>642</v>
      </c>
      <c r="BZ84" s="82" t="s">
        <v>642</v>
      </c>
      <c r="CA84" s="82"/>
      <c r="CB84" s="82" t="s">
        <v>642</v>
      </c>
      <c r="CC84" s="82"/>
      <c r="CD84" s="82"/>
      <c r="CE84" s="82"/>
      <c r="CF84" s="82"/>
      <c r="CG84" s="61" t="s">
        <v>948</v>
      </c>
    </row>
    <row r="85" spans="1:85">
      <c r="A85" s="86">
        <v>892</v>
      </c>
      <c r="B85" s="82" t="s">
        <v>951</v>
      </c>
      <c r="C85" s="91" t="s">
        <v>157</v>
      </c>
      <c r="D85" s="82" t="s">
        <v>952</v>
      </c>
      <c r="E85" s="84">
        <v>28.24684</v>
      </c>
      <c r="F85" s="84">
        <v>-12.77406</v>
      </c>
      <c r="G85" s="82" t="s">
        <v>627</v>
      </c>
      <c r="H85" s="78">
        <v>2.5</v>
      </c>
      <c r="I85" s="82" t="s">
        <v>628</v>
      </c>
      <c r="J85" s="82" t="s">
        <v>868</v>
      </c>
      <c r="K85" s="82" t="s">
        <v>608</v>
      </c>
      <c r="L85" s="82" t="s">
        <v>630</v>
      </c>
      <c r="M85" s="82" t="s">
        <v>608</v>
      </c>
      <c r="N85" s="82" t="s">
        <v>686</v>
      </c>
      <c r="O85" s="82" t="s">
        <v>651</v>
      </c>
      <c r="P85" s="82" t="s">
        <v>633</v>
      </c>
      <c r="Q85" s="82" t="s">
        <v>611</v>
      </c>
      <c r="R85" s="82" t="s">
        <v>611</v>
      </c>
      <c r="S85" s="82" t="s">
        <v>612</v>
      </c>
      <c r="T85" s="82" t="s">
        <v>634</v>
      </c>
      <c r="U85" s="82" t="s">
        <v>614</v>
      </c>
      <c r="V85" s="88">
        <v>36</v>
      </c>
      <c r="W85" s="82" t="s">
        <v>616</v>
      </c>
      <c r="X85" s="82" t="s">
        <v>869</v>
      </c>
      <c r="Y85" s="82" t="s">
        <v>2</v>
      </c>
      <c r="Z85" s="82" t="s">
        <v>2</v>
      </c>
      <c r="AA85" s="82" t="s">
        <v>636</v>
      </c>
      <c r="AB85" s="82" t="s">
        <v>637</v>
      </c>
      <c r="AC85" s="82" t="s">
        <v>492</v>
      </c>
      <c r="AD85" s="82" t="s">
        <v>492</v>
      </c>
      <c r="AE85" s="82" t="s">
        <v>621</v>
      </c>
      <c r="AF85" s="82" t="s">
        <v>621</v>
      </c>
      <c r="AG85" s="82">
        <v>20</v>
      </c>
      <c r="AH85" s="82" t="s">
        <v>639</v>
      </c>
      <c r="AI85" s="82">
        <v>0</v>
      </c>
      <c r="AJ85" s="82" t="s">
        <v>640</v>
      </c>
      <c r="AK85" s="82">
        <v>0</v>
      </c>
      <c r="AL85" s="82">
        <v>600</v>
      </c>
      <c r="AM85" s="82" t="s">
        <v>658</v>
      </c>
      <c r="AN85" s="82" t="s">
        <v>659</v>
      </c>
      <c r="AO85" s="82">
        <v>250</v>
      </c>
      <c r="AP85" s="82" t="s">
        <v>623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662</v>
      </c>
      <c r="BD85" s="80" t="s">
        <v>951</v>
      </c>
      <c r="BE85" s="80" t="s">
        <v>953</v>
      </c>
      <c r="BF85" s="82">
        <v>0</v>
      </c>
      <c r="BG85" s="82"/>
      <c r="BH85" s="82">
        <v>0</v>
      </c>
      <c r="BI85" s="82" t="s">
        <v>646</v>
      </c>
      <c r="BJ85" s="82" t="s">
        <v>647</v>
      </c>
      <c r="BK85" s="89">
        <v>44778</v>
      </c>
      <c r="BL85" s="82" t="s">
        <v>608</v>
      </c>
      <c r="BM85" s="82" t="s">
        <v>608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648</v>
      </c>
      <c r="BU85" s="82" t="s">
        <v>608</v>
      </c>
      <c r="BV85" s="82" t="s">
        <v>608</v>
      </c>
      <c r="BW85" s="82"/>
      <c r="BX85" s="82"/>
      <c r="BY85" s="82" t="s">
        <v>642</v>
      </c>
      <c r="BZ85" s="82" t="s">
        <v>642</v>
      </c>
      <c r="CA85" s="82"/>
      <c r="CB85" s="82" t="s">
        <v>642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954</v>
      </c>
      <c r="C86" s="91" t="s">
        <v>119</v>
      </c>
      <c r="D86" s="82" t="s">
        <v>955</v>
      </c>
      <c r="E86" s="84">
        <v>28.22148</v>
      </c>
      <c r="F86" s="84">
        <v>-12.82479</v>
      </c>
      <c r="G86" s="82" t="s">
        <v>627</v>
      </c>
      <c r="H86" s="78">
        <v>1.5</v>
      </c>
      <c r="I86" s="82" t="s">
        <v>628</v>
      </c>
      <c r="J86" s="82" t="s">
        <v>868</v>
      </c>
      <c r="K86" s="82" t="s">
        <v>630</v>
      </c>
      <c r="L86" s="82" t="s">
        <v>608</v>
      </c>
      <c r="M86" s="82" t="s">
        <v>608</v>
      </c>
      <c r="N86" s="82" t="s">
        <v>631</v>
      </c>
      <c r="O86" s="82" t="s">
        <v>632</v>
      </c>
      <c r="P86" s="82" t="s">
        <v>633</v>
      </c>
      <c r="Q86" s="82" t="s">
        <v>611</v>
      </c>
      <c r="R86" s="82" t="s">
        <v>611</v>
      </c>
      <c r="S86" s="82" t="s">
        <v>612</v>
      </c>
      <c r="T86" s="82" t="s">
        <v>634</v>
      </c>
      <c r="U86" s="82" t="s">
        <v>614</v>
      </c>
      <c r="V86" s="88">
        <v>36</v>
      </c>
      <c r="W86" s="82" t="s">
        <v>616</v>
      </c>
      <c r="X86" s="82" t="s">
        <v>869</v>
      </c>
      <c r="Y86" s="82" t="s">
        <v>2</v>
      </c>
      <c r="Z86" s="82" t="s">
        <v>2</v>
      </c>
      <c r="AA86" s="82" t="s">
        <v>636</v>
      </c>
      <c r="AB86" s="82" t="s">
        <v>637</v>
      </c>
      <c r="AC86" s="82" t="s">
        <v>492</v>
      </c>
      <c r="AD86" s="82" t="s">
        <v>492</v>
      </c>
      <c r="AE86" s="82" t="s">
        <v>942</v>
      </c>
      <c r="AF86" s="82" t="s">
        <v>942</v>
      </c>
      <c r="AG86" s="82">
        <v>13</v>
      </c>
      <c r="AH86" s="82" t="s">
        <v>639</v>
      </c>
      <c r="AI86" s="82">
        <v>0</v>
      </c>
      <c r="AJ86" s="82" t="s">
        <v>640</v>
      </c>
      <c r="AK86" s="82">
        <v>0</v>
      </c>
      <c r="AL86" s="82">
        <v>500</v>
      </c>
      <c r="AM86" s="82" t="s">
        <v>658</v>
      </c>
      <c r="AN86" s="82" t="s">
        <v>659</v>
      </c>
      <c r="AO86" s="82">
        <v>250</v>
      </c>
      <c r="AP86" s="82" t="s">
        <v>786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636</v>
      </c>
      <c r="BD86" s="80" t="s">
        <v>954</v>
      </c>
      <c r="BE86" s="80">
        <v>0</v>
      </c>
      <c r="BF86" s="82">
        <v>0</v>
      </c>
      <c r="BG86" s="82"/>
      <c r="BH86" s="82">
        <v>0</v>
      </c>
      <c r="BI86" s="82" t="s">
        <v>646</v>
      </c>
      <c r="BJ86" s="82" t="s">
        <v>647</v>
      </c>
      <c r="BK86" s="89">
        <v>44778</v>
      </c>
      <c r="BL86" s="82" t="s">
        <v>608</v>
      </c>
      <c r="BM86" s="82" t="s">
        <v>608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648</v>
      </c>
      <c r="BU86" s="82" t="s">
        <v>608</v>
      </c>
      <c r="BV86" s="82" t="s">
        <v>608</v>
      </c>
      <c r="BW86" s="82"/>
      <c r="BX86" s="82"/>
      <c r="BY86" s="82" t="s">
        <v>642</v>
      </c>
      <c r="BZ86" s="82" t="s">
        <v>642</v>
      </c>
      <c r="CA86" s="82"/>
      <c r="CB86" s="82" t="s">
        <v>642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956</v>
      </c>
      <c r="C87" s="91" t="s">
        <v>118</v>
      </c>
      <c r="D87" s="82" t="s">
        <v>957</v>
      </c>
      <c r="E87" s="84">
        <v>28.23546</v>
      </c>
      <c r="F87" s="84">
        <v>-12.79063</v>
      </c>
      <c r="G87" s="82" t="s">
        <v>627</v>
      </c>
      <c r="H87" s="78">
        <v>4.5</v>
      </c>
      <c r="I87" s="82" t="s">
        <v>628</v>
      </c>
      <c r="J87" s="82" t="s">
        <v>868</v>
      </c>
      <c r="K87" s="82" t="s">
        <v>630</v>
      </c>
      <c r="L87" s="82" t="s">
        <v>630</v>
      </c>
      <c r="M87" s="82" t="s">
        <v>608</v>
      </c>
      <c r="N87" s="82" t="s">
        <v>631</v>
      </c>
      <c r="O87" s="82" t="s">
        <v>632</v>
      </c>
      <c r="P87" s="82" t="s">
        <v>667</v>
      </c>
      <c r="Q87" s="82" t="s">
        <v>676</v>
      </c>
      <c r="R87" s="82" t="s">
        <v>668</v>
      </c>
      <c r="S87" s="82" t="s">
        <v>612</v>
      </c>
      <c r="T87" s="82" t="s">
        <v>634</v>
      </c>
      <c r="U87" s="82" t="s">
        <v>614</v>
      </c>
      <c r="V87" s="88">
        <v>50</v>
      </c>
      <c r="W87" s="82" t="s">
        <v>653</v>
      </c>
      <c r="X87" s="82" t="s">
        <v>869</v>
      </c>
      <c r="Y87" s="82" t="s">
        <v>2</v>
      </c>
      <c r="Z87" s="82" t="s">
        <v>2</v>
      </c>
      <c r="AA87" s="82" t="s">
        <v>636</v>
      </c>
      <c r="AB87" s="82" t="s">
        <v>637</v>
      </c>
      <c r="AC87" s="82" t="s">
        <v>492</v>
      </c>
      <c r="AD87" s="82" t="s">
        <v>492</v>
      </c>
      <c r="AE87" s="82" t="s">
        <v>958</v>
      </c>
      <c r="AF87" s="82" t="s">
        <v>958</v>
      </c>
      <c r="AG87" s="82">
        <v>30</v>
      </c>
      <c r="AH87" s="82" t="s">
        <v>959</v>
      </c>
      <c r="AI87" s="82">
        <v>0</v>
      </c>
      <c r="AJ87" s="82" t="s">
        <v>657</v>
      </c>
      <c r="AK87" s="82">
        <v>0</v>
      </c>
      <c r="AL87" s="82">
        <v>2000</v>
      </c>
      <c r="AM87" s="82" t="s">
        <v>622</v>
      </c>
      <c r="AN87" s="82" t="s">
        <v>641</v>
      </c>
      <c r="AO87" s="82">
        <v>400</v>
      </c>
      <c r="AP87" s="82" t="s">
        <v>623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672</v>
      </c>
      <c r="AV87" s="82" t="s">
        <v>672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683</v>
      </c>
      <c r="BD87" s="80" t="s">
        <v>956</v>
      </c>
      <c r="BE87" s="80">
        <v>0</v>
      </c>
      <c r="BF87" s="82">
        <v>0</v>
      </c>
      <c r="BG87" s="82"/>
      <c r="BH87" s="82">
        <v>0</v>
      </c>
      <c r="BI87" s="82" t="s">
        <v>646</v>
      </c>
      <c r="BJ87" s="82" t="s">
        <v>647</v>
      </c>
      <c r="BK87" s="89">
        <v>44778</v>
      </c>
      <c r="BL87" s="82" t="s">
        <v>608</v>
      </c>
      <c r="BM87" s="82" t="s">
        <v>608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648</v>
      </c>
      <c r="BU87" s="82" t="s">
        <v>608</v>
      </c>
      <c r="BV87" s="82" t="s">
        <v>608</v>
      </c>
      <c r="BW87" s="82"/>
      <c r="BX87" s="82"/>
      <c r="BY87" s="82" t="s">
        <v>642</v>
      </c>
      <c r="BZ87" s="82" t="s">
        <v>642</v>
      </c>
      <c r="CA87" s="82"/>
      <c r="CB87" s="82" t="s">
        <v>642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960</v>
      </c>
      <c r="C88" s="91" t="s">
        <v>97</v>
      </c>
      <c r="D88" s="82" t="s">
        <v>961</v>
      </c>
      <c r="E88" s="84">
        <v>28.22949</v>
      </c>
      <c r="F88" s="84">
        <v>-12.8029</v>
      </c>
      <c r="G88" s="82" t="s">
        <v>627</v>
      </c>
      <c r="H88" s="78">
        <v>2</v>
      </c>
      <c r="I88" s="82" t="s">
        <v>628</v>
      </c>
      <c r="J88" s="82" t="s">
        <v>868</v>
      </c>
      <c r="K88" s="82" t="s">
        <v>608</v>
      </c>
      <c r="L88" s="82" t="s">
        <v>630</v>
      </c>
      <c r="M88" s="82" t="s">
        <v>608</v>
      </c>
      <c r="N88" s="82" t="s">
        <v>631</v>
      </c>
      <c r="O88" s="82" t="s">
        <v>632</v>
      </c>
      <c r="P88" s="82" t="s">
        <v>667</v>
      </c>
      <c r="Q88" s="82" t="s">
        <v>611</v>
      </c>
      <c r="R88" s="82" t="s">
        <v>780</v>
      </c>
      <c r="S88" s="82" t="s">
        <v>612</v>
      </c>
      <c r="T88" s="82" t="s">
        <v>634</v>
      </c>
      <c r="U88" s="82" t="s">
        <v>614</v>
      </c>
      <c r="V88" s="88">
        <v>36</v>
      </c>
      <c r="W88" s="82" t="s">
        <v>653</v>
      </c>
      <c r="X88" s="82" t="s">
        <v>869</v>
      </c>
      <c r="Y88" s="82" t="s">
        <v>2</v>
      </c>
      <c r="Z88" s="82" t="s">
        <v>2</v>
      </c>
      <c r="AA88" s="82" t="s">
        <v>636</v>
      </c>
      <c r="AB88" s="82" t="s">
        <v>637</v>
      </c>
      <c r="AC88" s="82" t="s">
        <v>492</v>
      </c>
      <c r="AD88" s="82" t="s">
        <v>492</v>
      </c>
      <c r="AE88" s="82" t="s">
        <v>818</v>
      </c>
      <c r="AF88" s="82" t="s">
        <v>818</v>
      </c>
      <c r="AG88" s="82">
        <v>16</v>
      </c>
      <c r="AH88" s="82" t="s">
        <v>655</v>
      </c>
      <c r="AI88" s="82">
        <v>0</v>
      </c>
      <c r="AJ88" s="82" t="s">
        <v>640</v>
      </c>
      <c r="AK88" s="82">
        <v>0</v>
      </c>
      <c r="AL88" s="82">
        <v>600</v>
      </c>
      <c r="AM88" s="82" t="s">
        <v>658</v>
      </c>
      <c r="AN88" s="82" t="s">
        <v>659</v>
      </c>
      <c r="AO88" s="82">
        <v>250</v>
      </c>
      <c r="AP88" s="82" t="s">
        <v>671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672</v>
      </c>
      <c r="AV88" s="82" t="s">
        <v>672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662</v>
      </c>
      <c r="BD88" s="80" t="s">
        <v>960</v>
      </c>
      <c r="BE88" s="80" t="s">
        <v>962</v>
      </c>
      <c r="BF88" s="82">
        <v>0</v>
      </c>
      <c r="BG88" s="82"/>
      <c r="BH88" s="82">
        <v>0</v>
      </c>
      <c r="BI88" s="82" t="s">
        <v>646</v>
      </c>
      <c r="BJ88" s="82" t="s">
        <v>647</v>
      </c>
      <c r="BK88" s="89">
        <v>44778</v>
      </c>
      <c r="BL88" s="82" t="s">
        <v>608</v>
      </c>
      <c r="BM88" s="82" t="s">
        <v>608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648</v>
      </c>
      <c r="BU88" s="82" t="s">
        <v>608</v>
      </c>
      <c r="BV88" s="82" t="s">
        <v>608</v>
      </c>
      <c r="BW88" s="82"/>
      <c r="BX88" s="82"/>
      <c r="BY88" s="82" t="s">
        <v>642</v>
      </c>
      <c r="BZ88" s="82" t="s">
        <v>642</v>
      </c>
      <c r="CA88" s="82"/>
      <c r="CB88" s="82" t="s">
        <v>642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963</v>
      </c>
      <c r="C89" s="91" t="s">
        <v>139</v>
      </c>
      <c r="D89" s="82" t="s">
        <v>964</v>
      </c>
      <c r="E89" s="84">
        <v>28.675</v>
      </c>
      <c r="F89" s="84">
        <v>-13.40834</v>
      </c>
      <c r="G89" s="82" t="s">
        <v>627</v>
      </c>
      <c r="H89" s="78">
        <v>2</v>
      </c>
      <c r="I89" s="82" t="s">
        <v>628</v>
      </c>
      <c r="J89" s="82" t="s">
        <v>795</v>
      </c>
      <c r="K89" s="82" t="s">
        <v>608</v>
      </c>
      <c r="L89" s="82" t="s">
        <v>630</v>
      </c>
      <c r="M89" s="82" t="s">
        <v>608</v>
      </c>
      <c r="N89" s="82" t="s">
        <v>609</v>
      </c>
      <c r="O89" s="82" t="s">
        <v>651</v>
      </c>
      <c r="P89" s="82" t="s">
        <v>652</v>
      </c>
      <c r="Q89" s="82" t="s">
        <v>611</v>
      </c>
      <c r="R89" s="82" t="s">
        <v>676</v>
      </c>
      <c r="S89" s="82" t="s">
        <v>612</v>
      </c>
      <c r="T89" s="82" t="s">
        <v>634</v>
      </c>
      <c r="U89" s="82" t="s">
        <v>614</v>
      </c>
      <c r="V89" s="88">
        <v>80</v>
      </c>
      <c r="W89" s="82" t="s">
        <v>653</v>
      </c>
      <c r="X89" s="82" t="s">
        <v>635</v>
      </c>
      <c r="Y89" s="82" t="s">
        <v>2</v>
      </c>
      <c r="Z89" s="82" t="s">
        <v>2</v>
      </c>
      <c r="AA89" s="82" t="s">
        <v>636</v>
      </c>
      <c r="AB89" s="82" t="s">
        <v>637</v>
      </c>
      <c r="AC89" s="82" t="s">
        <v>492</v>
      </c>
      <c r="AD89" s="82" t="s">
        <v>492</v>
      </c>
      <c r="AE89" s="82" t="s">
        <v>654</v>
      </c>
      <c r="AF89" s="82" t="s">
        <v>654</v>
      </c>
      <c r="AG89" s="82">
        <v>16</v>
      </c>
      <c r="AH89" s="82" t="s">
        <v>655</v>
      </c>
      <c r="AI89" s="82" t="s">
        <v>656</v>
      </c>
      <c r="AJ89" s="82" t="s">
        <v>657</v>
      </c>
      <c r="AK89" s="82">
        <v>0</v>
      </c>
      <c r="AL89" s="82">
        <v>600</v>
      </c>
      <c r="AM89" s="82" t="s">
        <v>622</v>
      </c>
      <c r="AN89" s="82" t="s">
        <v>641</v>
      </c>
      <c r="AO89" s="82">
        <v>400</v>
      </c>
      <c r="AP89" s="82" t="s">
        <v>671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672</v>
      </c>
      <c r="AV89" s="82" t="s">
        <v>672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636</v>
      </c>
      <c r="BD89" s="80" t="s">
        <v>963</v>
      </c>
      <c r="BE89" s="80">
        <v>0</v>
      </c>
      <c r="BF89" s="82" t="s">
        <v>645</v>
      </c>
      <c r="BG89" s="82"/>
      <c r="BH89" s="82">
        <v>0</v>
      </c>
      <c r="BI89" s="82" t="s">
        <v>646</v>
      </c>
      <c r="BJ89" s="82" t="s">
        <v>647</v>
      </c>
      <c r="BK89" s="89">
        <v>44778</v>
      </c>
      <c r="BL89" s="82" t="s">
        <v>608</v>
      </c>
      <c r="BM89" s="82" t="s">
        <v>608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648</v>
      </c>
      <c r="BU89" s="82" t="s">
        <v>608</v>
      </c>
      <c r="BV89" s="82" t="s">
        <v>608</v>
      </c>
      <c r="BW89" s="82"/>
      <c r="BX89" s="82"/>
      <c r="BY89" s="82" t="s">
        <v>642</v>
      </c>
      <c r="BZ89" s="82" t="s">
        <v>642</v>
      </c>
      <c r="CA89" s="82"/>
      <c r="CB89" s="82" t="s">
        <v>642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965</v>
      </c>
      <c r="C90" s="91" t="s">
        <v>223</v>
      </c>
      <c r="D90" s="82" t="s">
        <v>966</v>
      </c>
      <c r="E90" s="84">
        <v>28.21216</v>
      </c>
      <c r="F90" s="84">
        <v>-12.8469</v>
      </c>
      <c r="G90" s="82" t="s">
        <v>627</v>
      </c>
      <c r="H90" s="78">
        <v>2</v>
      </c>
      <c r="I90" s="82" t="s">
        <v>628</v>
      </c>
      <c r="J90" s="82" t="s">
        <v>868</v>
      </c>
      <c r="K90" s="82" t="s">
        <v>608</v>
      </c>
      <c r="L90" s="82" t="s">
        <v>608</v>
      </c>
      <c r="M90" s="82" t="s">
        <v>608</v>
      </c>
      <c r="N90" s="82" t="s">
        <v>686</v>
      </c>
      <c r="O90" s="82" t="s">
        <v>632</v>
      </c>
      <c r="P90" s="82" t="s">
        <v>667</v>
      </c>
      <c r="Q90" s="82" t="s">
        <v>611</v>
      </c>
      <c r="R90" s="82" t="s">
        <v>611</v>
      </c>
      <c r="S90" s="82" t="s">
        <v>612</v>
      </c>
      <c r="T90" s="82" t="s">
        <v>634</v>
      </c>
      <c r="U90" s="82" t="s">
        <v>614</v>
      </c>
      <c r="V90" s="88">
        <v>36</v>
      </c>
      <c r="W90" s="82" t="s">
        <v>653</v>
      </c>
      <c r="X90" s="82" t="s">
        <v>869</v>
      </c>
      <c r="Y90" s="82" t="s">
        <v>2</v>
      </c>
      <c r="Z90" s="82" t="s">
        <v>2</v>
      </c>
      <c r="AA90" s="82" t="s">
        <v>636</v>
      </c>
      <c r="AB90" s="82" t="s">
        <v>637</v>
      </c>
      <c r="AC90" s="82" t="s">
        <v>492</v>
      </c>
      <c r="AD90" s="82" t="s">
        <v>492</v>
      </c>
      <c r="AE90" s="82" t="s">
        <v>818</v>
      </c>
      <c r="AF90" s="82" t="s">
        <v>818</v>
      </c>
      <c r="AG90" s="82">
        <v>16</v>
      </c>
      <c r="AH90" s="82" t="s">
        <v>655</v>
      </c>
      <c r="AI90" s="82">
        <v>0</v>
      </c>
      <c r="AJ90" s="82" t="s">
        <v>640</v>
      </c>
      <c r="AK90" s="82">
        <v>0</v>
      </c>
      <c r="AL90" s="82">
        <v>600</v>
      </c>
      <c r="AM90" s="82" t="s">
        <v>658</v>
      </c>
      <c r="AN90" s="82" t="s">
        <v>659</v>
      </c>
      <c r="AO90" s="82">
        <v>250</v>
      </c>
      <c r="AP90" s="82" t="s">
        <v>786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672</v>
      </c>
      <c r="AV90" s="82" t="s">
        <v>672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662</v>
      </c>
      <c r="BD90" s="80" t="s">
        <v>965</v>
      </c>
      <c r="BE90" s="80" t="s">
        <v>967</v>
      </c>
      <c r="BF90" s="82">
        <v>0</v>
      </c>
      <c r="BG90" s="82"/>
      <c r="BH90" s="82">
        <v>0</v>
      </c>
      <c r="BI90" s="82" t="s">
        <v>646</v>
      </c>
      <c r="BJ90" s="82" t="s">
        <v>647</v>
      </c>
      <c r="BK90" s="89">
        <v>44778</v>
      </c>
      <c r="BL90" s="82" t="s">
        <v>608</v>
      </c>
      <c r="BM90" s="82" t="s">
        <v>608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648</v>
      </c>
      <c r="BU90" s="82" t="s">
        <v>608</v>
      </c>
      <c r="BV90" s="82" t="s">
        <v>608</v>
      </c>
      <c r="BW90" s="82"/>
      <c r="BX90" s="82"/>
      <c r="BY90" s="82" t="s">
        <v>642</v>
      </c>
      <c r="BZ90" s="82" t="s">
        <v>642</v>
      </c>
      <c r="CA90" s="82"/>
      <c r="CB90" s="82" t="s">
        <v>642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968</v>
      </c>
      <c r="C91" s="91" t="s">
        <v>103</v>
      </c>
      <c r="D91" s="82" t="s">
        <v>969</v>
      </c>
      <c r="E91" s="84">
        <v>28.23493</v>
      </c>
      <c r="F91" s="84">
        <v>-12.77867</v>
      </c>
      <c r="G91" s="82" t="s">
        <v>627</v>
      </c>
      <c r="H91" s="78">
        <v>4.5</v>
      </c>
      <c r="I91" s="82" t="s">
        <v>628</v>
      </c>
      <c r="J91" s="82" t="s">
        <v>868</v>
      </c>
      <c r="K91" s="82" t="s">
        <v>608</v>
      </c>
      <c r="L91" s="82" t="s">
        <v>630</v>
      </c>
      <c r="M91" s="82" t="s">
        <v>608</v>
      </c>
      <c r="N91" s="82" t="s">
        <v>686</v>
      </c>
      <c r="O91" s="82" t="s">
        <v>632</v>
      </c>
      <c r="P91" s="82" t="s">
        <v>695</v>
      </c>
      <c r="Q91" s="82" t="s">
        <v>611</v>
      </c>
      <c r="R91" s="82" t="s">
        <v>611</v>
      </c>
      <c r="S91" s="82" t="s">
        <v>612</v>
      </c>
      <c r="T91" s="82" t="s">
        <v>634</v>
      </c>
      <c r="U91" s="82" t="s">
        <v>614</v>
      </c>
      <c r="V91" s="88">
        <v>42</v>
      </c>
      <c r="W91" s="82" t="s">
        <v>653</v>
      </c>
      <c r="X91" s="82" t="s">
        <v>869</v>
      </c>
      <c r="Y91" s="82" t="s">
        <v>2</v>
      </c>
      <c r="Z91" s="82" t="s">
        <v>2</v>
      </c>
      <c r="AA91" s="82" t="s">
        <v>636</v>
      </c>
      <c r="AB91" s="82" t="s">
        <v>637</v>
      </c>
      <c r="AC91" s="82" t="s">
        <v>492</v>
      </c>
      <c r="AD91" s="82" t="s">
        <v>492</v>
      </c>
      <c r="AE91" s="82" t="s">
        <v>818</v>
      </c>
      <c r="AF91" s="82" t="s">
        <v>818</v>
      </c>
      <c r="AG91" s="82">
        <v>30</v>
      </c>
      <c r="AH91" s="82" t="s">
        <v>639</v>
      </c>
      <c r="AI91" s="82">
        <v>0</v>
      </c>
      <c r="AJ91" s="82" t="s">
        <v>640</v>
      </c>
      <c r="AK91" s="82">
        <v>0</v>
      </c>
      <c r="AL91" s="82">
        <v>1000</v>
      </c>
      <c r="AM91" s="82" t="s">
        <v>622</v>
      </c>
      <c r="AN91" s="82" t="s">
        <v>688</v>
      </c>
      <c r="AO91" s="82">
        <v>250</v>
      </c>
      <c r="AP91" s="82" t="s">
        <v>623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672</v>
      </c>
      <c r="AV91" s="82" t="s">
        <v>672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662</v>
      </c>
      <c r="BD91" s="80" t="s">
        <v>968</v>
      </c>
      <c r="BE91" s="80" t="s">
        <v>970</v>
      </c>
      <c r="BF91" s="82">
        <v>0</v>
      </c>
      <c r="BG91" s="82"/>
      <c r="BH91" s="82">
        <v>0</v>
      </c>
      <c r="BI91" s="82" t="s">
        <v>646</v>
      </c>
      <c r="BJ91" s="82" t="s">
        <v>647</v>
      </c>
      <c r="BK91" s="89">
        <v>44778</v>
      </c>
      <c r="BL91" s="82" t="s">
        <v>608</v>
      </c>
      <c r="BM91" s="82" t="s">
        <v>608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648</v>
      </c>
      <c r="BU91" s="82" t="s">
        <v>608</v>
      </c>
      <c r="BV91" s="82" t="s">
        <v>608</v>
      </c>
      <c r="BW91" s="82"/>
      <c r="BX91" s="82"/>
      <c r="BY91" s="82" t="s">
        <v>642</v>
      </c>
      <c r="BZ91" s="82" t="s">
        <v>642</v>
      </c>
      <c r="CA91" s="82"/>
      <c r="CB91" s="82" t="s">
        <v>642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971</v>
      </c>
      <c r="C92" s="91" t="s">
        <v>972</v>
      </c>
      <c r="D92" s="82" t="s">
        <v>973</v>
      </c>
      <c r="E92" s="84">
        <v>28.21675</v>
      </c>
      <c r="F92" s="84">
        <v>-12.81373333</v>
      </c>
      <c r="G92" s="82" t="s">
        <v>627</v>
      </c>
      <c r="H92" s="78">
        <v>2</v>
      </c>
      <c r="I92" s="82" t="s">
        <v>628</v>
      </c>
      <c r="J92" s="82" t="s">
        <v>868</v>
      </c>
      <c r="K92" s="82" t="s">
        <v>630</v>
      </c>
      <c r="L92" s="82" t="s">
        <v>608</v>
      </c>
      <c r="M92" s="82" t="s">
        <v>608</v>
      </c>
      <c r="N92" s="82" t="s">
        <v>631</v>
      </c>
      <c r="O92" s="82" t="s">
        <v>632</v>
      </c>
      <c r="P92" s="82" t="s">
        <v>633</v>
      </c>
      <c r="Q92" s="82" t="s">
        <v>611</v>
      </c>
      <c r="R92" s="82" t="s">
        <v>611</v>
      </c>
      <c r="S92" s="82" t="s">
        <v>612</v>
      </c>
      <c r="T92" s="82" t="s">
        <v>634</v>
      </c>
      <c r="U92" s="82" t="s">
        <v>614</v>
      </c>
      <c r="V92" s="88">
        <v>54</v>
      </c>
      <c r="W92" s="82" t="s">
        <v>653</v>
      </c>
      <c r="X92" s="82" t="s">
        <v>869</v>
      </c>
      <c r="Y92" s="82" t="s">
        <v>2</v>
      </c>
      <c r="Z92" s="82" t="s">
        <v>2</v>
      </c>
      <c r="AA92" s="82" t="s">
        <v>636</v>
      </c>
      <c r="AB92" s="82" t="s">
        <v>637</v>
      </c>
      <c r="AC92" s="82" t="s">
        <v>492</v>
      </c>
      <c r="AD92" s="82" t="s">
        <v>492</v>
      </c>
      <c r="AE92" s="82" t="s">
        <v>818</v>
      </c>
      <c r="AF92" s="82" t="s">
        <v>818</v>
      </c>
      <c r="AG92" s="82">
        <v>16</v>
      </c>
      <c r="AH92" s="82" t="s">
        <v>655</v>
      </c>
      <c r="AI92" s="82">
        <v>0</v>
      </c>
      <c r="AJ92" s="82" t="s">
        <v>640</v>
      </c>
      <c r="AK92" s="82">
        <v>0</v>
      </c>
      <c r="AL92" s="82">
        <v>600</v>
      </c>
      <c r="AM92" s="82" t="s">
        <v>658</v>
      </c>
      <c r="AN92" s="82" t="s">
        <v>659</v>
      </c>
      <c r="AO92" s="82">
        <v>250</v>
      </c>
      <c r="AP92" s="82" t="s">
        <v>623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672</v>
      </c>
      <c r="AV92" s="82" t="s">
        <v>672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683</v>
      </c>
      <c r="BD92" s="80" t="s">
        <v>971</v>
      </c>
      <c r="BE92" s="80">
        <v>0</v>
      </c>
      <c r="BF92" s="82">
        <v>0</v>
      </c>
      <c r="BG92" s="82"/>
      <c r="BH92" s="82">
        <v>0</v>
      </c>
      <c r="BI92" s="82" t="s">
        <v>646</v>
      </c>
      <c r="BJ92" s="82" t="s">
        <v>647</v>
      </c>
      <c r="BK92" s="89">
        <v>44778</v>
      </c>
      <c r="BL92" s="82" t="s">
        <v>630</v>
      </c>
      <c r="BM92" s="82" t="s">
        <v>630</v>
      </c>
      <c r="BN92" s="82"/>
      <c r="BO92" s="82"/>
      <c r="BP92" s="82" t="s">
        <v>299</v>
      </c>
      <c r="BQ92" s="82" t="s">
        <v>299</v>
      </c>
      <c r="BR92" s="82" t="s">
        <v>774</v>
      </c>
      <c r="BS92" s="82"/>
      <c r="BT92" s="82" t="s">
        <v>648</v>
      </c>
      <c r="BU92" s="82" t="s">
        <v>608</v>
      </c>
      <c r="BV92" s="82" t="s">
        <v>608</v>
      </c>
      <c r="BW92" s="82"/>
      <c r="BX92" s="82"/>
      <c r="BY92" s="82" t="s">
        <v>642</v>
      </c>
      <c r="BZ92" s="82" t="s">
        <v>642</v>
      </c>
      <c r="CA92" s="82"/>
      <c r="CB92" s="82" t="s">
        <v>642</v>
      </c>
      <c r="CC92" s="82"/>
      <c r="CD92" s="82"/>
      <c r="CE92" s="82"/>
      <c r="CF92" s="82"/>
      <c r="CG92" s="61" t="s">
        <v>972</v>
      </c>
    </row>
    <row r="93" spans="1:85">
      <c r="A93" s="75">
        <v>773</v>
      </c>
      <c r="B93" s="82" t="s">
        <v>974</v>
      </c>
      <c r="C93" s="91" t="s">
        <v>975</v>
      </c>
      <c r="D93" s="82" t="s">
        <v>976</v>
      </c>
      <c r="E93" s="84">
        <v>28.21193889</v>
      </c>
      <c r="F93" s="84">
        <v>-12.8212</v>
      </c>
      <c r="G93" s="82" t="s">
        <v>627</v>
      </c>
      <c r="H93" s="78">
        <v>0</v>
      </c>
      <c r="I93" s="82" t="s">
        <v>628</v>
      </c>
      <c r="J93" s="82" t="s">
        <v>868</v>
      </c>
      <c r="K93" s="82" t="s">
        <v>630</v>
      </c>
      <c r="L93" s="82" t="s">
        <v>630</v>
      </c>
      <c r="M93" s="82" t="s">
        <v>608</v>
      </c>
      <c r="N93" s="82" t="s">
        <v>631</v>
      </c>
      <c r="O93" s="82" t="s">
        <v>632</v>
      </c>
      <c r="P93" s="82" t="s">
        <v>695</v>
      </c>
      <c r="Q93" s="82" t="s">
        <v>676</v>
      </c>
      <c r="R93" s="82" t="s">
        <v>676</v>
      </c>
      <c r="S93" s="82" t="s">
        <v>612</v>
      </c>
      <c r="T93" s="82" t="s">
        <v>634</v>
      </c>
      <c r="U93" s="82" t="s">
        <v>614</v>
      </c>
      <c r="V93" s="88">
        <v>80</v>
      </c>
      <c r="W93" s="82" t="s">
        <v>653</v>
      </c>
      <c r="X93" s="82" t="s">
        <v>869</v>
      </c>
      <c r="Y93" s="82" t="s">
        <v>2</v>
      </c>
      <c r="Z93" s="82" t="s">
        <v>2</v>
      </c>
      <c r="AA93" s="82" t="s">
        <v>636</v>
      </c>
      <c r="AB93" s="82" t="s">
        <v>637</v>
      </c>
      <c r="AC93" s="82" t="s">
        <v>620</v>
      </c>
      <c r="AD93" s="82" t="s">
        <v>620</v>
      </c>
      <c r="AE93" s="82" t="s">
        <v>849</v>
      </c>
      <c r="AF93" s="82" t="s">
        <v>849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658</v>
      </c>
      <c r="AN93" s="82" t="s">
        <v>659</v>
      </c>
      <c r="AO93" s="82">
        <v>250</v>
      </c>
      <c r="AP93" s="82" t="s">
        <v>770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672</v>
      </c>
      <c r="AV93" s="82" t="s">
        <v>672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864</v>
      </c>
      <c r="BD93" s="80" t="s">
        <v>974</v>
      </c>
      <c r="BE93" s="80">
        <v>0</v>
      </c>
      <c r="BF93" s="82">
        <v>0</v>
      </c>
      <c r="BG93" s="82"/>
      <c r="BH93" s="82">
        <v>0</v>
      </c>
      <c r="BI93" s="82" t="s">
        <v>646</v>
      </c>
      <c r="BJ93" s="82" t="s">
        <v>647</v>
      </c>
      <c r="BK93" s="89">
        <v>44778</v>
      </c>
      <c r="BL93" s="82" t="s">
        <v>608</v>
      </c>
      <c r="BM93" s="82" t="s">
        <v>608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648</v>
      </c>
      <c r="BU93" s="82" t="s">
        <v>608</v>
      </c>
      <c r="BV93" s="82" t="s">
        <v>608</v>
      </c>
      <c r="BW93" s="82"/>
      <c r="BX93" s="82"/>
      <c r="BY93" s="82" t="s">
        <v>642</v>
      </c>
      <c r="BZ93" s="82" t="s">
        <v>642</v>
      </c>
      <c r="CA93" s="82"/>
      <c r="CB93" s="82" t="s">
        <v>642</v>
      </c>
      <c r="CC93" s="82"/>
      <c r="CD93" s="82"/>
      <c r="CE93" s="82"/>
      <c r="CF93" s="82"/>
      <c r="CG93" s="61" t="s">
        <v>975</v>
      </c>
    </row>
    <row r="94" spans="1:85">
      <c r="A94" s="75">
        <v>1461</v>
      </c>
      <c r="B94" s="82" t="s">
        <v>977</v>
      </c>
      <c r="C94" s="91" t="s">
        <v>978</v>
      </c>
      <c r="D94" s="82" t="s">
        <v>979</v>
      </c>
      <c r="E94" s="84">
        <v>28.20927</v>
      </c>
      <c r="F94" s="84">
        <v>-12.82713</v>
      </c>
      <c r="G94" s="82" t="s">
        <v>627</v>
      </c>
      <c r="H94" s="78">
        <v>2.5</v>
      </c>
      <c r="I94" s="82" t="s">
        <v>628</v>
      </c>
      <c r="J94" s="82" t="s">
        <v>868</v>
      </c>
      <c r="K94" s="82" t="s">
        <v>630</v>
      </c>
      <c r="L94" s="82" t="s">
        <v>630</v>
      </c>
      <c r="M94" s="82" t="s">
        <v>608</v>
      </c>
      <c r="N94" s="82" t="s">
        <v>631</v>
      </c>
      <c r="O94" s="82" t="s">
        <v>632</v>
      </c>
      <c r="P94" s="82" t="s">
        <v>633</v>
      </c>
      <c r="Q94" s="82" t="s">
        <v>611</v>
      </c>
      <c r="R94" s="82" t="s">
        <v>676</v>
      </c>
      <c r="S94" s="82" t="s">
        <v>612</v>
      </c>
      <c r="T94" s="82" t="s">
        <v>634</v>
      </c>
      <c r="U94" s="82" t="s">
        <v>614</v>
      </c>
      <c r="V94" s="88">
        <v>36</v>
      </c>
      <c r="W94" s="82" t="s">
        <v>616</v>
      </c>
      <c r="X94" s="82" t="s">
        <v>869</v>
      </c>
      <c r="Y94" s="82" t="s">
        <v>2</v>
      </c>
      <c r="Z94" s="82" t="s">
        <v>2</v>
      </c>
      <c r="AA94" s="82" t="s">
        <v>636</v>
      </c>
      <c r="AB94" s="82" t="s">
        <v>637</v>
      </c>
      <c r="AC94" s="82" t="s">
        <v>492</v>
      </c>
      <c r="AD94" s="82" t="s">
        <v>492</v>
      </c>
      <c r="AE94" s="82" t="s">
        <v>818</v>
      </c>
      <c r="AF94" s="82" t="s">
        <v>818</v>
      </c>
      <c r="AG94" s="82">
        <v>20</v>
      </c>
      <c r="AH94" s="82" t="s">
        <v>655</v>
      </c>
      <c r="AI94" s="82">
        <v>0</v>
      </c>
      <c r="AJ94" s="82" t="s">
        <v>640</v>
      </c>
      <c r="AK94" s="82">
        <v>0</v>
      </c>
      <c r="AL94" s="82">
        <v>600</v>
      </c>
      <c r="AM94" s="82" t="s">
        <v>622</v>
      </c>
      <c r="AN94" s="82" t="s">
        <v>641</v>
      </c>
      <c r="AO94" s="82">
        <v>400</v>
      </c>
      <c r="AP94" s="82" t="s">
        <v>671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683</v>
      </c>
      <c r="BD94" s="80" t="s">
        <v>977</v>
      </c>
      <c r="BE94" s="80">
        <v>0</v>
      </c>
      <c r="BF94" s="82">
        <v>0</v>
      </c>
      <c r="BG94" s="82"/>
      <c r="BH94" s="82">
        <v>0</v>
      </c>
      <c r="BI94" s="82" t="s">
        <v>646</v>
      </c>
      <c r="BJ94" s="82" t="s">
        <v>647</v>
      </c>
      <c r="BK94" s="89">
        <v>44778</v>
      </c>
      <c r="BL94" s="82" t="s">
        <v>608</v>
      </c>
      <c r="BM94" s="82" t="s">
        <v>608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648</v>
      </c>
      <c r="BU94" s="82" t="s">
        <v>608</v>
      </c>
      <c r="BV94" s="82" t="s">
        <v>608</v>
      </c>
      <c r="BW94" s="82"/>
      <c r="BX94" s="82"/>
      <c r="BY94" s="82" t="s">
        <v>642</v>
      </c>
      <c r="BZ94" s="82" t="s">
        <v>642</v>
      </c>
      <c r="CA94" s="82"/>
      <c r="CB94" s="82" t="s">
        <v>642</v>
      </c>
      <c r="CC94" s="82"/>
      <c r="CD94" s="82"/>
      <c r="CE94" s="82"/>
      <c r="CF94" s="82"/>
      <c r="CG94" s="61" t="s">
        <v>978</v>
      </c>
    </row>
    <row r="95" spans="1:85">
      <c r="A95" s="75">
        <v>45</v>
      </c>
      <c r="B95" s="82" t="s">
        <v>980</v>
      </c>
      <c r="C95" s="91" t="s">
        <v>981</v>
      </c>
      <c r="D95" s="82" t="s">
        <v>982</v>
      </c>
      <c r="E95" s="84">
        <v>28.22818333</v>
      </c>
      <c r="F95" s="84">
        <v>-12.76906944</v>
      </c>
      <c r="G95" s="82" t="s">
        <v>627</v>
      </c>
      <c r="H95" s="78">
        <v>2</v>
      </c>
      <c r="I95" s="82" t="s">
        <v>628</v>
      </c>
      <c r="J95" s="82" t="s">
        <v>868</v>
      </c>
      <c r="K95" s="82" t="s">
        <v>608</v>
      </c>
      <c r="L95" s="82" t="s">
        <v>630</v>
      </c>
      <c r="M95" s="82" t="s">
        <v>608</v>
      </c>
      <c r="N95" s="82" t="s">
        <v>686</v>
      </c>
      <c r="O95" s="82" t="s">
        <v>632</v>
      </c>
      <c r="P95" s="82" t="s">
        <v>667</v>
      </c>
      <c r="Q95" s="82" t="s">
        <v>611</v>
      </c>
      <c r="R95" s="82" t="s">
        <v>611</v>
      </c>
      <c r="S95" s="82" t="s">
        <v>612</v>
      </c>
      <c r="T95" s="82" t="s">
        <v>634</v>
      </c>
      <c r="U95" s="82" t="s">
        <v>614</v>
      </c>
      <c r="V95" s="88">
        <v>36</v>
      </c>
      <c r="W95" s="82" t="s">
        <v>653</v>
      </c>
      <c r="X95" s="82" t="s">
        <v>869</v>
      </c>
      <c r="Y95" s="82" t="s">
        <v>2</v>
      </c>
      <c r="Z95" s="82" t="s">
        <v>2</v>
      </c>
      <c r="AA95" s="82" t="s">
        <v>636</v>
      </c>
      <c r="AB95" s="82" t="s">
        <v>637</v>
      </c>
      <c r="AC95" s="82" t="s">
        <v>492</v>
      </c>
      <c r="AD95" s="82" t="s">
        <v>492</v>
      </c>
      <c r="AE95" s="82" t="s">
        <v>818</v>
      </c>
      <c r="AF95" s="82" t="s">
        <v>818</v>
      </c>
      <c r="AG95" s="82">
        <v>16</v>
      </c>
      <c r="AH95" s="82" t="s">
        <v>655</v>
      </c>
      <c r="AI95" s="82">
        <v>0</v>
      </c>
      <c r="AJ95" s="82" t="s">
        <v>640</v>
      </c>
      <c r="AK95" s="82">
        <v>0</v>
      </c>
      <c r="AL95" s="82">
        <v>500</v>
      </c>
      <c r="AM95" s="82" t="s">
        <v>658</v>
      </c>
      <c r="AN95" s="82" t="s">
        <v>659</v>
      </c>
      <c r="AO95" s="82">
        <v>250</v>
      </c>
      <c r="AP95" s="82" t="s">
        <v>706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672</v>
      </c>
      <c r="AV95" s="82" t="s">
        <v>672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636</v>
      </c>
      <c r="BD95" s="80" t="s">
        <v>980</v>
      </c>
      <c r="BE95" s="80">
        <v>0</v>
      </c>
      <c r="BF95" s="82">
        <v>0</v>
      </c>
      <c r="BG95" s="82"/>
      <c r="BH95" s="82">
        <v>0</v>
      </c>
      <c r="BI95" s="82" t="s">
        <v>646</v>
      </c>
      <c r="BJ95" s="82" t="s">
        <v>647</v>
      </c>
      <c r="BK95" s="89">
        <v>44778</v>
      </c>
      <c r="BL95" s="82" t="s">
        <v>608</v>
      </c>
      <c r="BM95" s="82" t="s">
        <v>608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648</v>
      </c>
      <c r="BU95" s="82" t="s">
        <v>608</v>
      </c>
      <c r="BV95" s="82" t="s">
        <v>608</v>
      </c>
      <c r="BW95" s="82"/>
      <c r="BX95" s="82"/>
      <c r="BY95" s="82" t="s">
        <v>642</v>
      </c>
      <c r="BZ95" s="82" t="s">
        <v>642</v>
      </c>
      <c r="CA95" s="82"/>
      <c r="CB95" s="82" t="s">
        <v>642</v>
      </c>
      <c r="CC95" s="82"/>
      <c r="CD95" s="82"/>
      <c r="CE95" s="82"/>
      <c r="CF95" s="82"/>
      <c r="CG95" s="61" t="s">
        <v>981</v>
      </c>
    </row>
    <row r="96" spans="1:85">
      <c r="A96" s="86">
        <v>778</v>
      </c>
      <c r="B96" s="82" t="s">
        <v>983</v>
      </c>
      <c r="C96" s="91" t="s">
        <v>505</v>
      </c>
      <c r="D96" s="82" t="s">
        <v>984</v>
      </c>
      <c r="E96" s="84">
        <v>28.20848</v>
      </c>
      <c r="F96" s="84">
        <v>-12.81255</v>
      </c>
      <c r="G96" s="82" t="s">
        <v>627</v>
      </c>
      <c r="H96" s="78">
        <v>1.8</v>
      </c>
      <c r="I96" s="82" t="s">
        <v>628</v>
      </c>
      <c r="J96" s="82" t="s">
        <v>868</v>
      </c>
      <c r="K96" s="82" t="s">
        <v>630</v>
      </c>
      <c r="L96" s="82" t="s">
        <v>608</v>
      </c>
      <c r="M96" s="82" t="s">
        <v>608</v>
      </c>
      <c r="N96" s="82" t="s">
        <v>631</v>
      </c>
      <c r="O96" s="82" t="s">
        <v>632</v>
      </c>
      <c r="P96" s="82" t="s">
        <v>667</v>
      </c>
      <c r="Q96" s="82" t="s">
        <v>611</v>
      </c>
      <c r="R96" s="82" t="s">
        <v>611</v>
      </c>
      <c r="S96" s="82" t="s">
        <v>612</v>
      </c>
      <c r="T96" s="82" t="s">
        <v>634</v>
      </c>
      <c r="U96" s="82" t="s">
        <v>614</v>
      </c>
      <c r="V96" s="88">
        <v>36</v>
      </c>
      <c r="W96" s="82" t="s">
        <v>616</v>
      </c>
      <c r="X96" s="82" t="s">
        <v>869</v>
      </c>
      <c r="Y96" s="82" t="s">
        <v>2</v>
      </c>
      <c r="Z96" s="82" t="s">
        <v>2</v>
      </c>
      <c r="AA96" s="82" t="s">
        <v>636</v>
      </c>
      <c r="AB96" s="82" t="s">
        <v>637</v>
      </c>
      <c r="AC96" s="82" t="s">
        <v>492</v>
      </c>
      <c r="AD96" s="82" t="s">
        <v>492</v>
      </c>
      <c r="AE96" s="82" t="s">
        <v>942</v>
      </c>
      <c r="AF96" s="82" t="s">
        <v>942</v>
      </c>
      <c r="AG96" s="82">
        <v>15</v>
      </c>
      <c r="AH96" s="82" t="s">
        <v>639</v>
      </c>
      <c r="AI96" s="82">
        <v>0</v>
      </c>
      <c r="AJ96" s="82" t="s">
        <v>640</v>
      </c>
      <c r="AK96" s="82">
        <v>0</v>
      </c>
      <c r="AL96" s="82">
        <v>600</v>
      </c>
      <c r="AM96" s="82" t="s">
        <v>658</v>
      </c>
      <c r="AN96" s="82" t="s">
        <v>659</v>
      </c>
      <c r="AO96" s="82">
        <v>250</v>
      </c>
      <c r="AP96" s="82" t="s">
        <v>660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636</v>
      </c>
      <c r="BD96" s="80" t="s">
        <v>983</v>
      </c>
      <c r="BE96" s="80">
        <v>0</v>
      </c>
      <c r="BF96" s="82">
        <v>0</v>
      </c>
      <c r="BG96" s="82"/>
      <c r="BH96" s="82">
        <v>0</v>
      </c>
      <c r="BI96" s="82" t="s">
        <v>646</v>
      </c>
      <c r="BJ96" s="82" t="s">
        <v>647</v>
      </c>
      <c r="BK96" s="89">
        <v>44778</v>
      </c>
      <c r="BL96" s="82" t="s">
        <v>630</v>
      </c>
      <c r="BM96" s="82" t="s">
        <v>630</v>
      </c>
      <c r="BN96" s="82"/>
      <c r="BO96" s="82"/>
      <c r="BP96" s="82" t="s">
        <v>299</v>
      </c>
      <c r="BQ96" s="82" t="s">
        <v>299</v>
      </c>
      <c r="BR96" s="82" t="s">
        <v>774</v>
      </c>
      <c r="BS96" s="82"/>
      <c r="BT96" s="82" t="s">
        <v>648</v>
      </c>
      <c r="BU96" s="82" t="s">
        <v>608</v>
      </c>
      <c r="BV96" s="82" t="s">
        <v>608</v>
      </c>
      <c r="BW96" s="82"/>
      <c r="BX96" s="82"/>
      <c r="BY96" s="82" t="s">
        <v>642</v>
      </c>
      <c r="BZ96" s="82" t="s">
        <v>642</v>
      </c>
      <c r="CA96" s="82"/>
      <c r="CB96" s="82" t="s">
        <v>642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985</v>
      </c>
      <c r="C97" s="91" t="s">
        <v>986</v>
      </c>
      <c r="D97" s="82" t="s">
        <v>987</v>
      </c>
      <c r="E97" s="84">
        <v>28.21500278</v>
      </c>
      <c r="F97" s="84">
        <v>-12.79384722</v>
      </c>
      <c r="G97" s="82" t="s">
        <v>627</v>
      </c>
      <c r="H97" s="78">
        <v>2</v>
      </c>
      <c r="I97" s="82" t="s">
        <v>628</v>
      </c>
      <c r="J97" s="82" t="s">
        <v>868</v>
      </c>
      <c r="K97" s="82" t="s">
        <v>608</v>
      </c>
      <c r="L97" s="82" t="s">
        <v>630</v>
      </c>
      <c r="M97" s="82" t="s">
        <v>608</v>
      </c>
      <c r="N97" s="82" t="s">
        <v>686</v>
      </c>
      <c r="O97" s="82" t="s">
        <v>651</v>
      </c>
      <c r="P97" s="82" t="s">
        <v>667</v>
      </c>
      <c r="Q97" s="82" t="s">
        <v>611</v>
      </c>
      <c r="R97" s="82" t="s">
        <v>668</v>
      </c>
      <c r="S97" s="82" t="s">
        <v>612</v>
      </c>
      <c r="T97" s="82" t="s">
        <v>634</v>
      </c>
      <c r="U97" s="82" t="s">
        <v>614</v>
      </c>
      <c r="V97" s="88">
        <v>48</v>
      </c>
      <c r="W97" s="82" t="s">
        <v>653</v>
      </c>
      <c r="X97" s="82" t="s">
        <v>869</v>
      </c>
      <c r="Y97" s="82" t="s">
        <v>2</v>
      </c>
      <c r="Z97" s="82" t="s">
        <v>2</v>
      </c>
      <c r="AA97" s="82" t="s">
        <v>636</v>
      </c>
      <c r="AB97" s="82" t="s">
        <v>637</v>
      </c>
      <c r="AC97" s="82" t="s">
        <v>492</v>
      </c>
      <c r="AD97" s="82" t="s">
        <v>492</v>
      </c>
      <c r="AE97" s="82" t="s">
        <v>818</v>
      </c>
      <c r="AF97" s="82" t="s">
        <v>818</v>
      </c>
      <c r="AG97" s="82">
        <v>16</v>
      </c>
      <c r="AH97" s="82" t="s">
        <v>655</v>
      </c>
      <c r="AI97" s="82">
        <v>0</v>
      </c>
      <c r="AJ97" s="82" t="s">
        <v>640</v>
      </c>
      <c r="AK97" s="82">
        <v>0</v>
      </c>
      <c r="AL97" s="82">
        <v>600</v>
      </c>
      <c r="AM97" s="82" t="s">
        <v>658</v>
      </c>
      <c r="AN97" s="82" t="s">
        <v>659</v>
      </c>
      <c r="AO97" s="82">
        <v>250</v>
      </c>
      <c r="AP97" s="82" t="s">
        <v>671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672</v>
      </c>
      <c r="AV97" s="82" t="s">
        <v>672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662</v>
      </c>
      <c r="BD97" s="80" t="s">
        <v>985</v>
      </c>
      <c r="BE97" s="80" t="s">
        <v>988</v>
      </c>
      <c r="BF97" s="82">
        <v>0</v>
      </c>
      <c r="BG97" s="82"/>
      <c r="BH97" s="82">
        <v>0</v>
      </c>
      <c r="BI97" s="82" t="s">
        <v>646</v>
      </c>
      <c r="BJ97" s="82" t="s">
        <v>647</v>
      </c>
      <c r="BK97" s="89">
        <v>44778</v>
      </c>
      <c r="BL97" s="82" t="s">
        <v>608</v>
      </c>
      <c r="BM97" s="82" t="s">
        <v>608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648</v>
      </c>
      <c r="BU97" s="82" t="s">
        <v>608</v>
      </c>
      <c r="BV97" s="82" t="s">
        <v>608</v>
      </c>
      <c r="BW97" s="82"/>
      <c r="BX97" s="82"/>
      <c r="BY97" s="82" t="s">
        <v>642</v>
      </c>
      <c r="BZ97" s="82" t="s">
        <v>642</v>
      </c>
      <c r="CA97" s="82"/>
      <c r="CB97" s="82" t="s">
        <v>642</v>
      </c>
      <c r="CC97" s="82"/>
      <c r="CD97" s="82"/>
      <c r="CE97" s="82"/>
      <c r="CF97" s="82"/>
      <c r="CG97" s="61" t="s">
        <v>986</v>
      </c>
    </row>
    <row r="98" spans="1:85">
      <c r="A98" s="75">
        <v>265</v>
      </c>
      <c r="B98" s="82" t="s">
        <v>989</v>
      </c>
      <c r="C98" s="91" t="s">
        <v>990</v>
      </c>
      <c r="D98" s="82" t="s">
        <v>991</v>
      </c>
      <c r="E98" s="84">
        <v>28.2056</v>
      </c>
      <c r="F98" s="84">
        <v>-12.8166</v>
      </c>
      <c r="G98" s="82" t="s">
        <v>627</v>
      </c>
      <c r="H98" s="78" t="s">
        <v>345</v>
      </c>
      <c r="I98" s="82" t="s">
        <v>628</v>
      </c>
      <c r="J98" s="82" t="s">
        <v>868</v>
      </c>
      <c r="K98" s="82" t="s">
        <v>608</v>
      </c>
      <c r="L98" s="82" t="s">
        <v>630</v>
      </c>
      <c r="M98" s="82" t="s">
        <v>608</v>
      </c>
      <c r="N98" s="82" t="s">
        <v>631</v>
      </c>
      <c r="O98" s="82" t="s">
        <v>632</v>
      </c>
      <c r="P98" s="82" t="s">
        <v>695</v>
      </c>
      <c r="Q98" s="82" t="s">
        <v>611</v>
      </c>
      <c r="R98" s="82" t="s">
        <v>611</v>
      </c>
      <c r="S98" s="82" t="s">
        <v>612</v>
      </c>
      <c r="T98" s="82" t="s">
        <v>992</v>
      </c>
      <c r="U98" s="82" t="s">
        <v>682</v>
      </c>
      <c r="V98" s="88" t="s">
        <v>615</v>
      </c>
      <c r="W98" s="82" t="s">
        <v>653</v>
      </c>
      <c r="X98" s="82" t="s">
        <v>869</v>
      </c>
      <c r="Y98" s="82" t="s">
        <v>2</v>
      </c>
      <c r="Z98" s="82" t="s">
        <v>2</v>
      </c>
      <c r="AA98" s="82" t="s">
        <v>636</v>
      </c>
      <c r="AB98" s="82" t="s">
        <v>637</v>
      </c>
      <c r="AC98" s="82" t="s">
        <v>620</v>
      </c>
      <c r="AD98" s="82" t="s">
        <v>620</v>
      </c>
      <c r="AE98" s="82" t="s">
        <v>849</v>
      </c>
      <c r="AF98" s="82" t="s">
        <v>849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622</v>
      </c>
      <c r="AN98" s="82" t="s">
        <v>641</v>
      </c>
      <c r="AO98" s="82">
        <v>400</v>
      </c>
      <c r="AP98" s="82" t="s">
        <v>623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672</v>
      </c>
      <c r="AV98" s="82" t="s">
        <v>672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636</v>
      </c>
      <c r="BD98" s="80" t="s">
        <v>989</v>
      </c>
      <c r="BE98" s="80">
        <v>0</v>
      </c>
      <c r="BF98" s="82">
        <v>0</v>
      </c>
      <c r="BG98" s="82"/>
      <c r="BH98" s="82">
        <v>0</v>
      </c>
      <c r="BI98" s="82" t="s">
        <v>646</v>
      </c>
      <c r="BJ98" s="82" t="s">
        <v>647</v>
      </c>
      <c r="BK98" s="89">
        <v>44778</v>
      </c>
      <c r="BL98" s="82" t="s">
        <v>608</v>
      </c>
      <c r="BM98" s="82" t="s">
        <v>608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648</v>
      </c>
      <c r="BU98" s="82" t="s">
        <v>608</v>
      </c>
      <c r="BV98" s="82" t="s">
        <v>608</v>
      </c>
      <c r="BW98" s="82"/>
      <c r="BX98" s="82"/>
      <c r="BY98" s="82" t="s">
        <v>642</v>
      </c>
      <c r="BZ98" s="82" t="s">
        <v>642</v>
      </c>
      <c r="CA98" s="82"/>
      <c r="CB98" s="82" t="s">
        <v>642</v>
      </c>
      <c r="CC98" s="82"/>
      <c r="CD98" s="82"/>
      <c r="CE98" s="82"/>
      <c r="CF98" s="82"/>
      <c r="CG98" s="61" t="s">
        <v>990</v>
      </c>
    </row>
    <row r="99" spans="1:85">
      <c r="A99" s="86">
        <v>1558</v>
      </c>
      <c r="B99" s="82" t="s">
        <v>993</v>
      </c>
      <c r="C99" s="91" t="s">
        <v>107</v>
      </c>
      <c r="D99" s="82" t="s">
        <v>994</v>
      </c>
      <c r="E99" s="84">
        <v>28.20786</v>
      </c>
      <c r="F99" s="84">
        <v>-12.80617</v>
      </c>
      <c r="G99" s="82" t="s">
        <v>627</v>
      </c>
      <c r="H99" s="78">
        <v>2</v>
      </c>
      <c r="I99" s="82" t="s">
        <v>628</v>
      </c>
      <c r="J99" s="82" t="s">
        <v>868</v>
      </c>
      <c r="K99" s="82" t="s">
        <v>630</v>
      </c>
      <c r="L99" s="82" t="s">
        <v>608</v>
      </c>
      <c r="M99" s="82" t="s">
        <v>608</v>
      </c>
      <c r="N99" s="82" t="s">
        <v>631</v>
      </c>
      <c r="O99" s="82" t="s">
        <v>632</v>
      </c>
      <c r="P99" s="82" t="s">
        <v>667</v>
      </c>
      <c r="Q99" s="82" t="s">
        <v>611</v>
      </c>
      <c r="R99" s="82" t="s">
        <v>611</v>
      </c>
      <c r="S99" s="82" t="s">
        <v>612</v>
      </c>
      <c r="T99" s="82" t="s">
        <v>634</v>
      </c>
      <c r="U99" s="82" t="s">
        <v>614</v>
      </c>
      <c r="V99" s="88">
        <v>36</v>
      </c>
      <c r="W99" s="82" t="s">
        <v>653</v>
      </c>
      <c r="X99" s="82" t="s">
        <v>869</v>
      </c>
      <c r="Y99" s="82" t="s">
        <v>2</v>
      </c>
      <c r="Z99" s="82" t="s">
        <v>2</v>
      </c>
      <c r="AA99" s="82" t="s">
        <v>636</v>
      </c>
      <c r="AB99" s="82" t="s">
        <v>637</v>
      </c>
      <c r="AC99" s="82" t="s">
        <v>492</v>
      </c>
      <c r="AD99" s="82" t="s">
        <v>492</v>
      </c>
      <c r="AE99" s="82" t="s">
        <v>818</v>
      </c>
      <c r="AF99" s="82" t="s">
        <v>818</v>
      </c>
      <c r="AG99" s="82">
        <v>16</v>
      </c>
      <c r="AH99" s="82" t="s">
        <v>655</v>
      </c>
      <c r="AI99" s="82">
        <v>0</v>
      </c>
      <c r="AJ99" s="82" t="s">
        <v>640</v>
      </c>
      <c r="AK99" s="82">
        <v>0</v>
      </c>
      <c r="AL99" s="82">
        <v>600</v>
      </c>
      <c r="AM99" s="82" t="s">
        <v>658</v>
      </c>
      <c r="AN99" s="82" t="s">
        <v>659</v>
      </c>
      <c r="AO99" s="82">
        <v>250</v>
      </c>
      <c r="AP99" s="82" t="s">
        <v>716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672</v>
      </c>
      <c r="AV99" s="82" t="s">
        <v>672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683</v>
      </c>
      <c r="BD99" s="80" t="s">
        <v>993</v>
      </c>
      <c r="BE99" s="80">
        <v>0</v>
      </c>
      <c r="BF99" s="82">
        <v>0</v>
      </c>
      <c r="BG99" s="82"/>
      <c r="BH99" s="82">
        <v>0</v>
      </c>
      <c r="BI99" s="82" t="s">
        <v>646</v>
      </c>
      <c r="BJ99" s="82" t="s">
        <v>647</v>
      </c>
      <c r="BK99" s="89">
        <v>44778</v>
      </c>
      <c r="BL99" s="82" t="s">
        <v>608</v>
      </c>
      <c r="BM99" s="82" t="s">
        <v>608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648</v>
      </c>
      <c r="BU99" s="82" t="s">
        <v>608</v>
      </c>
      <c r="BV99" s="82" t="s">
        <v>608</v>
      </c>
      <c r="BW99" s="82"/>
      <c r="BX99" s="82"/>
      <c r="BY99" s="82" t="s">
        <v>642</v>
      </c>
      <c r="BZ99" s="82" t="s">
        <v>642</v>
      </c>
      <c r="CA99" s="82"/>
      <c r="CB99" s="82" t="s">
        <v>642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995</v>
      </c>
      <c r="C100" s="91" t="s">
        <v>216</v>
      </c>
      <c r="D100" s="82" t="s">
        <v>996</v>
      </c>
      <c r="E100" s="84">
        <v>28.2186</v>
      </c>
      <c r="F100" s="84">
        <v>-12.7763</v>
      </c>
      <c r="G100" s="82" t="s">
        <v>627</v>
      </c>
      <c r="H100" s="78">
        <v>2</v>
      </c>
      <c r="I100" s="82" t="s">
        <v>628</v>
      </c>
      <c r="J100" s="82" t="s">
        <v>868</v>
      </c>
      <c r="K100" s="82" t="s">
        <v>608</v>
      </c>
      <c r="L100" s="82" t="s">
        <v>630</v>
      </c>
      <c r="M100" s="82" t="s">
        <v>608</v>
      </c>
      <c r="N100" s="82" t="s">
        <v>686</v>
      </c>
      <c r="O100" s="82" t="s">
        <v>651</v>
      </c>
      <c r="P100" s="82" t="s">
        <v>667</v>
      </c>
      <c r="Q100" s="82" t="s">
        <v>611</v>
      </c>
      <c r="R100" s="82" t="s">
        <v>611</v>
      </c>
      <c r="S100" s="82" t="s">
        <v>612</v>
      </c>
      <c r="T100" s="82" t="s">
        <v>634</v>
      </c>
      <c r="U100" s="82" t="s">
        <v>614</v>
      </c>
      <c r="V100" s="88">
        <v>42</v>
      </c>
      <c r="W100" s="82" t="s">
        <v>653</v>
      </c>
      <c r="X100" s="82" t="s">
        <v>869</v>
      </c>
      <c r="Y100" s="82" t="s">
        <v>2</v>
      </c>
      <c r="Z100" s="82" t="s">
        <v>2</v>
      </c>
      <c r="AA100" s="82" t="s">
        <v>636</v>
      </c>
      <c r="AB100" s="82" t="s">
        <v>637</v>
      </c>
      <c r="AC100" s="82" t="s">
        <v>492</v>
      </c>
      <c r="AD100" s="82" t="s">
        <v>492</v>
      </c>
      <c r="AE100" s="82" t="s">
        <v>818</v>
      </c>
      <c r="AF100" s="82" t="s">
        <v>818</v>
      </c>
      <c r="AG100" s="82">
        <v>16</v>
      </c>
      <c r="AH100" s="82" t="s">
        <v>655</v>
      </c>
      <c r="AI100" s="82">
        <v>0</v>
      </c>
      <c r="AJ100" s="82" t="s">
        <v>640</v>
      </c>
      <c r="AK100" s="82">
        <v>0</v>
      </c>
      <c r="AL100" s="82">
        <v>600</v>
      </c>
      <c r="AM100" s="82" t="s">
        <v>658</v>
      </c>
      <c r="AN100" s="82" t="s">
        <v>659</v>
      </c>
      <c r="AO100" s="82">
        <v>250</v>
      </c>
      <c r="AP100" s="82" t="s">
        <v>716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672</v>
      </c>
      <c r="AV100" s="82" t="s">
        <v>672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636</v>
      </c>
      <c r="BD100" s="80" t="s">
        <v>995</v>
      </c>
      <c r="BE100" s="80">
        <v>0</v>
      </c>
      <c r="BF100" s="82">
        <v>0</v>
      </c>
      <c r="BG100" s="82"/>
      <c r="BH100" s="82">
        <v>0</v>
      </c>
      <c r="BI100" s="82" t="s">
        <v>646</v>
      </c>
      <c r="BJ100" s="82" t="s">
        <v>647</v>
      </c>
      <c r="BK100" s="89">
        <v>44778</v>
      </c>
      <c r="BL100" s="82" t="s">
        <v>608</v>
      </c>
      <c r="BM100" s="82" t="s">
        <v>608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648</v>
      </c>
      <c r="BU100" s="82" t="s">
        <v>608</v>
      </c>
      <c r="BV100" s="82" t="s">
        <v>608</v>
      </c>
      <c r="BW100" s="82"/>
      <c r="BX100" s="82"/>
      <c r="BY100" s="82" t="s">
        <v>642</v>
      </c>
      <c r="BZ100" s="82" t="s">
        <v>642</v>
      </c>
      <c r="CA100" s="82"/>
      <c r="CB100" s="82" t="s">
        <v>642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997</v>
      </c>
      <c r="C101" s="91" t="s">
        <v>111</v>
      </c>
      <c r="D101" s="82" t="s">
        <v>998</v>
      </c>
      <c r="E101" s="84">
        <v>28.19702</v>
      </c>
      <c r="F101" s="84">
        <v>-12.81858</v>
      </c>
      <c r="G101" s="82" t="s">
        <v>627</v>
      </c>
      <c r="H101" s="78">
        <v>2</v>
      </c>
      <c r="I101" s="82" t="s">
        <v>628</v>
      </c>
      <c r="J101" s="82" t="s">
        <v>868</v>
      </c>
      <c r="K101" s="82" t="s">
        <v>630</v>
      </c>
      <c r="L101" s="82" t="s">
        <v>630</v>
      </c>
      <c r="M101" s="82" t="s">
        <v>608</v>
      </c>
      <c r="N101" s="82" t="s">
        <v>686</v>
      </c>
      <c r="O101" s="82" t="s">
        <v>651</v>
      </c>
      <c r="P101" s="82" t="s">
        <v>633</v>
      </c>
      <c r="Q101" s="82" t="s">
        <v>611</v>
      </c>
      <c r="R101" s="82" t="s">
        <v>611</v>
      </c>
      <c r="S101" s="82" t="s">
        <v>612</v>
      </c>
      <c r="T101" s="82" t="s">
        <v>634</v>
      </c>
      <c r="U101" s="82" t="s">
        <v>614</v>
      </c>
      <c r="V101" s="88">
        <v>36</v>
      </c>
      <c r="W101" s="82" t="s">
        <v>653</v>
      </c>
      <c r="X101" s="82" t="s">
        <v>869</v>
      </c>
      <c r="Y101" s="82" t="s">
        <v>2</v>
      </c>
      <c r="Z101" s="82" t="s">
        <v>2</v>
      </c>
      <c r="AA101" s="82" t="s">
        <v>636</v>
      </c>
      <c r="AB101" s="82" t="s">
        <v>637</v>
      </c>
      <c r="AC101" s="82" t="s">
        <v>492</v>
      </c>
      <c r="AD101" s="82" t="s">
        <v>492</v>
      </c>
      <c r="AE101" s="82" t="s">
        <v>818</v>
      </c>
      <c r="AF101" s="82" t="s">
        <v>818</v>
      </c>
      <c r="AG101" s="82">
        <v>16</v>
      </c>
      <c r="AH101" s="82" t="s">
        <v>655</v>
      </c>
      <c r="AI101" s="82">
        <v>0</v>
      </c>
      <c r="AJ101" s="82" t="s">
        <v>640</v>
      </c>
      <c r="AK101" s="82">
        <v>0</v>
      </c>
      <c r="AL101" s="82">
        <v>600</v>
      </c>
      <c r="AM101" s="82" t="s">
        <v>658</v>
      </c>
      <c r="AN101" s="82" t="s">
        <v>659</v>
      </c>
      <c r="AO101" s="82">
        <v>250</v>
      </c>
      <c r="AP101" s="82" t="s">
        <v>716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672</v>
      </c>
      <c r="AV101" s="82" t="s">
        <v>672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636</v>
      </c>
      <c r="BD101" s="80" t="s">
        <v>997</v>
      </c>
      <c r="BE101" s="80">
        <v>0</v>
      </c>
      <c r="BF101" s="82">
        <v>0</v>
      </c>
      <c r="BG101" s="82"/>
      <c r="BH101" s="82">
        <v>0</v>
      </c>
      <c r="BI101" s="82" t="s">
        <v>646</v>
      </c>
      <c r="BJ101" s="82" t="s">
        <v>647</v>
      </c>
      <c r="BK101" s="89">
        <v>44778</v>
      </c>
      <c r="BL101" s="82" t="s">
        <v>608</v>
      </c>
      <c r="BM101" s="82" t="s">
        <v>608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648</v>
      </c>
      <c r="BU101" s="82" t="s">
        <v>608</v>
      </c>
      <c r="BV101" s="82" t="s">
        <v>608</v>
      </c>
      <c r="BW101" s="82"/>
      <c r="BX101" s="82"/>
      <c r="BY101" s="82" t="s">
        <v>642</v>
      </c>
      <c r="BZ101" s="82" t="s">
        <v>642</v>
      </c>
      <c r="CA101" s="82"/>
      <c r="CB101" s="82" t="s">
        <v>642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999</v>
      </c>
      <c r="C102" s="91" t="s">
        <v>109</v>
      </c>
      <c r="D102" s="82" t="s">
        <v>1000</v>
      </c>
      <c r="E102" s="84">
        <v>28.19453333</v>
      </c>
      <c r="F102" s="84">
        <v>-12.79971667</v>
      </c>
      <c r="G102" s="82" t="s">
        <v>627</v>
      </c>
      <c r="H102" s="78">
        <v>2</v>
      </c>
      <c r="I102" s="82" t="s">
        <v>628</v>
      </c>
      <c r="J102" s="82" t="s">
        <v>868</v>
      </c>
      <c r="K102" s="82" t="s">
        <v>630</v>
      </c>
      <c r="L102" s="82" t="s">
        <v>630</v>
      </c>
      <c r="M102" s="82" t="s">
        <v>608</v>
      </c>
      <c r="N102" s="82" t="s">
        <v>686</v>
      </c>
      <c r="O102" s="82" t="s">
        <v>632</v>
      </c>
      <c r="P102" s="82" t="s">
        <v>633</v>
      </c>
      <c r="Q102" s="82" t="s">
        <v>611</v>
      </c>
      <c r="R102" s="82" t="s">
        <v>676</v>
      </c>
      <c r="S102" s="82" t="s">
        <v>612</v>
      </c>
      <c r="T102" s="82" t="s">
        <v>634</v>
      </c>
      <c r="U102" s="82" t="s">
        <v>614</v>
      </c>
      <c r="V102" s="88">
        <v>40</v>
      </c>
      <c r="W102" s="82" t="s">
        <v>653</v>
      </c>
      <c r="X102" s="82" t="s">
        <v>869</v>
      </c>
      <c r="Y102" s="82" t="s">
        <v>2</v>
      </c>
      <c r="Z102" s="82" t="s">
        <v>2</v>
      </c>
      <c r="AA102" s="82" t="s">
        <v>636</v>
      </c>
      <c r="AB102" s="82" t="s">
        <v>637</v>
      </c>
      <c r="AC102" s="82" t="s">
        <v>492</v>
      </c>
      <c r="AD102" s="82" t="s">
        <v>492</v>
      </c>
      <c r="AE102" s="82" t="s">
        <v>818</v>
      </c>
      <c r="AF102" s="82" t="s">
        <v>818</v>
      </c>
      <c r="AG102" s="82">
        <v>16</v>
      </c>
      <c r="AH102" s="82" t="s">
        <v>655</v>
      </c>
      <c r="AI102" s="82">
        <v>0</v>
      </c>
      <c r="AJ102" s="82" t="s">
        <v>640</v>
      </c>
      <c r="AK102" s="82">
        <v>0</v>
      </c>
      <c r="AL102" s="82">
        <v>600</v>
      </c>
      <c r="AM102" s="82" t="s">
        <v>622</v>
      </c>
      <c r="AN102" s="82" t="s">
        <v>641</v>
      </c>
      <c r="AO102" s="82">
        <v>400</v>
      </c>
      <c r="AP102" s="82" t="s">
        <v>623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672</v>
      </c>
      <c r="AV102" s="82" t="s">
        <v>672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636</v>
      </c>
      <c r="BD102" s="80" t="s">
        <v>999</v>
      </c>
      <c r="BE102" s="80">
        <v>0</v>
      </c>
      <c r="BF102" s="82">
        <v>0</v>
      </c>
      <c r="BG102" s="82"/>
      <c r="BH102" s="82">
        <v>0</v>
      </c>
      <c r="BI102" s="82" t="s">
        <v>646</v>
      </c>
      <c r="BJ102" s="82" t="s">
        <v>647</v>
      </c>
      <c r="BK102" s="89">
        <v>44778</v>
      </c>
      <c r="BL102" s="82" t="s">
        <v>608</v>
      </c>
      <c r="BM102" s="82" t="s">
        <v>608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648</v>
      </c>
      <c r="BU102" s="82" t="s">
        <v>608</v>
      </c>
      <c r="BV102" s="82" t="s">
        <v>608</v>
      </c>
      <c r="BW102" s="82"/>
      <c r="BX102" s="82"/>
      <c r="BY102" s="82" t="s">
        <v>642</v>
      </c>
      <c r="BZ102" s="82" t="s">
        <v>642</v>
      </c>
      <c r="CA102" s="82"/>
      <c r="CB102" s="82" t="s">
        <v>642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1001</v>
      </c>
      <c r="C103" s="91" t="s">
        <v>1002</v>
      </c>
      <c r="D103" s="82" t="s">
        <v>1003</v>
      </c>
      <c r="E103" s="84">
        <v>28.16177</v>
      </c>
      <c r="F103" s="84">
        <v>-13.04384</v>
      </c>
      <c r="G103" s="82" t="s">
        <v>627</v>
      </c>
      <c r="H103" s="78">
        <v>2.5</v>
      </c>
      <c r="I103" s="82" t="s">
        <v>628</v>
      </c>
      <c r="J103" s="82" t="s">
        <v>1004</v>
      </c>
      <c r="K103" s="82" t="s">
        <v>608</v>
      </c>
      <c r="L103" s="82" t="s">
        <v>608</v>
      </c>
      <c r="M103" s="82" t="s">
        <v>608</v>
      </c>
      <c r="N103" s="82" t="s">
        <v>609</v>
      </c>
      <c r="O103" s="82" t="s">
        <v>651</v>
      </c>
      <c r="P103" s="82" t="s">
        <v>652</v>
      </c>
      <c r="Q103" s="82" t="s">
        <v>611</v>
      </c>
      <c r="R103" s="82" t="s">
        <v>611</v>
      </c>
      <c r="S103" s="82" t="s">
        <v>612</v>
      </c>
      <c r="T103" s="82" t="s">
        <v>1005</v>
      </c>
      <c r="U103" s="82" t="s">
        <v>614</v>
      </c>
      <c r="V103" s="88">
        <v>60</v>
      </c>
      <c r="W103" s="82" t="s">
        <v>616</v>
      </c>
      <c r="X103" s="82" t="s">
        <v>869</v>
      </c>
      <c r="Y103" s="82" t="s">
        <v>2</v>
      </c>
      <c r="Z103" s="82" t="s">
        <v>2</v>
      </c>
      <c r="AA103" s="82" t="s">
        <v>636</v>
      </c>
      <c r="AB103" s="82" t="s">
        <v>637</v>
      </c>
      <c r="AC103" s="82" t="s">
        <v>492</v>
      </c>
      <c r="AD103" s="82" t="s">
        <v>492</v>
      </c>
      <c r="AE103" s="82" t="s">
        <v>900</v>
      </c>
      <c r="AF103" s="82" t="s">
        <v>901</v>
      </c>
      <c r="AG103" s="82">
        <v>20</v>
      </c>
      <c r="AH103" s="82" t="s">
        <v>639</v>
      </c>
      <c r="AI103" s="82">
        <v>0</v>
      </c>
      <c r="AJ103" s="82" t="s">
        <v>640</v>
      </c>
      <c r="AK103" s="82">
        <v>0</v>
      </c>
      <c r="AL103" s="82">
        <v>600</v>
      </c>
      <c r="AM103" s="82" t="s">
        <v>622</v>
      </c>
      <c r="AN103" s="82" t="s">
        <v>688</v>
      </c>
      <c r="AO103" s="82">
        <v>750</v>
      </c>
      <c r="AP103" s="82" t="s">
        <v>623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662</v>
      </c>
      <c r="BD103" s="80" t="s">
        <v>1001</v>
      </c>
      <c r="BE103" s="80" t="s">
        <v>1006</v>
      </c>
      <c r="BF103" s="82">
        <v>0</v>
      </c>
      <c r="BG103" s="82"/>
      <c r="BH103" s="82">
        <v>0</v>
      </c>
      <c r="BI103" s="82" t="s">
        <v>646</v>
      </c>
      <c r="BJ103" s="82" t="s">
        <v>647</v>
      </c>
      <c r="BK103" s="89">
        <v>44778</v>
      </c>
      <c r="BL103" s="82" t="s">
        <v>608</v>
      </c>
      <c r="BM103" s="82" t="s">
        <v>608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648</v>
      </c>
      <c r="BU103" s="82" t="s">
        <v>608</v>
      </c>
      <c r="BV103" s="82" t="s">
        <v>608</v>
      </c>
      <c r="BW103" s="82"/>
      <c r="BX103" s="82"/>
      <c r="BY103" s="82" t="s">
        <v>642</v>
      </c>
      <c r="BZ103" s="82" t="s">
        <v>642</v>
      </c>
      <c r="CA103" s="82"/>
      <c r="CB103" s="82" t="s">
        <v>642</v>
      </c>
      <c r="CC103" s="82"/>
      <c r="CD103" s="82"/>
      <c r="CE103" s="82"/>
      <c r="CF103" s="82"/>
      <c r="CG103" s="61" t="s">
        <v>1002</v>
      </c>
    </row>
    <row r="104" spans="1:85">
      <c r="A104" s="86">
        <v>1108</v>
      </c>
      <c r="B104" s="82" t="s">
        <v>1007</v>
      </c>
      <c r="C104" s="91" t="s">
        <v>196</v>
      </c>
      <c r="D104" s="82" t="s">
        <v>1008</v>
      </c>
      <c r="E104" s="84">
        <v>28.19533</v>
      </c>
      <c r="F104" s="84">
        <v>-12.78865</v>
      </c>
      <c r="G104" s="82" t="s">
        <v>627</v>
      </c>
      <c r="H104" s="78">
        <v>2.5</v>
      </c>
      <c r="I104" s="82" t="s">
        <v>628</v>
      </c>
      <c r="J104" s="82" t="s">
        <v>868</v>
      </c>
      <c r="K104" s="82" t="s">
        <v>608</v>
      </c>
      <c r="L104" s="82" t="s">
        <v>608</v>
      </c>
      <c r="M104" s="82" t="s">
        <v>608</v>
      </c>
      <c r="N104" s="82" t="s">
        <v>686</v>
      </c>
      <c r="O104" s="82" t="s">
        <v>651</v>
      </c>
      <c r="P104" s="82" t="s">
        <v>633</v>
      </c>
      <c r="Q104" s="82" t="s">
        <v>611</v>
      </c>
      <c r="R104" s="82" t="s">
        <v>611</v>
      </c>
      <c r="S104" s="82" t="s">
        <v>612</v>
      </c>
      <c r="T104" s="82" t="s">
        <v>634</v>
      </c>
      <c r="U104" s="82" t="s">
        <v>614</v>
      </c>
      <c r="V104" s="88">
        <v>36</v>
      </c>
      <c r="W104" s="82" t="s">
        <v>616</v>
      </c>
      <c r="X104" s="82" t="s">
        <v>869</v>
      </c>
      <c r="Y104" s="82" t="s">
        <v>2</v>
      </c>
      <c r="Z104" s="82" t="s">
        <v>2</v>
      </c>
      <c r="AA104" s="82" t="s">
        <v>636</v>
      </c>
      <c r="AB104" s="82" t="s">
        <v>637</v>
      </c>
      <c r="AC104" s="82" t="s">
        <v>492</v>
      </c>
      <c r="AD104" s="82" t="s">
        <v>492</v>
      </c>
      <c r="AE104" s="82" t="s">
        <v>621</v>
      </c>
      <c r="AF104" s="82" t="s">
        <v>621</v>
      </c>
      <c r="AG104" s="82">
        <v>20</v>
      </c>
      <c r="AH104" s="82" t="s">
        <v>639</v>
      </c>
      <c r="AI104" s="82">
        <v>0</v>
      </c>
      <c r="AJ104" s="82" t="s">
        <v>640</v>
      </c>
      <c r="AK104" s="82">
        <v>0</v>
      </c>
      <c r="AL104" s="82">
        <v>600</v>
      </c>
      <c r="AM104" s="82" t="s">
        <v>622</v>
      </c>
      <c r="AN104" s="82" t="s">
        <v>641</v>
      </c>
      <c r="AO104" s="82">
        <v>400</v>
      </c>
      <c r="AP104" s="82" t="s">
        <v>623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662</v>
      </c>
      <c r="BD104" s="80" t="s">
        <v>1007</v>
      </c>
      <c r="BE104" s="80" t="s">
        <v>1009</v>
      </c>
      <c r="BF104" s="82">
        <v>0</v>
      </c>
      <c r="BG104" s="82"/>
      <c r="BH104" s="82">
        <v>0</v>
      </c>
      <c r="BI104" s="82" t="s">
        <v>646</v>
      </c>
      <c r="BJ104" s="82" t="s">
        <v>647</v>
      </c>
      <c r="BK104" s="89">
        <v>44778</v>
      </c>
      <c r="BL104" s="82" t="s">
        <v>608</v>
      </c>
      <c r="BM104" s="82" t="s">
        <v>608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648</v>
      </c>
      <c r="BU104" s="82" t="s">
        <v>608</v>
      </c>
      <c r="BV104" s="82" t="s">
        <v>608</v>
      </c>
      <c r="BW104" s="82"/>
      <c r="BX104" s="82"/>
      <c r="BY104" s="82" t="s">
        <v>642</v>
      </c>
      <c r="BZ104" s="82" t="s">
        <v>642</v>
      </c>
      <c r="CA104" s="82"/>
      <c r="CB104" s="82" t="s">
        <v>642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1010</v>
      </c>
      <c r="C105" s="91" t="s">
        <v>201</v>
      </c>
      <c r="D105" s="82" t="s">
        <v>1011</v>
      </c>
      <c r="E105" s="84">
        <v>28.18769</v>
      </c>
      <c r="F105" s="84">
        <v>-12.80465</v>
      </c>
      <c r="G105" s="82" t="s">
        <v>627</v>
      </c>
      <c r="H105" s="78">
        <v>2.5</v>
      </c>
      <c r="I105" s="82" t="s">
        <v>628</v>
      </c>
      <c r="J105" s="82" t="s">
        <v>868</v>
      </c>
      <c r="K105" s="82" t="s">
        <v>608</v>
      </c>
      <c r="L105" s="82" t="s">
        <v>630</v>
      </c>
      <c r="M105" s="82" t="s">
        <v>608</v>
      </c>
      <c r="N105" s="82" t="s">
        <v>686</v>
      </c>
      <c r="O105" s="82" t="s">
        <v>632</v>
      </c>
      <c r="P105" s="82" t="s">
        <v>667</v>
      </c>
      <c r="Q105" s="82" t="s">
        <v>611</v>
      </c>
      <c r="R105" s="82" t="s">
        <v>611</v>
      </c>
      <c r="S105" s="82" t="s">
        <v>612</v>
      </c>
      <c r="T105" s="82" t="s">
        <v>634</v>
      </c>
      <c r="U105" s="82" t="s">
        <v>614</v>
      </c>
      <c r="V105" s="88">
        <v>36</v>
      </c>
      <c r="W105" s="82" t="s">
        <v>616</v>
      </c>
      <c r="X105" s="82" t="s">
        <v>869</v>
      </c>
      <c r="Y105" s="82" t="s">
        <v>2</v>
      </c>
      <c r="Z105" s="82" t="s">
        <v>2</v>
      </c>
      <c r="AA105" s="82" t="s">
        <v>636</v>
      </c>
      <c r="AB105" s="82" t="s">
        <v>637</v>
      </c>
      <c r="AC105" s="82" t="s">
        <v>492</v>
      </c>
      <c r="AD105" s="82" t="s">
        <v>492</v>
      </c>
      <c r="AE105" s="82" t="s">
        <v>1012</v>
      </c>
      <c r="AF105" s="82" t="s">
        <v>621</v>
      </c>
      <c r="AG105" s="82">
        <v>20</v>
      </c>
      <c r="AH105" s="82" t="s">
        <v>639</v>
      </c>
      <c r="AI105" s="82">
        <v>0</v>
      </c>
      <c r="AJ105" s="82" t="s">
        <v>640</v>
      </c>
      <c r="AK105" s="82">
        <v>0</v>
      </c>
      <c r="AL105" s="82">
        <v>600</v>
      </c>
      <c r="AM105" s="82" t="s">
        <v>622</v>
      </c>
      <c r="AN105" s="82" t="s">
        <v>641</v>
      </c>
      <c r="AO105" s="82">
        <v>400</v>
      </c>
      <c r="AP105" s="82" t="s">
        <v>671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662</v>
      </c>
      <c r="BD105" s="80" t="s">
        <v>1010</v>
      </c>
      <c r="BE105" s="80" t="s">
        <v>1013</v>
      </c>
      <c r="BF105" s="82">
        <v>0</v>
      </c>
      <c r="BG105" s="82"/>
      <c r="BH105" s="82">
        <v>0</v>
      </c>
      <c r="BI105" s="82" t="s">
        <v>646</v>
      </c>
      <c r="BJ105" s="82" t="s">
        <v>647</v>
      </c>
      <c r="BK105" s="89">
        <v>44778</v>
      </c>
      <c r="BL105" s="82" t="s">
        <v>630</v>
      </c>
      <c r="BM105" s="82" t="s">
        <v>630</v>
      </c>
      <c r="BN105" s="82"/>
      <c r="BO105" s="82">
        <v>1</v>
      </c>
      <c r="BP105" s="82" t="s">
        <v>299</v>
      </c>
      <c r="BQ105" s="82" t="s">
        <v>299</v>
      </c>
      <c r="BR105" s="82" t="s">
        <v>819</v>
      </c>
      <c r="BS105" s="93">
        <v>43655</v>
      </c>
      <c r="BT105" s="82" t="s">
        <v>648</v>
      </c>
      <c r="BU105" s="82" t="s">
        <v>608</v>
      </c>
      <c r="BV105" s="82" t="s">
        <v>608</v>
      </c>
      <c r="BW105" s="82"/>
      <c r="BX105" s="82"/>
      <c r="BY105" s="82" t="s">
        <v>642</v>
      </c>
      <c r="BZ105" s="82" t="s">
        <v>642</v>
      </c>
      <c r="CA105" s="82"/>
      <c r="CB105" s="82" t="s">
        <v>642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1014</v>
      </c>
      <c r="C106" s="91" t="s">
        <v>1015</v>
      </c>
      <c r="D106" s="82" t="s">
        <v>1016</v>
      </c>
      <c r="E106" s="84">
        <v>28.2010754380117</v>
      </c>
      <c r="F106" s="84">
        <v>-12.7721637088429</v>
      </c>
      <c r="G106" s="82" t="s">
        <v>627</v>
      </c>
      <c r="H106" s="78">
        <v>2.5</v>
      </c>
      <c r="I106" s="82" t="s">
        <v>628</v>
      </c>
      <c r="J106" s="82" t="s">
        <v>868</v>
      </c>
      <c r="K106" s="82" t="s">
        <v>630</v>
      </c>
      <c r="L106" s="82" t="s">
        <v>630</v>
      </c>
      <c r="M106" s="82" t="s">
        <v>608</v>
      </c>
      <c r="N106" s="82" t="s">
        <v>686</v>
      </c>
      <c r="O106" s="82" t="s">
        <v>632</v>
      </c>
      <c r="P106" s="82" t="s">
        <v>695</v>
      </c>
      <c r="Q106" s="82" t="s">
        <v>611</v>
      </c>
      <c r="R106" s="82" t="s">
        <v>611</v>
      </c>
      <c r="S106" s="82" t="s">
        <v>612</v>
      </c>
      <c r="T106" s="82" t="s">
        <v>634</v>
      </c>
      <c r="U106" s="82" t="s">
        <v>682</v>
      </c>
      <c r="V106" s="88" t="s">
        <v>615</v>
      </c>
      <c r="W106" s="82" t="s">
        <v>653</v>
      </c>
      <c r="X106" s="82" t="s">
        <v>869</v>
      </c>
      <c r="Y106" s="82" t="s">
        <v>2</v>
      </c>
      <c r="Z106" s="82" t="s">
        <v>2</v>
      </c>
      <c r="AA106" s="82" t="s">
        <v>636</v>
      </c>
      <c r="AB106" s="82" t="s">
        <v>637</v>
      </c>
      <c r="AC106" s="82" t="s">
        <v>492</v>
      </c>
      <c r="AD106" s="82" t="s">
        <v>492</v>
      </c>
      <c r="AE106" s="82" t="s">
        <v>1017</v>
      </c>
      <c r="AF106" s="82" t="s">
        <v>1017</v>
      </c>
      <c r="AG106" s="82">
        <v>20</v>
      </c>
      <c r="AH106" s="82" t="s">
        <v>639</v>
      </c>
      <c r="AI106" s="82" t="s">
        <v>1018</v>
      </c>
      <c r="AJ106" s="82" t="s">
        <v>657</v>
      </c>
      <c r="AK106" s="82">
        <v>0</v>
      </c>
      <c r="AL106" s="82">
        <v>1000</v>
      </c>
      <c r="AM106" s="82" t="s">
        <v>658</v>
      </c>
      <c r="AN106" s="82" t="s">
        <v>659</v>
      </c>
      <c r="AO106" s="82">
        <v>250</v>
      </c>
      <c r="AP106" s="82" t="s">
        <v>623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672</v>
      </c>
      <c r="AV106" s="82" t="s">
        <v>672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683</v>
      </c>
      <c r="BD106" s="80" t="s">
        <v>1014</v>
      </c>
      <c r="BE106" s="80">
        <v>0</v>
      </c>
      <c r="BF106" s="82">
        <v>0</v>
      </c>
      <c r="BG106" s="82"/>
      <c r="BH106" s="82">
        <v>0</v>
      </c>
      <c r="BI106" s="82" t="s">
        <v>646</v>
      </c>
      <c r="BJ106" s="82" t="s">
        <v>647</v>
      </c>
      <c r="BK106" s="89">
        <v>44778</v>
      </c>
      <c r="BL106" s="82" t="s">
        <v>608</v>
      </c>
      <c r="BM106" s="82" t="s">
        <v>608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648</v>
      </c>
      <c r="BU106" s="82" t="s">
        <v>608</v>
      </c>
      <c r="BV106" s="82" t="s">
        <v>608</v>
      </c>
      <c r="BW106" s="82"/>
      <c r="BX106" s="82"/>
      <c r="BY106" s="82" t="s">
        <v>642</v>
      </c>
      <c r="BZ106" s="82" t="s">
        <v>642</v>
      </c>
      <c r="CA106" s="82"/>
      <c r="CB106" s="82" t="s">
        <v>642</v>
      </c>
      <c r="CC106" s="82"/>
      <c r="CD106" s="82"/>
      <c r="CE106" s="82"/>
      <c r="CF106" s="82"/>
      <c r="CG106" s="61" t="s">
        <v>1015</v>
      </c>
    </row>
    <row r="107" spans="1:85">
      <c r="A107" s="75">
        <v>1309</v>
      </c>
      <c r="B107" s="82" t="s">
        <v>1019</v>
      </c>
      <c r="C107" s="91" t="s">
        <v>1020</v>
      </c>
      <c r="D107" s="82" t="s">
        <v>1021</v>
      </c>
      <c r="E107" s="84">
        <v>28.349</v>
      </c>
      <c r="F107" s="84">
        <v>-12.59265</v>
      </c>
      <c r="G107" s="82" t="s">
        <v>627</v>
      </c>
      <c r="H107" s="78">
        <v>2</v>
      </c>
      <c r="I107" s="82" t="s">
        <v>628</v>
      </c>
      <c r="J107" s="82" t="s">
        <v>908</v>
      </c>
      <c r="K107" s="82" t="s">
        <v>608</v>
      </c>
      <c r="L107" s="82" t="s">
        <v>608</v>
      </c>
      <c r="M107" s="82" t="s">
        <v>608</v>
      </c>
      <c r="N107" s="82" t="s">
        <v>686</v>
      </c>
      <c r="O107" s="82" t="s">
        <v>651</v>
      </c>
      <c r="P107" s="82" t="s">
        <v>652</v>
      </c>
      <c r="Q107" s="82" t="s">
        <v>611</v>
      </c>
      <c r="R107" s="82" t="s">
        <v>611</v>
      </c>
      <c r="S107" s="82" t="s">
        <v>612</v>
      </c>
      <c r="T107" s="82" t="s">
        <v>634</v>
      </c>
      <c r="U107" s="82" t="s">
        <v>614</v>
      </c>
      <c r="V107" s="88">
        <v>48</v>
      </c>
      <c r="W107" s="82" t="s">
        <v>653</v>
      </c>
      <c r="X107" s="82" t="s">
        <v>1022</v>
      </c>
      <c r="Y107" s="82" t="s">
        <v>2</v>
      </c>
      <c r="Z107" s="82" t="s">
        <v>2</v>
      </c>
      <c r="AA107" s="82" t="s">
        <v>636</v>
      </c>
      <c r="AB107" s="82" t="s">
        <v>637</v>
      </c>
      <c r="AC107" s="82" t="s">
        <v>67</v>
      </c>
      <c r="AD107" s="82" t="s">
        <v>67</v>
      </c>
      <c r="AE107" s="82" t="s">
        <v>749</v>
      </c>
      <c r="AF107" s="82" t="s">
        <v>749</v>
      </c>
      <c r="AG107" s="82">
        <v>16</v>
      </c>
      <c r="AH107" s="82" t="s">
        <v>655</v>
      </c>
      <c r="AI107" s="82">
        <v>0</v>
      </c>
      <c r="AJ107" s="82" t="s">
        <v>640</v>
      </c>
      <c r="AK107" s="82">
        <v>0</v>
      </c>
      <c r="AL107" s="82">
        <v>600</v>
      </c>
      <c r="AM107" s="82" t="s">
        <v>658</v>
      </c>
      <c r="AN107" s="82" t="s">
        <v>659</v>
      </c>
      <c r="AO107" s="82">
        <v>250</v>
      </c>
      <c r="AP107" s="82" t="s">
        <v>1023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672</v>
      </c>
      <c r="AV107" s="82" t="s">
        <v>672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636</v>
      </c>
      <c r="BD107" s="80" t="s">
        <v>1019</v>
      </c>
      <c r="BE107" s="80">
        <v>0</v>
      </c>
      <c r="BF107" s="82">
        <v>0</v>
      </c>
      <c r="BG107" s="82"/>
      <c r="BH107" s="82">
        <v>0</v>
      </c>
      <c r="BI107" s="82" t="s">
        <v>646</v>
      </c>
      <c r="BJ107" s="82" t="s">
        <v>647</v>
      </c>
      <c r="BK107" s="89">
        <v>44778</v>
      </c>
      <c r="BL107" s="82" t="s">
        <v>608</v>
      </c>
      <c r="BM107" s="82" t="s">
        <v>608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648</v>
      </c>
      <c r="BU107" s="82" t="s">
        <v>608</v>
      </c>
      <c r="BV107" s="82" t="s">
        <v>608</v>
      </c>
      <c r="BW107" s="82"/>
      <c r="BX107" s="82"/>
      <c r="BY107" s="82" t="s">
        <v>642</v>
      </c>
      <c r="BZ107" s="82" t="s">
        <v>642</v>
      </c>
      <c r="CA107" s="82"/>
      <c r="CB107" s="82" t="s">
        <v>642</v>
      </c>
      <c r="CC107" s="82"/>
      <c r="CD107" s="82"/>
      <c r="CE107" s="82"/>
      <c r="CF107" s="82"/>
      <c r="CG107" s="61" t="s">
        <v>1020</v>
      </c>
    </row>
    <row r="108" spans="1:85">
      <c r="A108" s="86">
        <v>206</v>
      </c>
      <c r="B108" s="82" t="s">
        <v>1024</v>
      </c>
      <c r="C108" s="91" t="s">
        <v>99</v>
      </c>
      <c r="D108" s="82" t="s">
        <v>1025</v>
      </c>
      <c r="E108" s="84">
        <v>28.19449</v>
      </c>
      <c r="F108" s="84">
        <v>-12.781</v>
      </c>
      <c r="G108" s="82" t="s">
        <v>627</v>
      </c>
      <c r="H108" s="78">
        <v>1.8</v>
      </c>
      <c r="I108" s="82" t="s">
        <v>628</v>
      </c>
      <c r="J108" s="82" t="s">
        <v>868</v>
      </c>
      <c r="K108" s="82" t="s">
        <v>608</v>
      </c>
      <c r="L108" s="82" t="s">
        <v>608</v>
      </c>
      <c r="M108" s="82" t="s">
        <v>608</v>
      </c>
      <c r="N108" s="82" t="s">
        <v>686</v>
      </c>
      <c r="O108" s="82" t="s">
        <v>632</v>
      </c>
      <c r="P108" s="82" t="s">
        <v>695</v>
      </c>
      <c r="Q108" s="82" t="s">
        <v>611</v>
      </c>
      <c r="R108" s="82" t="s">
        <v>611</v>
      </c>
      <c r="S108" s="82" t="s">
        <v>612</v>
      </c>
      <c r="T108" s="82" t="s">
        <v>634</v>
      </c>
      <c r="U108" s="82" t="s">
        <v>614</v>
      </c>
      <c r="V108" s="88">
        <v>36</v>
      </c>
      <c r="W108" s="82" t="s">
        <v>616</v>
      </c>
      <c r="X108" s="82" t="s">
        <v>869</v>
      </c>
      <c r="Y108" s="82" t="s">
        <v>2</v>
      </c>
      <c r="Z108" s="82" t="s">
        <v>2</v>
      </c>
      <c r="AA108" s="82" t="s">
        <v>636</v>
      </c>
      <c r="AB108" s="82" t="s">
        <v>637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639</v>
      </c>
      <c r="AI108" s="82">
        <v>0</v>
      </c>
      <c r="AJ108" s="82" t="s">
        <v>640</v>
      </c>
      <c r="AK108" s="82">
        <v>0</v>
      </c>
      <c r="AL108" s="82">
        <v>600</v>
      </c>
      <c r="AM108" s="82" t="s">
        <v>658</v>
      </c>
      <c r="AN108" s="82" t="s">
        <v>659</v>
      </c>
      <c r="AO108" s="82">
        <v>250</v>
      </c>
      <c r="AP108" s="82" t="s">
        <v>1023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636</v>
      </c>
      <c r="BD108" s="80" t="s">
        <v>1024</v>
      </c>
      <c r="BE108" s="80">
        <v>0</v>
      </c>
      <c r="BF108" s="82">
        <v>0</v>
      </c>
      <c r="BG108" s="82"/>
      <c r="BH108" s="82">
        <v>0</v>
      </c>
      <c r="BI108" s="82" t="s">
        <v>646</v>
      </c>
      <c r="BJ108" s="82" t="s">
        <v>647</v>
      </c>
      <c r="BK108" s="89">
        <v>44778</v>
      </c>
      <c r="BL108" s="82" t="s">
        <v>608</v>
      </c>
      <c r="BM108" s="82" t="s">
        <v>608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648</v>
      </c>
      <c r="BU108" s="82" t="s">
        <v>608</v>
      </c>
      <c r="BV108" s="82" t="s">
        <v>608</v>
      </c>
      <c r="BW108" s="82"/>
      <c r="BX108" s="82"/>
      <c r="BY108" s="82" t="s">
        <v>642</v>
      </c>
      <c r="BZ108" s="82" t="s">
        <v>642</v>
      </c>
      <c r="CA108" s="82"/>
      <c r="CB108" s="82" t="s">
        <v>642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1026</v>
      </c>
      <c r="C109" s="91" t="s">
        <v>194</v>
      </c>
      <c r="D109" s="82" t="s">
        <v>1027</v>
      </c>
      <c r="E109" s="84">
        <v>28.20410278</v>
      </c>
      <c r="F109" s="84">
        <v>-12.75285</v>
      </c>
      <c r="G109" s="82" t="s">
        <v>627</v>
      </c>
      <c r="H109" s="78">
        <v>2</v>
      </c>
      <c r="I109" s="82" t="s">
        <v>628</v>
      </c>
      <c r="J109" s="82" t="s">
        <v>868</v>
      </c>
      <c r="K109" s="82" t="s">
        <v>608</v>
      </c>
      <c r="L109" s="82" t="s">
        <v>608</v>
      </c>
      <c r="M109" s="82" t="s">
        <v>608</v>
      </c>
      <c r="N109" s="82" t="s">
        <v>686</v>
      </c>
      <c r="O109" s="82" t="s">
        <v>651</v>
      </c>
      <c r="P109" s="82" t="s">
        <v>667</v>
      </c>
      <c r="Q109" s="82" t="s">
        <v>611</v>
      </c>
      <c r="R109" s="82" t="s">
        <v>611</v>
      </c>
      <c r="S109" s="82" t="s">
        <v>612</v>
      </c>
      <c r="T109" s="82" t="s">
        <v>634</v>
      </c>
      <c r="U109" s="82" t="s">
        <v>614</v>
      </c>
      <c r="V109" s="88">
        <v>48</v>
      </c>
      <c r="W109" s="82" t="s">
        <v>653</v>
      </c>
      <c r="X109" s="82" t="s">
        <v>869</v>
      </c>
      <c r="Y109" s="82" t="s">
        <v>2</v>
      </c>
      <c r="Z109" s="82" t="s">
        <v>2</v>
      </c>
      <c r="AA109" s="82" t="s">
        <v>636</v>
      </c>
      <c r="AB109" s="82" t="s">
        <v>637</v>
      </c>
      <c r="AC109" s="82" t="s">
        <v>492</v>
      </c>
      <c r="AD109" s="82" t="s">
        <v>492</v>
      </c>
      <c r="AE109" s="82" t="s">
        <v>818</v>
      </c>
      <c r="AF109" s="82" t="s">
        <v>818</v>
      </c>
      <c r="AG109" s="82">
        <v>16</v>
      </c>
      <c r="AH109" s="82" t="s">
        <v>655</v>
      </c>
      <c r="AI109" s="82">
        <v>0</v>
      </c>
      <c r="AJ109" s="82" t="s">
        <v>640</v>
      </c>
      <c r="AK109" s="82">
        <v>0</v>
      </c>
      <c r="AL109" s="82">
        <v>600</v>
      </c>
      <c r="AM109" s="82" t="s">
        <v>658</v>
      </c>
      <c r="AN109" s="82" t="s">
        <v>659</v>
      </c>
      <c r="AO109" s="82">
        <v>250</v>
      </c>
      <c r="AP109" s="82" t="s">
        <v>623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672</v>
      </c>
      <c r="AV109" s="82" t="s">
        <v>672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636</v>
      </c>
      <c r="BD109" s="80" t="s">
        <v>1026</v>
      </c>
      <c r="BE109" s="80">
        <v>0</v>
      </c>
      <c r="BF109" s="82">
        <v>0</v>
      </c>
      <c r="BG109" s="82"/>
      <c r="BH109" s="82">
        <v>0</v>
      </c>
      <c r="BI109" s="82" t="s">
        <v>646</v>
      </c>
      <c r="BJ109" s="82" t="s">
        <v>647</v>
      </c>
      <c r="BK109" s="89">
        <v>44778</v>
      </c>
      <c r="BL109" s="82" t="s">
        <v>608</v>
      </c>
      <c r="BM109" s="82" t="s">
        <v>608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648</v>
      </c>
      <c r="BU109" s="82" t="s">
        <v>608</v>
      </c>
      <c r="BV109" s="82" t="s">
        <v>608</v>
      </c>
      <c r="BW109" s="82"/>
      <c r="BX109" s="82"/>
      <c r="BY109" s="82" t="s">
        <v>642</v>
      </c>
      <c r="BZ109" s="82" t="s">
        <v>642</v>
      </c>
      <c r="CA109" s="82"/>
      <c r="CB109" s="82" t="s">
        <v>642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1028</v>
      </c>
      <c r="C110" s="91" t="s">
        <v>148</v>
      </c>
      <c r="D110" s="82" t="s">
        <v>1029</v>
      </c>
      <c r="E110" s="84">
        <v>28.18940278</v>
      </c>
      <c r="F110" s="84">
        <v>-12.77198333</v>
      </c>
      <c r="G110" s="82" t="s">
        <v>627</v>
      </c>
      <c r="H110" s="78">
        <v>2.5</v>
      </c>
      <c r="I110" s="82" t="s">
        <v>628</v>
      </c>
      <c r="J110" s="82" t="s">
        <v>868</v>
      </c>
      <c r="K110" s="82" t="s">
        <v>608</v>
      </c>
      <c r="L110" s="82" t="s">
        <v>630</v>
      </c>
      <c r="M110" s="82" t="s">
        <v>608</v>
      </c>
      <c r="N110" s="82" t="s">
        <v>686</v>
      </c>
      <c r="O110" s="82" t="s">
        <v>651</v>
      </c>
      <c r="P110" s="82" t="s">
        <v>633</v>
      </c>
      <c r="Q110" s="82" t="s">
        <v>676</v>
      </c>
      <c r="R110" s="82" t="s">
        <v>676</v>
      </c>
      <c r="S110" s="82" t="s">
        <v>612</v>
      </c>
      <c r="T110" s="82" t="s">
        <v>634</v>
      </c>
      <c r="U110" s="82" t="s">
        <v>614</v>
      </c>
      <c r="V110" s="88">
        <v>50</v>
      </c>
      <c r="W110" s="82" t="s">
        <v>653</v>
      </c>
      <c r="X110" s="82" t="s">
        <v>869</v>
      </c>
      <c r="Y110" s="82" t="s">
        <v>2</v>
      </c>
      <c r="Z110" s="82" t="s">
        <v>2</v>
      </c>
      <c r="AA110" s="82" t="s">
        <v>636</v>
      </c>
      <c r="AB110" s="82" t="s">
        <v>637</v>
      </c>
      <c r="AC110" s="82" t="s">
        <v>492</v>
      </c>
      <c r="AD110" s="82" t="s">
        <v>492</v>
      </c>
      <c r="AE110" s="82" t="s">
        <v>638</v>
      </c>
      <c r="AF110" s="82" t="s">
        <v>638</v>
      </c>
      <c r="AG110" s="82">
        <v>20</v>
      </c>
      <c r="AH110" s="82" t="s">
        <v>639</v>
      </c>
      <c r="AI110" s="82">
        <v>0</v>
      </c>
      <c r="AJ110" s="82" t="s">
        <v>640</v>
      </c>
      <c r="AK110" s="82">
        <v>0</v>
      </c>
      <c r="AL110" s="82">
        <v>600</v>
      </c>
      <c r="AM110" s="82" t="s">
        <v>622</v>
      </c>
      <c r="AN110" s="82" t="s">
        <v>641</v>
      </c>
      <c r="AO110" s="82">
        <v>400</v>
      </c>
      <c r="AP110" s="82" t="s">
        <v>623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672</v>
      </c>
      <c r="AV110" s="82" t="s">
        <v>672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636</v>
      </c>
      <c r="BD110" s="80" t="s">
        <v>1028</v>
      </c>
      <c r="BE110" s="80">
        <v>0</v>
      </c>
      <c r="BF110" s="82">
        <v>0</v>
      </c>
      <c r="BG110" s="82"/>
      <c r="BH110" s="82">
        <v>0</v>
      </c>
      <c r="BI110" s="82" t="s">
        <v>646</v>
      </c>
      <c r="BJ110" s="82" t="s">
        <v>647</v>
      </c>
      <c r="BK110" s="89">
        <v>44778</v>
      </c>
      <c r="BL110" s="82" t="s">
        <v>608</v>
      </c>
      <c r="BM110" s="82" t="s">
        <v>608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648</v>
      </c>
      <c r="BU110" s="82" t="s">
        <v>608</v>
      </c>
      <c r="BV110" s="82" t="s">
        <v>608</v>
      </c>
      <c r="BW110" s="82"/>
      <c r="BX110" s="82"/>
      <c r="BY110" s="82" t="s">
        <v>642</v>
      </c>
      <c r="BZ110" s="82" t="s">
        <v>642</v>
      </c>
      <c r="CA110" s="82"/>
      <c r="CB110" s="82" t="s">
        <v>642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1030</v>
      </c>
      <c r="C111" s="91" t="s">
        <v>193</v>
      </c>
      <c r="D111" s="82" t="s">
        <v>1031</v>
      </c>
      <c r="E111" s="84">
        <v>28.19723</v>
      </c>
      <c r="F111" s="84">
        <v>-12.7445</v>
      </c>
      <c r="G111" s="82" t="s">
        <v>627</v>
      </c>
      <c r="H111" s="78">
        <v>1.8</v>
      </c>
      <c r="I111" s="82" t="s">
        <v>628</v>
      </c>
      <c r="J111" s="82" t="s">
        <v>868</v>
      </c>
      <c r="K111" s="82" t="s">
        <v>630</v>
      </c>
      <c r="L111" s="82" t="s">
        <v>608</v>
      </c>
      <c r="M111" s="82" t="s">
        <v>608</v>
      </c>
      <c r="N111" s="82" t="s">
        <v>686</v>
      </c>
      <c r="O111" s="82" t="s">
        <v>651</v>
      </c>
      <c r="P111" s="82" t="s">
        <v>633</v>
      </c>
      <c r="Q111" s="82" t="s">
        <v>611</v>
      </c>
      <c r="R111" s="82" t="s">
        <v>611</v>
      </c>
      <c r="S111" s="82" t="s">
        <v>612</v>
      </c>
      <c r="T111" s="82" t="s">
        <v>634</v>
      </c>
      <c r="U111" s="82" t="s">
        <v>614</v>
      </c>
      <c r="V111" s="88">
        <v>36</v>
      </c>
      <c r="W111" s="82" t="s">
        <v>616</v>
      </c>
      <c r="X111" s="82" t="s">
        <v>869</v>
      </c>
      <c r="Y111" s="82" t="s">
        <v>2</v>
      </c>
      <c r="Z111" s="82" t="s">
        <v>2</v>
      </c>
      <c r="AA111" s="82" t="s">
        <v>636</v>
      </c>
      <c r="AB111" s="82" t="s">
        <v>637</v>
      </c>
      <c r="AC111" s="82" t="s">
        <v>492</v>
      </c>
      <c r="AD111" s="82" t="s">
        <v>492</v>
      </c>
      <c r="AE111" s="82" t="s">
        <v>621</v>
      </c>
      <c r="AF111" s="82" t="s">
        <v>621</v>
      </c>
      <c r="AG111" s="82">
        <v>15</v>
      </c>
      <c r="AH111" s="82" t="s">
        <v>639</v>
      </c>
      <c r="AI111" s="82">
        <v>0</v>
      </c>
      <c r="AJ111" s="82" t="s">
        <v>640</v>
      </c>
      <c r="AK111" s="82">
        <v>0</v>
      </c>
      <c r="AL111" s="82">
        <v>1000</v>
      </c>
      <c r="AM111" s="82" t="s">
        <v>658</v>
      </c>
      <c r="AN111" s="82" t="s">
        <v>659</v>
      </c>
      <c r="AO111" s="82">
        <v>250</v>
      </c>
      <c r="AP111" s="82" t="s">
        <v>671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643</v>
      </c>
      <c r="BD111" s="80" t="s">
        <v>1030</v>
      </c>
      <c r="BE111" s="80" t="s">
        <v>1032</v>
      </c>
      <c r="BF111" s="82">
        <v>0</v>
      </c>
      <c r="BG111" s="82"/>
      <c r="BH111" s="82">
        <v>0</v>
      </c>
      <c r="BI111" s="82" t="s">
        <v>646</v>
      </c>
      <c r="BJ111" s="82" t="s">
        <v>647</v>
      </c>
      <c r="BK111" s="89">
        <v>44778</v>
      </c>
      <c r="BL111" s="82" t="s">
        <v>608</v>
      </c>
      <c r="BM111" s="82" t="s">
        <v>608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648</v>
      </c>
      <c r="BU111" s="82" t="s">
        <v>608</v>
      </c>
      <c r="BV111" s="82" t="s">
        <v>608</v>
      </c>
      <c r="BW111" s="82"/>
      <c r="BX111" s="82"/>
      <c r="BY111" s="82" t="s">
        <v>642</v>
      </c>
      <c r="BZ111" s="82" t="s">
        <v>642</v>
      </c>
      <c r="CA111" s="82"/>
      <c r="CB111" s="82" t="s">
        <v>642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1033</v>
      </c>
      <c r="C112" s="91" t="s">
        <v>156</v>
      </c>
      <c r="D112" s="82" t="s">
        <v>1034</v>
      </c>
      <c r="E112" s="84">
        <v>28.17642</v>
      </c>
      <c r="F112" s="84">
        <v>-12.7844</v>
      </c>
      <c r="G112" s="82" t="s">
        <v>627</v>
      </c>
      <c r="H112" s="78">
        <v>2</v>
      </c>
      <c r="I112" s="82" t="s">
        <v>628</v>
      </c>
      <c r="J112" s="82" t="s">
        <v>868</v>
      </c>
      <c r="K112" s="82" t="s">
        <v>630</v>
      </c>
      <c r="L112" s="82" t="s">
        <v>608</v>
      </c>
      <c r="M112" s="82" t="s">
        <v>608</v>
      </c>
      <c r="N112" s="82" t="s">
        <v>686</v>
      </c>
      <c r="O112" s="82" t="s">
        <v>632</v>
      </c>
      <c r="P112" s="82" t="s">
        <v>667</v>
      </c>
      <c r="Q112" s="82" t="s">
        <v>611</v>
      </c>
      <c r="R112" s="82" t="s">
        <v>611</v>
      </c>
      <c r="S112" s="82" t="s">
        <v>612</v>
      </c>
      <c r="T112" s="82" t="s">
        <v>634</v>
      </c>
      <c r="U112" s="82" t="s">
        <v>614</v>
      </c>
      <c r="V112" s="88">
        <v>40</v>
      </c>
      <c r="W112" s="82" t="s">
        <v>653</v>
      </c>
      <c r="X112" s="82" t="s">
        <v>869</v>
      </c>
      <c r="Y112" s="82" t="s">
        <v>2</v>
      </c>
      <c r="Z112" s="82" t="s">
        <v>2</v>
      </c>
      <c r="AA112" s="82" t="s">
        <v>636</v>
      </c>
      <c r="AB112" s="82" t="s">
        <v>637</v>
      </c>
      <c r="AC112" s="82" t="s">
        <v>492</v>
      </c>
      <c r="AD112" s="82" t="s">
        <v>492</v>
      </c>
      <c r="AE112" s="82" t="s">
        <v>818</v>
      </c>
      <c r="AF112" s="82" t="s">
        <v>818</v>
      </c>
      <c r="AG112" s="82">
        <v>16</v>
      </c>
      <c r="AH112" s="82" t="s">
        <v>655</v>
      </c>
      <c r="AI112" s="82">
        <v>0</v>
      </c>
      <c r="AJ112" s="82" t="s">
        <v>640</v>
      </c>
      <c r="AK112" s="82">
        <v>0</v>
      </c>
      <c r="AL112" s="82">
        <v>600</v>
      </c>
      <c r="AM112" s="82" t="s">
        <v>658</v>
      </c>
      <c r="AN112" s="82" t="s">
        <v>659</v>
      </c>
      <c r="AO112" s="82">
        <v>250</v>
      </c>
      <c r="AP112" s="82" t="s">
        <v>716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672</v>
      </c>
      <c r="AV112" s="82" t="s">
        <v>672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636</v>
      </c>
      <c r="BD112" s="80" t="s">
        <v>1033</v>
      </c>
      <c r="BE112" s="80">
        <v>0</v>
      </c>
      <c r="BF112" s="82">
        <v>0</v>
      </c>
      <c r="BG112" s="82"/>
      <c r="BH112" s="82">
        <v>0</v>
      </c>
      <c r="BI112" s="82" t="s">
        <v>646</v>
      </c>
      <c r="BJ112" s="82" t="s">
        <v>647</v>
      </c>
      <c r="BK112" s="89">
        <v>44778</v>
      </c>
      <c r="BL112" s="82" t="s">
        <v>608</v>
      </c>
      <c r="BM112" s="82" t="s">
        <v>608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648</v>
      </c>
      <c r="BU112" s="82" t="s">
        <v>608</v>
      </c>
      <c r="BV112" s="82" t="s">
        <v>608</v>
      </c>
      <c r="BW112" s="82"/>
      <c r="BX112" s="82"/>
      <c r="BY112" s="82" t="s">
        <v>642</v>
      </c>
      <c r="BZ112" s="82" t="s">
        <v>642</v>
      </c>
      <c r="CA112" s="82"/>
      <c r="CB112" s="82" t="s">
        <v>642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1035</v>
      </c>
      <c r="C113" s="91" t="s">
        <v>102</v>
      </c>
      <c r="D113" s="82" t="s">
        <v>1036</v>
      </c>
      <c r="E113" s="84">
        <v>28.18118</v>
      </c>
      <c r="F113" s="84">
        <v>-12.75501</v>
      </c>
      <c r="G113" s="82" t="s">
        <v>627</v>
      </c>
      <c r="H113" s="78">
        <v>2</v>
      </c>
      <c r="I113" s="82" t="s">
        <v>628</v>
      </c>
      <c r="J113" s="82" t="s">
        <v>868</v>
      </c>
      <c r="K113" s="82" t="s">
        <v>630</v>
      </c>
      <c r="L113" s="82" t="s">
        <v>608</v>
      </c>
      <c r="M113" s="82" t="s">
        <v>608</v>
      </c>
      <c r="N113" s="82" t="s">
        <v>686</v>
      </c>
      <c r="O113" s="82" t="s">
        <v>651</v>
      </c>
      <c r="P113" s="82" t="s">
        <v>633</v>
      </c>
      <c r="Q113" s="82" t="s">
        <v>611</v>
      </c>
      <c r="R113" s="82" t="s">
        <v>611</v>
      </c>
      <c r="S113" s="82" t="s">
        <v>612</v>
      </c>
      <c r="T113" s="82" t="s">
        <v>634</v>
      </c>
      <c r="U113" s="82" t="s">
        <v>614</v>
      </c>
      <c r="V113" s="88">
        <v>48</v>
      </c>
      <c r="W113" s="82" t="s">
        <v>653</v>
      </c>
      <c r="X113" s="82" t="s">
        <v>869</v>
      </c>
      <c r="Y113" s="82" t="s">
        <v>2</v>
      </c>
      <c r="Z113" s="82" t="s">
        <v>2</v>
      </c>
      <c r="AA113" s="82" t="s">
        <v>636</v>
      </c>
      <c r="AB113" s="82" t="s">
        <v>637</v>
      </c>
      <c r="AC113" s="82" t="s">
        <v>492</v>
      </c>
      <c r="AD113" s="82" t="s">
        <v>492</v>
      </c>
      <c r="AE113" s="82" t="s">
        <v>818</v>
      </c>
      <c r="AF113" s="82" t="s">
        <v>818</v>
      </c>
      <c r="AG113" s="82">
        <v>16</v>
      </c>
      <c r="AH113" s="82" t="s">
        <v>655</v>
      </c>
      <c r="AI113" s="82">
        <v>0</v>
      </c>
      <c r="AJ113" s="82" t="s">
        <v>640</v>
      </c>
      <c r="AK113" s="82">
        <v>0</v>
      </c>
      <c r="AL113" s="82">
        <v>600</v>
      </c>
      <c r="AM113" s="82" t="s">
        <v>622</v>
      </c>
      <c r="AN113" s="82" t="s">
        <v>641</v>
      </c>
      <c r="AO113" s="82">
        <v>400</v>
      </c>
      <c r="AP113" s="82" t="s">
        <v>706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672</v>
      </c>
      <c r="AV113" s="82" t="s">
        <v>672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662</v>
      </c>
      <c r="BD113" s="80" t="s">
        <v>1035</v>
      </c>
      <c r="BE113" s="80" t="s">
        <v>1037</v>
      </c>
      <c r="BF113" s="82">
        <v>0</v>
      </c>
      <c r="BG113" s="82"/>
      <c r="BH113" s="82">
        <v>0</v>
      </c>
      <c r="BI113" s="82" t="s">
        <v>646</v>
      </c>
      <c r="BJ113" s="82" t="s">
        <v>647</v>
      </c>
      <c r="BK113" s="89">
        <v>44778</v>
      </c>
      <c r="BL113" s="82" t="s">
        <v>608</v>
      </c>
      <c r="BM113" s="82" t="s">
        <v>608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648</v>
      </c>
      <c r="BU113" s="82" t="s">
        <v>608</v>
      </c>
      <c r="BV113" s="82" t="s">
        <v>608</v>
      </c>
      <c r="BW113" s="82"/>
      <c r="BX113" s="82"/>
      <c r="BY113" s="82" t="s">
        <v>642</v>
      </c>
      <c r="BZ113" s="82" t="s">
        <v>642</v>
      </c>
      <c r="CA113" s="82"/>
      <c r="CB113" s="82" t="s">
        <v>642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1038</v>
      </c>
      <c r="C114" s="91" t="s">
        <v>238</v>
      </c>
      <c r="D114" s="82" t="s">
        <v>1039</v>
      </c>
      <c r="E114" s="84">
        <v>28.14</v>
      </c>
      <c r="F114" s="84">
        <v>-12.86525</v>
      </c>
      <c r="G114" s="82" t="s">
        <v>627</v>
      </c>
      <c r="H114" s="78">
        <v>1.8</v>
      </c>
      <c r="I114" s="82" t="s">
        <v>628</v>
      </c>
      <c r="J114" s="82" t="s">
        <v>868</v>
      </c>
      <c r="K114" s="82" t="s">
        <v>608</v>
      </c>
      <c r="L114" s="82" t="s">
        <v>608</v>
      </c>
      <c r="M114" s="82" t="s">
        <v>608</v>
      </c>
      <c r="N114" s="82" t="s">
        <v>686</v>
      </c>
      <c r="O114" s="82" t="s">
        <v>651</v>
      </c>
      <c r="P114" s="82" t="s">
        <v>652</v>
      </c>
      <c r="Q114" s="82" t="s">
        <v>611</v>
      </c>
      <c r="R114" s="82" t="s">
        <v>676</v>
      </c>
      <c r="S114" s="82" t="s">
        <v>612</v>
      </c>
      <c r="T114" s="82" t="s">
        <v>634</v>
      </c>
      <c r="U114" s="82" t="s">
        <v>614</v>
      </c>
      <c r="V114" s="88">
        <v>36</v>
      </c>
      <c r="W114" s="82" t="s">
        <v>653</v>
      </c>
      <c r="X114" s="82" t="s">
        <v>869</v>
      </c>
      <c r="Y114" s="82" t="s">
        <v>2</v>
      </c>
      <c r="Z114" s="82" t="s">
        <v>2</v>
      </c>
      <c r="AA114" s="82" t="s">
        <v>636</v>
      </c>
      <c r="AB114" s="82" t="s">
        <v>637</v>
      </c>
      <c r="AC114" s="82" t="s">
        <v>492</v>
      </c>
      <c r="AD114" s="82" t="s">
        <v>492</v>
      </c>
      <c r="AE114" s="82" t="s">
        <v>818</v>
      </c>
      <c r="AF114" s="82" t="s">
        <v>818</v>
      </c>
      <c r="AG114" s="82">
        <v>15</v>
      </c>
      <c r="AH114" s="82" t="s">
        <v>655</v>
      </c>
      <c r="AI114" s="82">
        <v>0</v>
      </c>
      <c r="AJ114" s="82" t="s">
        <v>640</v>
      </c>
      <c r="AK114" s="82">
        <v>0</v>
      </c>
      <c r="AL114" s="82">
        <v>600</v>
      </c>
      <c r="AM114" s="82" t="s">
        <v>658</v>
      </c>
      <c r="AN114" s="82" t="s">
        <v>659</v>
      </c>
      <c r="AO114" s="82">
        <v>250</v>
      </c>
      <c r="AP114" s="82" t="s">
        <v>671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672</v>
      </c>
      <c r="AV114" s="82" t="s">
        <v>672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662</v>
      </c>
      <c r="BD114" s="80" t="s">
        <v>1038</v>
      </c>
      <c r="BE114" s="80" t="s">
        <v>1040</v>
      </c>
      <c r="BF114" s="82">
        <v>0</v>
      </c>
      <c r="BG114" s="82"/>
      <c r="BH114" s="82">
        <v>0</v>
      </c>
      <c r="BI114" s="82" t="s">
        <v>646</v>
      </c>
      <c r="BJ114" s="82" t="s">
        <v>647</v>
      </c>
      <c r="BK114" s="89">
        <v>44778</v>
      </c>
      <c r="BL114" s="82" t="s">
        <v>608</v>
      </c>
      <c r="BM114" s="82" t="s">
        <v>608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648</v>
      </c>
      <c r="BU114" s="82" t="s">
        <v>608</v>
      </c>
      <c r="BV114" s="82" t="s">
        <v>608</v>
      </c>
      <c r="BW114" s="82"/>
      <c r="BX114" s="82"/>
      <c r="BY114" s="82" t="s">
        <v>642</v>
      </c>
      <c r="BZ114" s="82" t="s">
        <v>642</v>
      </c>
      <c r="CA114" s="82"/>
      <c r="CB114" s="82" t="s">
        <v>642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1041</v>
      </c>
      <c r="C115" s="91" t="s">
        <v>242</v>
      </c>
      <c r="D115" s="82" t="s">
        <v>1042</v>
      </c>
      <c r="E115" s="84">
        <v>28.14214</v>
      </c>
      <c r="F115" s="84">
        <v>-12.82893</v>
      </c>
      <c r="G115" s="82" t="s">
        <v>627</v>
      </c>
      <c r="H115" s="78">
        <v>2.5</v>
      </c>
      <c r="I115" s="82" t="s">
        <v>628</v>
      </c>
      <c r="J115" s="82" t="s">
        <v>868</v>
      </c>
      <c r="K115" s="82" t="s">
        <v>630</v>
      </c>
      <c r="L115" s="82" t="s">
        <v>608</v>
      </c>
      <c r="M115" s="82" t="s">
        <v>608</v>
      </c>
      <c r="N115" s="82" t="s">
        <v>686</v>
      </c>
      <c r="O115" s="82" t="s">
        <v>651</v>
      </c>
      <c r="P115" s="82" t="s">
        <v>652</v>
      </c>
      <c r="Q115" s="82" t="s">
        <v>611</v>
      </c>
      <c r="R115" s="82" t="s">
        <v>1043</v>
      </c>
      <c r="S115" s="82" t="s">
        <v>612</v>
      </c>
      <c r="T115" s="82" t="s">
        <v>634</v>
      </c>
      <c r="U115" s="82" t="s">
        <v>614</v>
      </c>
      <c r="V115" s="88">
        <v>36</v>
      </c>
      <c r="W115" s="82" t="s">
        <v>653</v>
      </c>
      <c r="X115" s="82" t="s">
        <v>869</v>
      </c>
      <c r="Y115" s="82" t="s">
        <v>2</v>
      </c>
      <c r="Z115" s="82" t="s">
        <v>2</v>
      </c>
      <c r="AA115" s="82" t="s">
        <v>636</v>
      </c>
      <c r="AB115" s="82" t="s">
        <v>637</v>
      </c>
      <c r="AC115" s="82" t="s">
        <v>492</v>
      </c>
      <c r="AD115" s="82" t="s">
        <v>492</v>
      </c>
      <c r="AE115" s="82" t="s">
        <v>669</v>
      </c>
      <c r="AF115" s="82" t="s">
        <v>669</v>
      </c>
      <c r="AG115" s="82">
        <v>20</v>
      </c>
      <c r="AH115" s="82" t="s">
        <v>639</v>
      </c>
      <c r="AI115" s="82">
        <v>0</v>
      </c>
      <c r="AJ115" s="82" t="s">
        <v>640</v>
      </c>
      <c r="AK115" s="82">
        <v>0</v>
      </c>
      <c r="AL115" s="82">
        <v>1000</v>
      </c>
      <c r="AM115" s="82" t="s">
        <v>622</v>
      </c>
      <c r="AN115" s="82" t="s">
        <v>688</v>
      </c>
      <c r="AO115" s="82">
        <v>750</v>
      </c>
      <c r="AP115" s="82" t="s">
        <v>623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672</v>
      </c>
      <c r="AV115" s="82" t="s">
        <v>672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643</v>
      </c>
      <c r="BD115" s="80" t="s">
        <v>1041</v>
      </c>
      <c r="BE115" s="80" t="s">
        <v>1044</v>
      </c>
      <c r="BF115" s="82">
        <v>0</v>
      </c>
      <c r="BG115" s="82"/>
      <c r="BH115" s="82">
        <v>0</v>
      </c>
      <c r="BI115" s="82" t="s">
        <v>646</v>
      </c>
      <c r="BJ115" s="82" t="s">
        <v>647</v>
      </c>
      <c r="BK115" s="89">
        <v>44778</v>
      </c>
      <c r="BL115" s="82" t="s">
        <v>608</v>
      </c>
      <c r="BM115" s="82" t="s">
        <v>608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648</v>
      </c>
      <c r="BU115" s="82" t="s">
        <v>608</v>
      </c>
      <c r="BV115" s="82" t="s">
        <v>608</v>
      </c>
      <c r="BW115" s="82"/>
      <c r="BX115" s="82"/>
      <c r="BY115" s="82" t="s">
        <v>642</v>
      </c>
      <c r="BZ115" s="82" t="s">
        <v>642</v>
      </c>
      <c r="CA115" s="82"/>
      <c r="CB115" s="82" t="s">
        <v>642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1045</v>
      </c>
      <c r="C116" s="91" t="s">
        <v>515</v>
      </c>
      <c r="D116" s="82" t="s">
        <v>1046</v>
      </c>
      <c r="E116" s="84">
        <v>28.13502</v>
      </c>
      <c r="F116" s="84">
        <v>-12.85081</v>
      </c>
      <c r="G116" s="82" t="s">
        <v>627</v>
      </c>
      <c r="H116" s="78">
        <v>2</v>
      </c>
      <c r="I116" s="82" t="s">
        <v>628</v>
      </c>
      <c r="J116" s="82" t="s">
        <v>1004</v>
      </c>
      <c r="K116" s="82" t="s">
        <v>630</v>
      </c>
      <c r="L116" s="82" t="s">
        <v>608</v>
      </c>
      <c r="M116" s="82" t="s">
        <v>608</v>
      </c>
      <c r="N116" s="82" t="s">
        <v>686</v>
      </c>
      <c r="O116" s="82" t="s">
        <v>651</v>
      </c>
      <c r="P116" s="82" t="s">
        <v>633</v>
      </c>
      <c r="Q116" s="82" t="s">
        <v>611</v>
      </c>
      <c r="R116" s="82" t="s">
        <v>611</v>
      </c>
      <c r="S116" s="82" t="s">
        <v>612</v>
      </c>
      <c r="T116" s="82" t="s">
        <v>634</v>
      </c>
      <c r="U116" s="82" t="s">
        <v>614</v>
      </c>
      <c r="V116" s="88">
        <v>42</v>
      </c>
      <c r="W116" s="82" t="s">
        <v>653</v>
      </c>
      <c r="X116" s="82" t="s">
        <v>869</v>
      </c>
      <c r="Y116" s="82" t="s">
        <v>2</v>
      </c>
      <c r="Z116" s="82" t="s">
        <v>2</v>
      </c>
      <c r="AA116" s="82" t="s">
        <v>636</v>
      </c>
      <c r="AB116" s="82" t="s">
        <v>637</v>
      </c>
      <c r="AC116" s="82" t="s">
        <v>492</v>
      </c>
      <c r="AD116" s="82" t="s">
        <v>492</v>
      </c>
      <c r="AE116" s="82" t="s">
        <v>818</v>
      </c>
      <c r="AF116" s="82" t="s">
        <v>818</v>
      </c>
      <c r="AG116" s="82">
        <v>16</v>
      </c>
      <c r="AH116" s="82" t="s">
        <v>655</v>
      </c>
      <c r="AI116" s="82">
        <v>0</v>
      </c>
      <c r="AJ116" s="82" t="s">
        <v>640</v>
      </c>
      <c r="AK116" s="82">
        <v>0</v>
      </c>
      <c r="AL116" s="82">
        <v>600</v>
      </c>
      <c r="AM116" s="82" t="s">
        <v>658</v>
      </c>
      <c r="AN116" s="82" t="s">
        <v>659</v>
      </c>
      <c r="AO116" s="82">
        <v>250</v>
      </c>
      <c r="AP116" s="82" t="s">
        <v>671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672</v>
      </c>
      <c r="AV116" s="82" t="s">
        <v>672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636</v>
      </c>
      <c r="BD116" s="80" t="s">
        <v>1045</v>
      </c>
      <c r="BE116" s="80">
        <v>0</v>
      </c>
      <c r="BF116" s="82">
        <v>0</v>
      </c>
      <c r="BG116" s="82"/>
      <c r="BH116" s="82">
        <v>0</v>
      </c>
      <c r="BI116" s="82" t="s">
        <v>646</v>
      </c>
      <c r="BJ116" s="82" t="s">
        <v>647</v>
      </c>
      <c r="BK116" s="89">
        <v>44778</v>
      </c>
      <c r="BL116" s="82" t="s">
        <v>608</v>
      </c>
      <c r="BM116" s="82" t="s">
        <v>608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648</v>
      </c>
      <c r="BU116" s="82" t="s">
        <v>608</v>
      </c>
      <c r="BV116" s="82" t="s">
        <v>608</v>
      </c>
      <c r="BW116" s="82"/>
      <c r="BX116" s="82"/>
      <c r="BY116" s="82" t="s">
        <v>642</v>
      </c>
      <c r="BZ116" s="82" t="s">
        <v>642</v>
      </c>
      <c r="CA116" s="82"/>
      <c r="CB116" s="82" t="s">
        <v>642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1047</v>
      </c>
      <c r="C117" s="91" t="s">
        <v>228</v>
      </c>
      <c r="D117" s="82" t="s">
        <v>1048</v>
      </c>
      <c r="E117" s="84">
        <v>28.17428333</v>
      </c>
      <c r="F117" s="84">
        <v>-12.73231667</v>
      </c>
      <c r="G117" s="82" t="s">
        <v>627</v>
      </c>
      <c r="H117" s="78">
        <v>2</v>
      </c>
      <c r="I117" s="82" t="s">
        <v>628</v>
      </c>
      <c r="J117" s="82" t="s">
        <v>868</v>
      </c>
      <c r="K117" s="82" t="s">
        <v>608</v>
      </c>
      <c r="L117" s="82" t="s">
        <v>608</v>
      </c>
      <c r="M117" s="82" t="s">
        <v>608</v>
      </c>
      <c r="N117" s="82" t="s">
        <v>686</v>
      </c>
      <c r="O117" s="82" t="s">
        <v>651</v>
      </c>
      <c r="P117" s="82" t="s">
        <v>633</v>
      </c>
      <c r="Q117" s="82" t="s">
        <v>611</v>
      </c>
      <c r="R117" s="82" t="s">
        <v>780</v>
      </c>
      <c r="S117" s="82" t="s">
        <v>612</v>
      </c>
      <c r="T117" s="82" t="s">
        <v>634</v>
      </c>
      <c r="U117" s="82" t="s">
        <v>614</v>
      </c>
      <c r="V117" s="88">
        <v>60</v>
      </c>
      <c r="W117" s="82" t="s">
        <v>653</v>
      </c>
      <c r="X117" s="82" t="s">
        <v>869</v>
      </c>
      <c r="Y117" s="82" t="s">
        <v>2</v>
      </c>
      <c r="Z117" s="82" t="s">
        <v>2</v>
      </c>
      <c r="AA117" s="82" t="s">
        <v>636</v>
      </c>
      <c r="AB117" s="82" t="s">
        <v>637</v>
      </c>
      <c r="AC117" s="82" t="s">
        <v>492</v>
      </c>
      <c r="AD117" s="82" t="s">
        <v>492</v>
      </c>
      <c r="AE117" s="82" t="s">
        <v>818</v>
      </c>
      <c r="AF117" s="82" t="s">
        <v>818</v>
      </c>
      <c r="AG117" s="82">
        <v>16</v>
      </c>
      <c r="AH117" s="82" t="s">
        <v>655</v>
      </c>
      <c r="AI117" s="82">
        <v>0</v>
      </c>
      <c r="AJ117" s="82" t="s">
        <v>657</v>
      </c>
      <c r="AK117" s="82">
        <v>0</v>
      </c>
      <c r="AL117" s="82">
        <v>600</v>
      </c>
      <c r="AM117" s="82" t="s">
        <v>658</v>
      </c>
      <c r="AN117" s="82" t="s">
        <v>659</v>
      </c>
      <c r="AO117" s="82">
        <v>250</v>
      </c>
      <c r="AP117" s="82" t="s">
        <v>671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672</v>
      </c>
      <c r="AV117" s="82" t="s">
        <v>672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636</v>
      </c>
      <c r="BD117" s="80" t="s">
        <v>1047</v>
      </c>
      <c r="BE117" s="80">
        <v>0</v>
      </c>
      <c r="BF117" s="82" t="s">
        <v>630</v>
      </c>
      <c r="BG117" s="82"/>
      <c r="BH117" s="82">
        <v>0</v>
      </c>
      <c r="BI117" s="82" t="s">
        <v>646</v>
      </c>
      <c r="BJ117" s="82" t="s">
        <v>647</v>
      </c>
      <c r="BK117" s="89">
        <v>44778</v>
      </c>
      <c r="BL117" s="82" t="s">
        <v>608</v>
      </c>
      <c r="BM117" s="82" t="s">
        <v>608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648</v>
      </c>
      <c r="BU117" s="82" t="s">
        <v>608</v>
      </c>
      <c r="BV117" s="82" t="s">
        <v>608</v>
      </c>
      <c r="BW117" s="82"/>
      <c r="BX117" s="82"/>
      <c r="BY117" s="82" t="s">
        <v>642</v>
      </c>
      <c r="BZ117" s="82" t="s">
        <v>642</v>
      </c>
      <c r="CA117" s="82"/>
      <c r="CB117" s="82" t="s">
        <v>642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1049</v>
      </c>
      <c r="C118" s="91" t="s">
        <v>214</v>
      </c>
      <c r="D118" s="82" t="s">
        <v>1050</v>
      </c>
      <c r="E118" s="84">
        <v>28.16033</v>
      </c>
      <c r="F118" s="84">
        <v>-12.75475</v>
      </c>
      <c r="G118" s="82" t="s">
        <v>627</v>
      </c>
      <c r="H118" s="78">
        <v>1.8</v>
      </c>
      <c r="I118" s="82" t="s">
        <v>628</v>
      </c>
      <c r="J118" s="82" t="s">
        <v>868</v>
      </c>
      <c r="K118" s="82" t="s">
        <v>608</v>
      </c>
      <c r="L118" s="82" t="s">
        <v>630</v>
      </c>
      <c r="M118" s="82" t="s">
        <v>608</v>
      </c>
      <c r="N118" s="82" t="s">
        <v>686</v>
      </c>
      <c r="O118" s="82" t="s">
        <v>651</v>
      </c>
      <c r="P118" s="82" t="s">
        <v>652</v>
      </c>
      <c r="Q118" s="82" t="s">
        <v>611</v>
      </c>
      <c r="R118" s="82" t="s">
        <v>611</v>
      </c>
      <c r="S118" s="82" t="s">
        <v>612</v>
      </c>
      <c r="T118" s="82" t="s">
        <v>634</v>
      </c>
      <c r="U118" s="82" t="s">
        <v>614</v>
      </c>
      <c r="V118" s="88">
        <v>36</v>
      </c>
      <c r="W118" s="82" t="s">
        <v>616</v>
      </c>
      <c r="X118" s="82" t="s">
        <v>869</v>
      </c>
      <c r="Y118" s="82" t="s">
        <v>2</v>
      </c>
      <c r="Z118" s="82" t="s">
        <v>2</v>
      </c>
      <c r="AA118" s="82" t="s">
        <v>636</v>
      </c>
      <c r="AB118" s="82" t="s">
        <v>637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639</v>
      </c>
      <c r="AI118" s="82">
        <v>0</v>
      </c>
      <c r="AJ118" s="82" t="s">
        <v>640</v>
      </c>
      <c r="AK118" s="82">
        <v>0</v>
      </c>
      <c r="AL118" s="82">
        <v>500</v>
      </c>
      <c r="AM118" s="82" t="s">
        <v>658</v>
      </c>
      <c r="AN118" s="82" t="s">
        <v>659</v>
      </c>
      <c r="AO118" s="82">
        <v>250</v>
      </c>
      <c r="AP118" s="82" t="s">
        <v>660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662</v>
      </c>
      <c r="BD118" s="80" t="s">
        <v>1049</v>
      </c>
      <c r="BE118" s="80" t="s">
        <v>1051</v>
      </c>
      <c r="BF118" s="82">
        <v>0</v>
      </c>
      <c r="BG118" s="82"/>
      <c r="BH118" s="82">
        <v>0</v>
      </c>
      <c r="BI118" s="82" t="s">
        <v>646</v>
      </c>
      <c r="BJ118" s="82" t="s">
        <v>647</v>
      </c>
      <c r="BK118" s="89">
        <v>44778</v>
      </c>
      <c r="BL118" s="82" t="s">
        <v>608</v>
      </c>
      <c r="BM118" s="82" t="s">
        <v>608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648</v>
      </c>
      <c r="BU118" s="82" t="s">
        <v>608</v>
      </c>
      <c r="BV118" s="82" t="s">
        <v>608</v>
      </c>
      <c r="BW118" s="82"/>
      <c r="BX118" s="82"/>
      <c r="BY118" s="82" t="s">
        <v>642</v>
      </c>
      <c r="BZ118" s="82" t="s">
        <v>642</v>
      </c>
      <c r="CA118" s="82"/>
      <c r="CB118" s="82" t="s">
        <v>642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1052</v>
      </c>
      <c r="C119" s="91" t="s">
        <v>1053</v>
      </c>
      <c r="D119" s="82" t="s">
        <v>1054</v>
      </c>
      <c r="E119" s="84">
        <v>28.79496</v>
      </c>
      <c r="F119" s="84">
        <v>-13.47252</v>
      </c>
      <c r="G119" s="82" t="s">
        <v>627</v>
      </c>
      <c r="H119" s="78">
        <v>2</v>
      </c>
      <c r="I119" s="82" t="s">
        <v>628</v>
      </c>
      <c r="J119" s="82" t="s">
        <v>795</v>
      </c>
      <c r="K119" s="82" t="s">
        <v>608</v>
      </c>
      <c r="L119" s="82" t="s">
        <v>608</v>
      </c>
      <c r="M119" s="82" t="s">
        <v>608</v>
      </c>
      <c r="N119" s="82" t="s">
        <v>609</v>
      </c>
      <c r="O119" s="82" t="s">
        <v>811</v>
      </c>
      <c r="P119" s="82" t="s">
        <v>652</v>
      </c>
      <c r="Q119" s="82" t="s">
        <v>611</v>
      </c>
      <c r="R119" s="82" t="s">
        <v>611</v>
      </c>
      <c r="S119" s="82" t="s">
        <v>612</v>
      </c>
      <c r="T119" s="82" t="s">
        <v>634</v>
      </c>
      <c r="U119" s="82" t="s">
        <v>614</v>
      </c>
      <c r="V119" s="88">
        <v>36</v>
      </c>
      <c r="W119" s="82" t="s">
        <v>653</v>
      </c>
      <c r="X119" s="82" t="s">
        <v>635</v>
      </c>
      <c r="Y119" s="82" t="s">
        <v>2</v>
      </c>
      <c r="Z119" s="82" t="s">
        <v>2</v>
      </c>
      <c r="AA119" s="82" t="s">
        <v>636</v>
      </c>
      <c r="AB119" s="82" t="s">
        <v>637</v>
      </c>
      <c r="AC119" s="82" t="s">
        <v>492</v>
      </c>
      <c r="AD119" s="82" t="s">
        <v>492</v>
      </c>
      <c r="AE119" s="82" t="s">
        <v>654</v>
      </c>
      <c r="AF119" s="82" t="s">
        <v>654</v>
      </c>
      <c r="AG119" s="82">
        <v>16</v>
      </c>
      <c r="AH119" s="82" t="s">
        <v>655</v>
      </c>
      <c r="AI119" s="82" t="s">
        <v>656</v>
      </c>
      <c r="AJ119" s="82" t="s">
        <v>657</v>
      </c>
      <c r="AK119" s="82">
        <v>0</v>
      </c>
      <c r="AL119" s="82">
        <v>750</v>
      </c>
      <c r="AM119" s="82" t="s">
        <v>658</v>
      </c>
      <c r="AN119" s="82" t="s">
        <v>659</v>
      </c>
      <c r="AO119" s="82">
        <v>250</v>
      </c>
      <c r="AP119" s="82" t="s">
        <v>706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672</v>
      </c>
      <c r="AV119" s="82" t="s">
        <v>672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636</v>
      </c>
      <c r="BD119" s="80" t="s">
        <v>1052</v>
      </c>
      <c r="BE119" s="80">
        <v>0</v>
      </c>
      <c r="BF119" s="82">
        <v>0</v>
      </c>
      <c r="BG119" s="82"/>
      <c r="BH119" s="82">
        <v>0</v>
      </c>
      <c r="BI119" s="82" t="s">
        <v>646</v>
      </c>
      <c r="BJ119" s="82" t="s">
        <v>647</v>
      </c>
      <c r="BK119" s="89">
        <v>44778</v>
      </c>
      <c r="BL119" s="82" t="s">
        <v>608</v>
      </c>
      <c r="BM119" s="82" t="s">
        <v>608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648</v>
      </c>
      <c r="BU119" s="82" t="s">
        <v>608</v>
      </c>
      <c r="BV119" s="82" t="s">
        <v>608</v>
      </c>
      <c r="BW119" s="82"/>
      <c r="BX119" s="82"/>
      <c r="BY119" s="82" t="s">
        <v>642</v>
      </c>
      <c r="BZ119" s="82" t="s">
        <v>642</v>
      </c>
      <c r="CA119" s="82"/>
      <c r="CB119" s="82" t="s">
        <v>642</v>
      </c>
      <c r="CC119" s="82"/>
      <c r="CD119" s="82"/>
      <c r="CE119" s="82"/>
      <c r="CF119" s="82"/>
      <c r="CG119" s="61" t="s">
        <v>1053</v>
      </c>
    </row>
    <row r="120" spans="1:85">
      <c r="A120" s="75">
        <v>1219</v>
      </c>
      <c r="B120" s="82" t="s">
        <v>1055</v>
      </c>
      <c r="C120" s="91" t="s">
        <v>227</v>
      </c>
      <c r="D120" s="82" t="s">
        <v>1056</v>
      </c>
      <c r="E120" s="84">
        <v>28.15442</v>
      </c>
      <c r="F120" s="84">
        <v>-12.72339</v>
      </c>
      <c r="G120" s="82" t="s">
        <v>627</v>
      </c>
      <c r="H120" s="78">
        <v>1.8</v>
      </c>
      <c r="I120" s="82" t="s">
        <v>628</v>
      </c>
      <c r="J120" s="82" t="s">
        <v>868</v>
      </c>
      <c r="K120" s="82" t="s">
        <v>608</v>
      </c>
      <c r="L120" s="82" t="s">
        <v>608</v>
      </c>
      <c r="M120" s="82" t="s">
        <v>608</v>
      </c>
      <c r="N120" s="82" t="s">
        <v>631</v>
      </c>
      <c r="O120" s="82" t="s">
        <v>651</v>
      </c>
      <c r="P120" s="82" t="s">
        <v>652</v>
      </c>
      <c r="Q120" s="82" t="s">
        <v>611</v>
      </c>
      <c r="R120" s="82" t="s">
        <v>611</v>
      </c>
      <c r="S120" s="82" t="s">
        <v>612</v>
      </c>
      <c r="T120" s="82" t="s">
        <v>634</v>
      </c>
      <c r="U120" s="82" t="s">
        <v>614</v>
      </c>
      <c r="V120" s="88">
        <v>36</v>
      </c>
      <c r="W120" s="82" t="s">
        <v>616</v>
      </c>
      <c r="X120" s="82" t="s">
        <v>869</v>
      </c>
      <c r="Y120" s="82" t="s">
        <v>2</v>
      </c>
      <c r="Z120" s="82" t="s">
        <v>2</v>
      </c>
      <c r="AA120" s="82" t="s">
        <v>636</v>
      </c>
      <c r="AB120" s="82" t="s">
        <v>637</v>
      </c>
      <c r="AC120" s="82" t="s">
        <v>492</v>
      </c>
      <c r="AD120" s="82" t="s">
        <v>492</v>
      </c>
      <c r="AE120" s="82" t="s">
        <v>638</v>
      </c>
      <c r="AF120" s="82" t="s">
        <v>638</v>
      </c>
      <c r="AG120" s="82">
        <v>15</v>
      </c>
      <c r="AH120" s="82" t="s">
        <v>639</v>
      </c>
      <c r="AI120" s="82">
        <v>0</v>
      </c>
      <c r="AJ120" s="82" t="s">
        <v>640</v>
      </c>
      <c r="AK120" s="82">
        <v>0</v>
      </c>
      <c r="AL120" s="82">
        <v>600</v>
      </c>
      <c r="AM120" s="82" t="s">
        <v>658</v>
      </c>
      <c r="AN120" s="82" t="s">
        <v>659</v>
      </c>
      <c r="AO120" s="82">
        <v>250</v>
      </c>
      <c r="AP120" s="82" t="s">
        <v>623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662</v>
      </c>
      <c r="BD120" s="80" t="s">
        <v>1055</v>
      </c>
      <c r="BE120" s="80" t="s">
        <v>1057</v>
      </c>
      <c r="BF120" s="82">
        <v>0</v>
      </c>
      <c r="BG120" s="82"/>
      <c r="BH120" s="82">
        <v>0</v>
      </c>
      <c r="BI120" s="82" t="s">
        <v>646</v>
      </c>
      <c r="BJ120" s="82" t="s">
        <v>647</v>
      </c>
      <c r="BK120" s="89">
        <v>44778</v>
      </c>
      <c r="BL120" s="82" t="s">
        <v>608</v>
      </c>
      <c r="BM120" s="82" t="s">
        <v>608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648</v>
      </c>
      <c r="BU120" s="82" t="s">
        <v>608</v>
      </c>
      <c r="BV120" s="82" t="s">
        <v>608</v>
      </c>
      <c r="BW120" s="82"/>
      <c r="BX120" s="82"/>
      <c r="BY120" s="82" t="s">
        <v>642</v>
      </c>
      <c r="BZ120" s="82" t="s">
        <v>642</v>
      </c>
      <c r="CA120" s="82"/>
      <c r="CB120" s="82" t="s">
        <v>642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1058</v>
      </c>
      <c r="C121" s="91" t="s">
        <v>1059</v>
      </c>
      <c r="D121" s="82" t="s">
        <v>1060</v>
      </c>
      <c r="E121" s="84">
        <v>28.27041</v>
      </c>
      <c r="F121" s="84">
        <v>-12.57452</v>
      </c>
      <c r="G121" s="82" t="s">
        <v>627</v>
      </c>
      <c r="H121" s="78">
        <v>1.8</v>
      </c>
      <c r="I121" s="82" t="s">
        <v>628</v>
      </c>
      <c r="J121" s="82" t="s">
        <v>908</v>
      </c>
      <c r="K121" s="82" t="s">
        <v>608</v>
      </c>
      <c r="L121" s="82" t="s">
        <v>608</v>
      </c>
      <c r="M121" s="82" t="s">
        <v>608</v>
      </c>
      <c r="N121" s="82" t="s">
        <v>686</v>
      </c>
      <c r="O121" s="82" t="s">
        <v>651</v>
      </c>
      <c r="P121" s="82" t="s">
        <v>652</v>
      </c>
      <c r="Q121" s="82" t="s">
        <v>611</v>
      </c>
      <c r="R121" s="82" t="s">
        <v>611</v>
      </c>
      <c r="S121" s="82" t="s">
        <v>612</v>
      </c>
      <c r="T121" s="82" t="s">
        <v>634</v>
      </c>
      <c r="U121" s="82" t="s">
        <v>614</v>
      </c>
      <c r="V121" s="88">
        <v>36</v>
      </c>
      <c r="W121" s="82" t="s">
        <v>616</v>
      </c>
      <c r="X121" s="82" t="s">
        <v>1022</v>
      </c>
      <c r="Y121" s="82" t="s">
        <v>2</v>
      </c>
      <c r="Z121" s="82" t="s">
        <v>2</v>
      </c>
      <c r="AA121" s="82" t="s">
        <v>636</v>
      </c>
      <c r="AB121" s="82" t="s">
        <v>637</v>
      </c>
      <c r="AC121" s="82" t="s">
        <v>67</v>
      </c>
      <c r="AD121" s="82" t="s">
        <v>67</v>
      </c>
      <c r="AE121" s="82" t="s">
        <v>621</v>
      </c>
      <c r="AF121" s="82" t="s">
        <v>621</v>
      </c>
      <c r="AG121" s="82">
        <v>15</v>
      </c>
      <c r="AH121" s="82" t="s">
        <v>639</v>
      </c>
      <c r="AI121" s="82">
        <v>0</v>
      </c>
      <c r="AJ121" s="82" t="s">
        <v>640</v>
      </c>
      <c r="AK121" s="82">
        <v>0</v>
      </c>
      <c r="AL121" s="82">
        <v>600</v>
      </c>
      <c r="AM121" s="82" t="s">
        <v>658</v>
      </c>
      <c r="AN121" s="82" t="s">
        <v>659</v>
      </c>
      <c r="AO121" s="82">
        <v>250</v>
      </c>
      <c r="AP121" s="82" t="s">
        <v>623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662</v>
      </c>
      <c r="BD121" s="80" t="s">
        <v>1058</v>
      </c>
      <c r="BE121" s="80" t="s">
        <v>1061</v>
      </c>
      <c r="BF121" s="82">
        <v>0</v>
      </c>
      <c r="BG121" s="82"/>
      <c r="BH121" s="82">
        <v>0</v>
      </c>
      <c r="BI121" s="82" t="s">
        <v>646</v>
      </c>
      <c r="BJ121" s="82" t="s">
        <v>647</v>
      </c>
      <c r="BK121" s="89">
        <v>44778</v>
      </c>
      <c r="BL121" s="82" t="s">
        <v>608</v>
      </c>
      <c r="BM121" s="82" t="s">
        <v>608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648</v>
      </c>
      <c r="BU121" s="82" t="s">
        <v>608</v>
      </c>
      <c r="BV121" s="82" t="s">
        <v>608</v>
      </c>
      <c r="BW121" s="82"/>
      <c r="BX121" s="82"/>
      <c r="BY121" s="82" t="s">
        <v>642</v>
      </c>
      <c r="BZ121" s="82" t="s">
        <v>642</v>
      </c>
      <c r="CA121" s="82"/>
      <c r="CB121" s="82" t="s">
        <v>642</v>
      </c>
      <c r="CC121" s="82"/>
      <c r="CD121" s="82"/>
      <c r="CE121" s="82"/>
      <c r="CF121" s="82"/>
      <c r="CG121" s="61" t="s">
        <v>1059</v>
      </c>
    </row>
    <row r="122" spans="1:85">
      <c r="A122" s="75">
        <v>343</v>
      </c>
      <c r="B122" s="82" t="s">
        <v>1062</v>
      </c>
      <c r="C122" s="91" t="s">
        <v>1063</v>
      </c>
      <c r="D122" s="82" t="s">
        <v>1064</v>
      </c>
      <c r="E122" s="84">
        <v>28.27873</v>
      </c>
      <c r="F122" s="84">
        <v>-12.56224</v>
      </c>
      <c r="G122" s="82" t="s">
        <v>627</v>
      </c>
      <c r="H122" s="78">
        <v>1.5</v>
      </c>
      <c r="I122" s="82" t="s">
        <v>628</v>
      </c>
      <c r="J122" s="82" t="s">
        <v>908</v>
      </c>
      <c r="K122" s="82" t="s">
        <v>608</v>
      </c>
      <c r="L122" s="82" t="s">
        <v>608</v>
      </c>
      <c r="M122" s="82" t="s">
        <v>608</v>
      </c>
      <c r="N122" s="82" t="s">
        <v>631</v>
      </c>
      <c r="O122" s="82" t="s">
        <v>651</v>
      </c>
      <c r="P122" s="82" t="s">
        <v>652</v>
      </c>
      <c r="Q122" s="82" t="s">
        <v>611</v>
      </c>
      <c r="R122" s="82" t="s">
        <v>611</v>
      </c>
      <c r="S122" s="82" t="s">
        <v>612</v>
      </c>
      <c r="T122" s="82" t="s">
        <v>634</v>
      </c>
      <c r="U122" s="82" t="s">
        <v>614</v>
      </c>
      <c r="V122" s="88">
        <v>54</v>
      </c>
      <c r="W122" s="82" t="s">
        <v>616</v>
      </c>
      <c r="X122" s="82" t="s">
        <v>1022</v>
      </c>
      <c r="Y122" s="82" t="s">
        <v>2</v>
      </c>
      <c r="Z122" s="82" t="s">
        <v>2</v>
      </c>
      <c r="AA122" s="82" t="s">
        <v>636</v>
      </c>
      <c r="AB122" s="82" t="s">
        <v>637</v>
      </c>
      <c r="AC122" s="82" t="s">
        <v>67</v>
      </c>
      <c r="AD122" s="82" t="s">
        <v>67</v>
      </c>
      <c r="AE122" s="82" t="s">
        <v>749</v>
      </c>
      <c r="AF122" s="82" t="s">
        <v>749</v>
      </c>
      <c r="AG122" s="82">
        <v>11</v>
      </c>
      <c r="AH122" s="82" t="s">
        <v>655</v>
      </c>
      <c r="AI122" s="82" t="s">
        <v>697</v>
      </c>
      <c r="AJ122" s="82" t="s">
        <v>640</v>
      </c>
      <c r="AK122" s="82">
        <v>0</v>
      </c>
      <c r="AL122" s="82">
        <v>600</v>
      </c>
      <c r="AM122" s="82" t="s">
        <v>658</v>
      </c>
      <c r="AN122" s="82" t="s">
        <v>659</v>
      </c>
      <c r="AO122" s="82">
        <v>250</v>
      </c>
      <c r="AP122" s="82" t="s">
        <v>786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1065</v>
      </c>
      <c r="BD122" s="80" t="s">
        <v>1062</v>
      </c>
      <c r="BE122" s="80" t="s">
        <v>1066</v>
      </c>
      <c r="BF122" s="82">
        <v>0</v>
      </c>
      <c r="BG122" s="82"/>
      <c r="BH122" s="82">
        <v>0</v>
      </c>
      <c r="BI122" s="82" t="s">
        <v>646</v>
      </c>
      <c r="BJ122" s="82" t="s">
        <v>647</v>
      </c>
      <c r="BK122" s="89">
        <v>44778</v>
      </c>
      <c r="BL122" s="82" t="s">
        <v>608</v>
      </c>
      <c r="BM122" s="82" t="s">
        <v>608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648</v>
      </c>
      <c r="BU122" s="82" t="s">
        <v>608</v>
      </c>
      <c r="BV122" s="82" t="s">
        <v>608</v>
      </c>
      <c r="BW122" s="82"/>
      <c r="BX122" s="82"/>
      <c r="BY122" s="82" t="s">
        <v>642</v>
      </c>
      <c r="BZ122" s="82" t="s">
        <v>642</v>
      </c>
      <c r="CA122" s="82"/>
      <c r="CB122" s="82" t="s">
        <v>642</v>
      </c>
      <c r="CC122" s="82"/>
      <c r="CD122" s="82"/>
      <c r="CE122" s="82"/>
      <c r="CF122" s="82"/>
      <c r="CG122" s="61" t="s">
        <v>1063</v>
      </c>
    </row>
    <row r="123" spans="1:85">
      <c r="A123" s="86">
        <v>146</v>
      </c>
      <c r="B123" s="82" t="s">
        <v>1067</v>
      </c>
      <c r="C123" s="91" t="s">
        <v>1068</v>
      </c>
      <c r="D123" s="82" t="s">
        <v>1069</v>
      </c>
      <c r="E123" s="84">
        <v>28.0907</v>
      </c>
      <c r="F123" s="84">
        <v>-12.8796</v>
      </c>
      <c r="G123" s="82" t="s">
        <v>627</v>
      </c>
      <c r="H123" s="78">
        <v>2.5</v>
      </c>
      <c r="I123" s="82" t="s">
        <v>628</v>
      </c>
      <c r="J123" s="82" t="s">
        <v>1070</v>
      </c>
      <c r="K123" s="82" t="s">
        <v>608</v>
      </c>
      <c r="L123" s="82" t="s">
        <v>608</v>
      </c>
      <c r="M123" s="82" t="s">
        <v>608</v>
      </c>
      <c r="N123" s="82" t="s">
        <v>686</v>
      </c>
      <c r="O123" s="82" t="s">
        <v>651</v>
      </c>
      <c r="P123" s="82" t="s">
        <v>652</v>
      </c>
      <c r="Q123" s="82" t="s">
        <v>611</v>
      </c>
      <c r="R123" s="82" t="s">
        <v>611</v>
      </c>
      <c r="S123" s="82" t="s">
        <v>612</v>
      </c>
      <c r="T123" s="82" t="s">
        <v>634</v>
      </c>
      <c r="U123" s="82" t="s">
        <v>614</v>
      </c>
      <c r="V123" s="88">
        <v>54</v>
      </c>
      <c r="W123" s="82" t="s">
        <v>653</v>
      </c>
      <c r="X123" s="82" t="s">
        <v>869</v>
      </c>
      <c r="Y123" s="82" t="s">
        <v>2</v>
      </c>
      <c r="Z123" s="82" t="s">
        <v>2</v>
      </c>
      <c r="AA123" s="82" t="s">
        <v>636</v>
      </c>
      <c r="AB123" s="82" t="s">
        <v>637</v>
      </c>
      <c r="AC123" s="82" t="s">
        <v>492</v>
      </c>
      <c r="AD123" s="82" t="s">
        <v>492</v>
      </c>
      <c r="AE123" s="82" t="s">
        <v>818</v>
      </c>
      <c r="AF123" s="82" t="s">
        <v>818</v>
      </c>
      <c r="AG123" s="82">
        <v>20</v>
      </c>
      <c r="AH123" s="82" t="s">
        <v>655</v>
      </c>
      <c r="AI123" s="82">
        <v>0</v>
      </c>
      <c r="AJ123" s="82" t="s">
        <v>640</v>
      </c>
      <c r="AK123" s="82">
        <v>0</v>
      </c>
      <c r="AL123" s="82">
        <v>600</v>
      </c>
      <c r="AM123" s="82" t="s">
        <v>658</v>
      </c>
      <c r="AN123" s="82" t="s">
        <v>659</v>
      </c>
      <c r="AO123" s="82">
        <v>250</v>
      </c>
      <c r="AP123" s="82" t="s">
        <v>770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672</v>
      </c>
      <c r="AV123" s="82" t="s">
        <v>672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636</v>
      </c>
      <c r="BD123" s="80" t="s">
        <v>1067</v>
      </c>
      <c r="BE123" s="80">
        <v>0</v>
      </c>
      <c r="BF123" s="82">
        <v>0</v>
      </c>
      <c r="BG123" s="82"/>
      <c r="BH123" s="82">
        <v>0</v>
      </c>
      <c r="BI123" s="82" t="s">
        <v>646</v>
      </c>
      <c r="BJ123" s="82" t="s">
        <v>647</v>
      </c>
      <c r="BK123" s="89">
        <v>44778</v>
      </c>
      <c r="BL123" s="82" t="s">
        <v>608</v>
      </c>
      <c r="BM123" s="82" t="s">
        <v>608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648</v>
      </c>
      <c r="BU123" s="82" t="s">
        <v>608</v>
      </c>
      <c r="BV123" s="82" t="s">
        <v>608</v>
      </c>
      <c r="BW123" s="82"/>
      <c r="BX123" s="82"/>
      <c r="BY123" s="82" t="s">
        <v>642</v>
      </c>
      <c r="BZ123" s="82" t="s">
        <v>642</v>
      </c>
      <c r="CA123" s="82"/>
      <c r="CB123" s="82" t="s">
        <v>642</v>
      </c>
      <c r="CC123" s="82"/>
      <c r="CD123" s="82"/>
      <c r="CE123" s="82"/>
      <c r="CF123" s="82"/>
      <c r="CG123" s="61" t="s">
        <v>1068</v>
      </c>
    </row>
    <row r="124" spans="1:85">
      <c r="A124" s="86">
        <v>566</v>
      </c>
      <c r="B124" s="82" t="s">
        <v>1071</v>
      </c>
      <c r="C124" s="91" t="s">
        <v>516</v>
      </c>
      <c r="D124" s="82" t="s">
        <v>1072</v>
      </c>
      <c r="E124" s="84">
        <v>28.09459</v>
      </c>
      <c r="F124" s="84">
        <v>-12.84232</v>
      </c>
      <c r="G124" s="82" t="s">
        <v>627</v>
      </c>
      <c r="H124" s="78">
        <v>4.5</v>
      </c>
      <c r="I124" s="82" t="s">
        <v>628</v>
      </c>
      <c r="J124" s="82" t="s">
        <v>1004</v>
      </c>
      <c r="K124" s="82" t="s">
        <v>630</v>
      </c>
      <c r="L124" s="82" t="s">
        <v>630</v>
      </c>
      <c r="M124" s="82" t="s">
        <v>608</v>
      </c>
      <c r="N124" s="82" t="s">
        <v>631</v>
      </c>
      <c r="O124" s="82" t="s">
        <v>632</v>
      </c>
      <c r="P124" s="82" t="s">
        <v>667</v>
      </c>
      <c r="Q124" s="82" t="s">
        <v>676</v>
      </c>
      <c r="R124" s="82" t="s">
        <v>676</v>
      </c>
      <c r="S124" s="82" t="s">
        <v>612</v>
      </c>
      <c r="T124" s="82" t="s">
        <v>634</v>
      </c>
      <c r="U124" s="82" t="s">
        <v>614</v>
      </c>
      <c r="V124" s="88">
        <v>60</v>
      </c>
      <c r="W124" s="82" t="s">
        <v>653</v>
      </c>
      <c r="X124" s="82" t="s">
        <v>869</v>
      </c>
      <c r="Y124" s="82" t="s">
        <v>2</v>
      </c>
      <c r="Z124" s="82" t="s">
        <v>2</v>
      </c>
      <c r="AA124" s="82" t="s">
        <v>636</v>
      </c>
      <c r="AB124" s="82" t="s">
        <v>637</v>
      </c>
      <c r="AC124" s="82" t="s">
        <v>492</v>
      </c>
      <c r="AD124" s="82" t="s">
        <v>492</v>
      </c>
      <c r="AE124" s="82" t="s">
        <v>712</v>
      </c>
      <c r="AF124" s="82" t="s">
        <v>712</v>
      </c>
      <c r="AG124" s="82">
        <v>30</v>
      </c>
      <c r="AH124" s="82" t="s">
        <v>655</v>
      </c>
      <c r="AI124" s="82" t="s">
        <v>713</v>
      </c>
      <c r="AJ124" s="82" t="s">
        <v>714</v>
      </c>
      <c r="AK124" s="82" t="s">
        <v>715</v>
      </c>
      <c r="AL124" s="82">
        <v>1000</v>
      </c>
      <c r="AM124" s="82" t="s">
        <v>622</v>
      </c>
      <c r="AN124" s="82" t="s">
        <v>641</v>
      </c>
      <c r="AO124" s="82">
        <v>250</v>
      </c>
      <c r="AP124" s="82" t="s">
        <v>716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672</v>
      </c>
      <c r="AV124" s="82" t="s">
        <v>672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683</v>
      </c>
      <c r="BD124" s="80" t="s">
        <v>1071</v>
      </c>
      <c r="BE124" s="80">
        <v>0</v>
      </c>
      <c r="BF124" s="82">
        <v>0</v>
      </c>
      <c r="BG124" s="82"/>
      <c r="BH124" s="82">
        <v>0</v>
      </c>
      <c r="BI124" s="82" t="s">
        <v>646</v>
      </c>
      <c r="BJ124" s="82" t="s">
        <v>647</v>
      </c>
      <c r="BK124" s="89">
        <v>44778</v>
      </c>
      <c r="BL124" s="82" t="s">
        <v>608</v>
      </c>
      <c r="BM124" s="82" t="s">
        <v>608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648</v>
      </c>
      <c r="BU124" s="82" t="s">
        <v>608</v>
      </c>
      <c r="BV124" s="82" t="s">
        <v>608</v>
      </c>
      <c r="BW124" s="82"/>
      <c r="BX124" s="82"/>
      <c r="BY124" s="82" t="s">
        <v>642</v>
      </c>
      <c r="BZ124" s="82" t="s">
        <v>642</v>
      </c>
      <c r="CA124" s="82"/>
      <c r="CB124" s="82" t="s">
        <v>642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1073</v>
      </c>
      <c r="C125" s="91" t="s">
        <v>1074</v>
      </c>
      <c r="D125" s="82" t="s">
        <v>1075</v>
      </c>
      <c r="E125" s="84">
        <v>28.24488</v>
      </c>
      <c r="F125" s="84">
        <v>-12.57998</v>
      </c>
      <c r="G125" s="82" t="s">
        <v>627</v>
      </c>
      <c r="H125" s="78">
        <v>2.5</v>
      </c>
      <c r="I125" s="82" t="s">
        <v>628</v>
      </c>
      <c r="J125" s="82" t="s">
        <v>908</v>
      </c>
      <c r="K125" s="82" t="s">
        <v>608</v>
      </c>
      <c r="L125" s="82" t="s">
        <v>608</v>
      </c>
      <c r="M125" s="82" t="s">
        <v>608</v>
      </c>
      <c r="N125" s="82" t="s">
        <v>686</v>
      </c>
      <c r="O125" s="82" t="s">
        <v>651</v>
      </c>
      <c r="P125" s="82" t="s">
        <v>633</v>
      </c>
      <c r="Q125" s="82" t="s">
        <v>611</v>
      </c>
      <c r="R125" s="82" t="s">
        <v>611</v>
      </c>
      <c r="S125" s="82" t="s">
        <v>612</v>
      </c>
      <c r="T125" s="82" t="s">
        <v>634</v>
      </c>
      <c r="U125" s="82" t="s">
        <v>614</v>
      </c>
      <c r="V125" s="88">
        <v>36</v>
      </c>
      <c r="W125" s="82" t="s">
        <v>653</v>
      </c>
      <c r="X125" s="82" t="s">
        <v>1022</v>
      </c>
      <c r="Y125" s="82" t="s">
        <v>2</v>
      </c>
      <c r="Z125" s="82" t="s">
        <v>2</v>
      </c>
      <c r="AA125" s="82" t="s">
        <v>636</v>
      </c>
      <c r="AB125" s="82" t="s">
        <v>637</v>
      </c>
      <c r="AC125" s="82" t="s">
        <v>67</v>
      </c>
      <c r="AD125" s="82" t="s">
        <v>67</v>
      </c>
      <c r="AE125" s="82" t="s">
        <v>900</v>
      </c>
      <c r="AF125" s="82" t="s">
        <v>901</v>
      </c>
      <c r="AG125" s="82">
        <v>20</v>
      </c>
      <c r="AH125" s="82" t="s">
        <v>639</v>
      </c>
      <c r="AI125" s="82">
        <v>0</v>
      </c>
      <c r="AJ125" s="82" t="s">
        <v>640</v>
      </c>
      <c r="AK125" s="82">
        <v>0</v>
      </c>
      <c r="AL125" s="82">
        <v>600</v>
      </c>
      <c r="AM125" s="82" t="s">
        <v>622</v>
      </c>
      <c r="AN125" s="82" t="s">
        <v>688</v>
      </c>
      <c r="AO125" s="82">
        <v>250</v>
      </c>
      <c r="AP125" s="82" t="s">
        <v>623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724</v>
      </c>
      <c r="AV125" s="82" t="s">
        <v>724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662</v>
      </c>
      <c r="BD125" s="80" t="s">
        <v>1073</v>
      </c>
      <c r="BE125" s="80" t="s">
        <v>1076</v>
      </c>
      <c r="BF125" s="82">
        <v>0</v>
      </c>
      <c r="BG125" s="82"/>
      <c r="BH125" s="82">
        <v>0</v>
      </c>
      <c r="BI125" s="82" t="s">
        <v>646</v>
      </c>
      <c r="BJ125" s="82" t="s">
        <v>647</v>
      </c>
      <c r="BK125" s="89">
        <v>44778</v>
      </c>
      <c r="BL125" s="82" t="s">
        <v>608</v>
      </c>
      <c r="BM125" s="82" t="s">
        <v>608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648</v>
      </c>
      <c r="BU125" s="82" t="s">
        <v>608</v>
      </c>
      <c r="BV125" s="82" t="s">
        <v>608</v>
      </c>
      <c r="BW125" s="82"/>
      <c r="BX125" s="82"/>
      <c r="BY125" s="82" t="s">
        <v>642</v>
      </c>
      <c r="BZ125" s="82" t="s">
        <v>642</v>
      </c>
      <c r="CA125" s="82"/>
      <c r="CB125" s="82" t="s">
        <v>642</v>
      </c>
      <c r="CC125" s="82"/>
      <c r="CD125" s="82"/>
      <c r="CE125" s="82"/>
      <c r="CF125" s="82"/>
      <c r="CG125" s="61" t="s">
        <v>1074</v>
      </c>
    </row>
    <row r="126" spans="1:85">
      <c r="A126" s="75">
        <v>345</v>
      </c>
      <c r="B126" s="82" t="s">
        <v>1077</v>
      </c>
      <c r="C126" s="91" t="s">
        <v>105</v>
      </c>
      <c r="D126" s="82" t="s">
        <v>1078</v>
      </c>
      <c r="E126" s="84">
        <v>28.09411</v>
      </c>
      <c r="F126" s="84">
        <v>-13.11487</v>
      </c>
      <c r="G126" s="82" t="s">
        <v>627</v>
      </c>
      <c r="H126" s="78">
        <v>1.8</v>
      </c>
      <c r="I126" s="82" t="s">
        <v>628</v>
      </c>
      <c r="J126" s="82" t="s">
        <v>1070</v>
      </c>
      <c r="K126" s="82" t="s">
        <v>608</v>
      </c>
      <c r="L126" s="82" t="s">
        <v>608</v>
      </c>
      <c r="M126" s="82" t="s">
        <v>608</v>
      </c>
      <c r="N126" s="82" t="s">
        <v>609</v>
      </c>
      <c r="O126" s="82" t="s">
        <v>651</v>
      </c>
      <c r="P126" s="82" t="s">
        <v>633</v>
      </c>
      <c r="Q126" s="82" t="s">
        <v>676</v>
      </c>
      <c r="R126" s="82" t="s">
        <v>676</v>
      </c>
      <c r="S126" s="82" t="s">
        <v>612</v>
      </c>
      <c r="T126" s="82" t="s">
        <v>634</v>
      </c>
      <c r="U126" s="82" t="s">
        <v>614</v>
      </c>
      <c r="V126" s="88">
        <v>80</v>
      </c>
      <c r="W126" s="82" t="s">
        <v>653</v>
      </c>
      <c r="X126" s="82" t="s">
        <v>869</v>
      </c>
      <c r="Y126" s="82" t="s">
        <v>2</v>
      </c>
      <c r="Z126" s="82" t="s">
        <v>2</v>
      </c>
      <c r="AA126" s="82" t="s">
        <v>636</v>
      </c>
      <c r="AB126" s="82" t="s">
        <v>637</v>
      </c>
      <c r="AC126" s="82" t="s">
        <v>492</v>
      </c>
      <c r="AD126" s="82" t="s">
        <v>492</v>
      </c>
      <c r="AE126" s="82" t="s">
        <v>749</v>
      </c>
      <c r="AF126" s="82" t="s">
        <v>749</v>
      </c>
      <c r="AG126" s="82">
        <v>15</v>
      </c>
      <c r="AH126" s="82" t="s">
        <v>639</v>
      </c>
      <c r="AI126" s="82">
        <v>0</v>
      </c>
      <c r="AJ126" s="82" t="s">
        <v>640</v>
      </c>
      <c r="AK126" s="82">
        <v>0</v>
      </c>
      <c r="AL126" s="82">
        <v>600</v>
      </c>
      <c r="AM126" s="82" t="s">
        <v>658</v>
      </c>
      <c r="AN126" s="82" t="s">
        <v>659</v>
      </c>
      <c r="AO126" s="82">
        <v>250</v>
      </c>
      <c r="AP126" s="82" t="s">
        <v>671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672</v>
      </c>
      <c r="AV126" s="82" t="s">
        <v>672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636</v>
      </c>
      <c r="BD126" s="80" t="s">
        <v>1077</v>
      </c>
      <c r="BE126" s="80">
        <v>0</v>
      </c>
      <c r="BF126" s="82">
        <v>0</v>
      </c>
      <c r="BG126" s="82"/>
      <c r="BH126" s="82">
        <v>0</v>
      </c>
      <c r="BI126" s="82" t="s">
        <v>646</v>
      </c>
      <c r="BJ126" s="82" t="s">
        <v>647</v>
      </c>
      <c r="BK126" s="89">
        <v>44778</v>
      </c>
      <c r="BL126" s="82" t="s">
        <v>608</v>
      </c>
      <c r="BM126" s="82" t="s">
        <v>608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648</v>
      </c>
      <c r="BU126" s="82" t="s">
        <v>608</v>
      </c>
      <c r="BV126" s="82" t="s">
        <v>608</v>
      </c>
      <c r="BW126" s="82"/>
      <c r="BX126" s="82"/>
      <c r="BY126" s="82" t="s">
        <v>642</v>
      </c>
      <c r="BZ126" s="82" t="s">
        <v>642</v>
      </c>
      <c r="CA126" s="82"/>
      <c r="CB126" s="82" t="s">
        <v>642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1079</v>
      </c>
      <c r="C127" s="91" t="s">
        <v>1080</v>
      </c>
      <c r="D127" s="82" t="s">
        <v>1081</v>
      </c>
      <c r="E127" s="84">
        <v>28.26425</v>
      </c>
      <c r="F127" s="84">
        <v>-12.56057</v>
      </c>
      <c r="G127" s="82" t="s">
        <v>627</v>
      </c>
      <c r="H127" s="78">
        <v>2</v>
      </c>
      <c r="I127" s="82" t="s">
        <v>628</v>
      </c>
      <c r="J127" s="82" t="s">
        <v>908</v>
      </c>
      <c r="K127" s="82" t="s">
        <v>608</v>
      </c>
      <c r="L127" s="82" t="s">
        <v>608</v>
      </c>
      <c r="M127" s="82" t="s">
        <v>608</v>
      </c>
      <c r="N127" s="82" t="s">
        <v>686</v>
      </c>
      <c r="O127" s="82" t="s">
        <v>632</v>
      </c>
      <c r="P127" s="82" t="s">
        <v>633</v>
      </c>
      <c r="Q127" s="82" t="s">
        <v>611</v>
      </c>
      <c r="R127" s="82" t="s">
        <v>676</v>
      </c>
      <c r="S127" s="82" t="s">
        <v>612</v>
      </c>
      <c r="T127" s="82" t="s">
        <v>634</v>
      </c>
      <c r="U127" s="82" t="s">
        <v>614</v>
      </c>
      <c r="V127" s="88">
        <v>42</v>
      </c>
      <c r="W127" s="82" t="s">
        <v>653</v>
      </c>
      <c r="X127" s="82" t="s">
        <v>1022</v>
      </c>
      <c r="Y127" s="82" t="s">
        <v>2</v>
      </c>
      <c r="Z127" s="82" t="s">
        <v>2</v>
      </c>
      <c r="AA127" s="82" t="s">
        <v>636</v>
      </c>
      <c r="AB127" s="82" t="s">
        <v>637</v>
      </c>
      <c r="AC127" s="82" t="s">
        <v>67</v>
      </c>
      <c r="AD127" s="82" t="s">
        <v>67</v>
      </c>
      <c r="AE127" s="82" t="s">
        <v>749</v>
      </c>
      <c r="AF127" s="82" t="s">
        <v>749</v>
      </c>
      <c r="AG127" s="82">
        <v>16</v>
      </c>
      <c r="AH127" s="82" t="s">
        <v>655</v>
      </c>
      <c r="AI127" s="82">
        <v>0</v>
      </c>
      <c r="AJ127" s="82" t="s">
        <v>640</v>
      </c>
      <c r="AK127" s="82">
        <v>0</v>
      </c>
      <c r="AL127" s="82">
        <v>600</v>
      </c>
      <c r="AM127" s="82" t="s">
        <v>658</v>
      </c>
      <c r="AN127" s="82" t="s">
        <v>659</v>
      </c>
      <c r="AO127" s="82">
        <v>250</v>
      </c>
      <c r="AP127" s="82" t="s">
        <v>1023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672</v>
      </c>
      <c r="AV127" s="82" t="s">
        <v>672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662</v>
      </c>
      <c r="BD127" s="80" t="s">
        <v>1079</v>
      </c>
      <c r="BE127" s="80" t="s">
        <v>1082</v>
      </c>
      <c r="BF127" s="82">
        <v>0</v>
      </c>
      <c r="BG127" s="82"/>
      <c r="BH127" s="82">
        <v>0</v>
      </c>
      <c r="BI127" s="82" t="s">
        <v>646</v>
      </c>
      <c r="BJ127" s="82" t="s">
        <v>647</v>
      </c>
      <c r="BK127" s="89">
        <v>44778</v>
      </c>
      <c r="BL127" s="82" t="s">
        <v>608</v>
      </c>
      <c r="BM127" s="82" t="s">
        <v>608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648</v>
      </c>
      <c r="BU127" s="82" t="s">
        <v>608</v>
      </c>
      <c r="BV127" s="82" t="s">
        <v>608</v>
      </c>
      <c r="BW127" s="82"/>
      <c r="BX127" s="82"/>
      <c r="BY127" s="82" t="s">
        <v>642</v>
      </c>
      <c r="BZ127" s="82" t="s">
        <v>642</v>
      </c>
      <c r="CA127" s="82"/>
      <c r="CB127" s="82" t="s">
        <v>642</v>
      </c>
      <c r="CC127" s="82"/>
      <c r="CD127" s="82"/>
      <c r="CE127" s="82"/>
      <c r="CF127" s="82"/>
      <c r="CG127" s="61" t="s">
        <v>1080</v>
      </c>
    </row>
    <row r="128" spans="1:85">
      <c r="A128" s="86">
        <v>1740</v>
      </c>
      <c r="B128" s="82" t="s">
        <v>1083</v>
      </c>
      <c r="C128" s="91" t="s">
        <v>1084</v>
      </c>
      <c r="D128" s="82" t="s">
        <v>1085</v>
      </c>
      <c r="E128" s="84">
        <v>28.27131667</v>
      </c>
      <c r="F128" s="84">
        <v>-12.55441667</v>
      </c>
      <c r="G128" s="82" t="s">
        <v>627</v>
      </c>
      <c r="H128" s="78">
        <v>1.8</v>
      </c>
      <c r="I128" s="82" t="s">
        <v>628</v>
      </c>
      <c r="J128" s="82" t="s">
        <v>908</v>
      </c>
      <c r="K128" s="82" t="s">
        <v>608</v>
      </c>
      <c r="L128" s="82" t="s">
        <v>608</v>
      </c>
      <c r="M128" s="82" t="s">
        <v>608</v>
      </c>
      <c r="N128" s="82" t="s">
        <v>631</v>
      </c>
      <c r="O128" s="82" t="s">
        <v>632</v>
      </c>
      <c r="P128" s="82" t="s">
        <v>633</v>
      </c>
      <c r="Q128" s="82" t="s">
        <v>611</v>
      </c>
      <c r="R128" s="82" t="s">
        <v>611</v>
      </c>
      <c r="S128" s="82" t="s">
        <v>612</v>
      </c>
      <c r="T128" s="82" t="s">
        <v>634</v>
      </c>
      <c r="U128" s="82" t="s">
        <v>614</v>
      </c>
      <c r="V128" s="88">
        <v>48</v>
      </c>
      <c r="W128" s="82" t="s">
        <v>653</v>
      </c>
      <c r="X128" s="82" t="s">
        <v>1022</v>
      </c>
      <c r="Y128" s="82" t="s">
        <v>2</v>
      </c>
      <c r="Z128" s="82" t="s">
        <v>2</v>
      </c>
      <c r="AA128" s="82" t="s">
        <v>636</v>
      </c>
      <c r="AB128" s="82" t="s">
        <v>637</v>
      </c>
      <c r="AC128" s="82" t="s">
        <v>67</v>
      </c>
      <c r="AD128" s="82" t="s">
        <v>67</v>
      </c>
      <c r="AE128" s="82" t="s">
        <v>687</v>
      </c>
      <c r="AF128" s="82" t="s">
        <v>687</v>
      </c>
      <c r="AG128" s="82">
        <v>15</v>
      </c>
      <c r="AH128" s="82" t="s">
        <v>639</v>
      </c>
      <c r="AI128" s="82">
        <v>0</v>
      </c>
      <c r="AJ128" s="82" t="s">
        <v>640</v>
      </c>
      <c r="AK128" s="82">
        <v>0</v>
      </c>
      <c r="AL128" s="82">
        <v>400</v>
      </c>
      <c r="AM128" s="82" t="s">
        <v>658</v>
      </c>
      <c r="AN128" s="82" t="s">
        <v>659</v>
      </c>
      <c r="AO128" s="82">
        <v>250</v>
      </c>
      <c r="AP128" s="82" t="s">
        <v>671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672</v>
      </c>
      <c r="AV128" s="82" t="s">
        <v>672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636</v>
      </c>
      <c r="BD128" s="80" t="s">
        <v>1083</v>
      </c>
      <c r="BE128" s="80">
        <v>0</v>
      </c>
      <c r="BF128" s="82">
        <v>0</v>
      </c>
      <c r="BG128" s="82"/>
      <c r="BH128" s="82">
        <v>0</v>
      </c>
      <c r="BI128" s="82" t="s">
        <v>646</v>
      </c>
      <c r="BJ128" s="82" t="s">
        <v>647</v>
      </c>
      <c r="BK128" s="89">
        <v>44778</v>
      </c>
      <c r="BL128" s="82" t="s">
        <v>608</v>
      </c>
      <c r="BM128" s="82" t="s">
        <v>608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648</v>
      </c>
      <c r="BU128" s="82" t="s">
        <v>608</v>
      </c>
      <c r="BV128" s="82" t="s">
        <v>608</v>
      </c>
      <c r="BW128" s="82"/>
      <c r="BX128" s="82"/>
      <c r="BY128" s="82" t="s">
        <v>642</v>
      </c>
      <c r="BZ128" s="82" t="s">
        <v>642</v>
      </c>
      <c r="CA128" s="82"/>
      <c r="CB128" s="82" t="s">
        <v>642</v>
      </c>
      <c r="CC128" s="82"/>
      <c r="CD128" s="82"/>
      <c r="CE128" s="82"/>
      <c r="CF128" s="82"/>
      <c r="CG128" s="61" t="s">
        <v>1084</v>
      </c>
    </row>
    <row r="129" spans="1:85">
      <c r="A129" s="86">
        <v>570</v>
      </c>
      <c r="B129" s="82" t="s">
        <v>1086</v>
      </c>
      <c r="C129" s="91" t="s">
        <v>239</v>
      </c>
      <c r="D129" s="82" t="s">
        <v>1087</v>
      </c>
      <c r="E129" s="84">
        <v>28.0891</v>
      </c>
      <c r="F129" s="84">
        <v>-12.8526</v>
      </c>
      <c r="G129" s="82" t="s">
        <v>627</v>
      </c>
      <c r="H129" s="78">
        <v>2.5</v>
      </c>
      <c r="I129" s="82" t="s">
        <v>628</v>
      </c>
      <c r="J129" s="82" t="s">
        <v>1004</v>
      </c>
      <c r="K129" s="82" t="s">
        <v>608</v>
      </c>
      <c r="L129" s="82" t="s">
        <v>630</v>
      </c>
      <c r="M129" s="82" t="s">
        <v>608</v>
      </c>
      <c r="N129" s="82" t="s">
        <v>686</v>
      </c>
      <c r="O129" s="82" t="s">
        <v>651</v>
      </c>
      <c r="P129" s="82" t="s">
        <v>667</v>
      </c>
      <c r="Q129" s="82" t="s">
        <v>611</v>
      </c>
      <c r="R129" s="82" t="s">
        <v>611</v>
      </c>
      <c r="S129" s="82" t="s">
        <v>612</v>
      </c>
      <c r="T129" s="82" t="s">
        <v>634</v>
      </c>
      <c r="U129" s="82" t="s">
        <v>614</v>
      </c>
      <c r="V129" s="88">
        <v>54</v>
      </c>
      <c r="W129" s="82" t="s">
        <v>653</v>
      </c>
      <c r="X129" s="82" t="s">
        <v>869</v>
      </c>
      <c r="Y129" s="82" t="s">
        <v>2</v>
      </c>
      <c r="Z129" s="82" t="s">
        <v>2</v>
      </c>
      <c r="AA129" s="82" t="s">
        <v>636</v>
      </c>
      <c r="AB129" s="82" t="s">
        <v>637</v>
      </c>
      <c r="AC129" s="82" t="s">
        <v>492</v>
      </c>
      <c r="AD129" s="82" t="s">
        <v>492</v>
      </c>
      <c r="AE129" s="82" t="s">
        <v>818</v>
      </c>
      <c r="AF129" s="82" t="s">
        <v>818</v>
      </c>
      <c r="AG129" s="82">
        <v>20</v>
      </c>
      <c r="AH129" s="82" t="s">
        <v>639</v>
      </c>
      <c r="AI129" s="82">
        <v>0</v>
      </c>
      <c r="AJ129" s="82" t="s">
        <v>657</v>
      </c>
      <c r="AK129" s="82">
        <v>0</v>
      </c>
      <c r="AL129" s="82">
        <v>1000</v>
      </c>
      <c r="AM129" s="82" t="s">
        <v>622</v>
      </c>
      <c r="AN129" s="82" t="s">
        <v>641</v>
      </c>
      <c r="AO129" s="82">
        <v>400</v>
      </c>
      <c r="AP129" s="82" t="s">
        <v>671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672</v>
      </c>
      <c r="AV129" s="82" t="s">
        <v>672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683</v>
      </c>
      <c r="BD129" s="80" t="s">
        <v>1086</v>
      </c>
      <c r="BE129" s="80">
        <v>0</v>
      </c>
      <c r="BF129" s="82">
        <v>0</v>
      </c>
      <c r="BG129" s="82"/>
      <c r="BH129" s="82">
        <v>0</v>
      </c>
      <c r="BI129" s="82" t="s">
        <v>646</v>
      </c>
      <c r="BJ129" s="82" t="s">
        <v>647</v>
      </c>
      <c r="BK129" s="89">
        <v>44778</v>
      </c>
      <c r="BL129" s="82" t="s">
        <v>608</v>
      </c>
      <c r="BM129" s="82" t="s">
        <v>608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648</v>
      </c>
      <c r="BU129" s="82" t="s">
        <v>608</v>
      </c>
      <c r="BV129" s="82" t="s">
        <v>608</v>
      </c>
      <c r="BW129" s="82"/>
      <c r="BX129" s="82"/>
      <c r="BY129" s="82" t="s">
        <v>642</v>
      </c>
      <c r="BZ129" s="82" t="s">
        <v>642</v>
      </c>
      <c r="CA129" s="82"/>
      <c r="CB129" s="82" t="s">
        <v>642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1088</v>
      </c>
      <c r="C130" s="91" t="s">
        <v>1089</v>
      </c>
      <c r="D130" s="82" t="s">
        <v>1090</v>
      </c>
      <c r="E130" s="84">
        <v>28.08908</v>
      </c>
      <c r="F130" s="84">
        <v>-12.83095</v>
      </c>
      <c r="G130" s="82" t="s">
        <v>627</v>
      </c>
      <c r="H130" s="78">
        <v>1.5</v>
      </c>
      <c r="I130" s="82" t="s">
        <v>628</v>
      </c>
      <c r="J130" s="82" t="s">
        <v>1004</v>
      </c>
      <c r="K130" s="82" t="s">
        <v>630</v>
      </c>
      <c r="L130" s="82" t="s">
        <v>608</v>
      </c>
      <c r="M130" s="82" t="s">
        <v>608</v>
      </c>
      <c r="N130" s="82" t="s">
        <v>686</v>
      </c>
      <c r="O130" s="82" t="s">
        <v>632</v>
      </c>
      <c r="P130" s="82" t="s">
        <v>667</v>
      </c>
      <c r="Q130" s="82" t="s">
        <v>611</v>
      </c>
      <c r="R130" s="82" t="s">
        <v>611</v>
      </c>
      <c r="S130" s="82" t="s">
        <v>612</v>
      </c>
      <c r="T130" s="82" t="s">
        <v>634</v>
      </c>
      <c r="U130" s="82" t="s">
        <v>614</v>
      </c>
      <c r="V130" s="88">
        <v>60</v>
      </c>
      <c r="W130" s="82" t="s">
        <v>653</v>
      </c>
      <c r="X130" s="82" t="s">
        <v>869</v>
      </c>
      <c r="Y130" s="82" t="s">
        <v>2</v>
      </c>
      <c r="Z130" s="82" t="s">
        <v>2</v>
      </c>
      <c r="AA130" s="82" t="s">
        <v>636</v>
      </c>
      <c r="AB130" s="82" t="s">
        <v>637</v>
      </c>
      <c r="AC130" s="82" t="s">
        <v>492</v>
      </c>
      <c r="AD130" s="82" t="s">
        <v>492</v>
      </c>
      <c r="AE130" s="82" t="s">
        <v>1091</v>
      </c>
      <c r="AF130" s="82" t="s">
        <v>1091</v>
      </c>
      <c r="AG130" s="82">
        <v>13</v>
      </c>
      <c r="AH130" s="82" t="s">
        <v>639</v>
      </c>
      <c r="AI130" s="82">
        <v>0</v>
      </c>
      <c r="AJ130" s="82" t="s">
        <v>640</v>
      </c>
      <c r="AK130" s="82">
        <v>0</v>
      </c>
      <c r="AL130" s="82">
        <v>600</v>
      </c>
      <c r="AM130" s="82" t="s">
        <v>658</v>
      </c>
      <c r="AN130" s="82" t="s">
        <v>659</v>
      </c>
      <c r="AO130" s="82">
        <v>250</v>
      </c>
      <c r="AP130" s="82" t="s">
        <v>786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672</v>
      </c>
      <c r="AV130" s="82" t="s">
        <v>672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636</v>
      </c>
      <c r="BD130" s="80" t="s">
        <v>1088</v>
      </c>
      <c r="BE130" s="80">
        <v>0</v>
      </c>
      <c r="BF130" s="82">
        <v>0</v>
      </c>
      <c r="BG130" s="82"/>
      <c r="BH130" s="82">
        <v>0</v>
      </c>
      <c r="BI130" s="82" t="s">
        <v>646</v>
      </c>
      <c r="BJ130" s="82" t="s">
        <v>647</v>
      </c>
      <c r="BK130" s="89">
        <v>44778</v>
      </c>
      <c r="BL130" s="82" t="s">
        <v>608</v>
      </c>
      <c r="BM130" s="82" t="s">
        <v>608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648</v>
      </c>
      <c r="BU130" s="82" t="s">
        <v>608</v>
      </c>
      <c r="BV130" s="82" t="s">
        <v>608</v>
      </c>
      <c r="BW130" s="82"/>
      <c r="BX130" s="82"/>
      <c r="BY130" s="82" t="s">
        <v>642</v>
      </c>
      <c r="BZ130" s="82" t="s">
        <v>642</v>
      </c>
      <c r="CA130" s="82"/>
      <c r="CB130" s="82" t="s">
        <v>642</v>
      </c>
      <c r="CC130" s="82"/>
      <c r="CD130" s="82"/>
      <c r="CE130" s="82"/>
      <c r="CF130" s="82"/>
      <c r="CG130" s="61" t="s">
        <v>1089</v>
      </c>
    </row>
    <row r="131" spans="1:85">
      <c r="A131" s="86">
        <v>568</v>
      </c>
      <c r="B131" s="82" t="s">
        <v>1092</v>
      </c>
      <c r="C131" s="91" t="s">
        <v>1093</v>
      </c>
      <c r="D131" s="82" t="s">
        <v>1094</v>
      </c>
      <c r="E131" s="84">
        <v>28.08199</v>
      </c>
      <c r="F131" s="84">
        <v>-12.85005</v>
      </c>
      <c r="G131" s="82" t="s">
        <v>627</v>
      </c>
      <c r="H131" s="78">
        <v>2.5</v>
      </c>
      <c r="I131" s="82" t="s">
        <v>628</v>
      </c>
      <c r="J131" s="82" t="s">
        <v>1004</v>
      </c>
      <c r="K131" s="82" t="s">
        <v>630</v>
      </c>
      <c r="L131" s="82" t="s">
        <v>608</v>
      </c>
      <c r="M131" s="82" t="s">
        <v>608</v>
      </c>
      <c r="N131" s="82" t="s">
        <v>686</v>
      </c>
      <c r="O131" s="82" t="s">
        <v>651</v>
      </c>
      <c r="P131" s="82" t="s">
        <v>633</v>
      </c>
      <c r="Q131" s="82" t="s">
        <v>611</v>
      </c>
      <c r="R131" s="82" t="s">
        <v>611</v>
      </c>
      <c r="S131" s="82" t="s">
        <v>612</v>
      </c>
      <c r="T131" s="82" t="s">
        <v>634</v>
      </c>
      <c r="U131" s="82" t="s">
        <v>614</v>
      </c>
      <c r="V131" s="88">
        <v>36</v>
      </c>
      <c r="W131" s="82" t="s">
        <v>616</v>
      </c>
      <c r="X131" s="82" t="s">
        <v>869</v>
      </c>
      <c r="Y131" s="82" t="s">
        <v>2</v>
      </c>
      <c r="Z131" s="82" t="s">
        <v>2</v>
      </c>
      <c r="AA131" s="82" t="s">
        <v>636</v>
      </c>
      <c r="AB131" s="82" t="s">
        <v>637</v>
      </c>
      <c r="AC131" s="82" t="s">
        <v>492</v>
      </c>
      <c r="AD131" s="82" t="s">
        <v>492</v>
      </c>
      <c r="AE131" s="82" t="s">
        <v>669</v>
      </c>
      <c r="AF131" s="82" t="s">
        <v>669</v>
      </c>
      <c r="AG131" s="82">
        <v>20</v>
      </c>
      <c r="AH131" s="82" t="s">
        <v>639</v>
      </c>
      <c r="AI131" s="82">
        <v>0</v>
      </c>
      <c r="AJ131" s="82" t="s">
        <v>640</v>
      </c>
      <c r="AK131" s="82">
        <v>0</v>
      </c>
      <c r="AL131" s="82">
        <v>600</v>
      </c>
      <c r="AM131" s="82" t="s">
        <v>622</v>
      </c>
      <c r="AN131" s="82" t="s">
        <v>688</v>
      </c>
      <c r="AO131" s="82">
        <v>750</v>
      </c>
      <c r="AP131" s="82" t="s">
        <v>623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643</v>
      </c>
      <c r="BD131" s="80" t="s">
        <v>1092</v>
      </c>
      <c r="BE131" s="80" t="s">
        <v>1095</v>
      </c>
      <c r="BF131" s="82">
        <v>0</v>
      </c>
      <c r="BG131" s="82"/>
      <c r="BH131" s="82">
        <v>0</v>
      </c>
      <c r="BI131" s="82" t="s">
        <v>646</v>
      </c>
      <c r="BJ131" s="82" t="s">
        <v>647</v>
      </c>
      <c r="BK131" s="89">
        <v>44778</v>
      </c>
      <c r="BL131" s="82" t="s">
        <v>608</v>
      </c>
      <c r="BM131" s="82" t="s">
        <v>608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648</v>
      </c>
      <c r="BU131" s="82" t="s">
        <v>608</v>
      </c>
      <c r="BV131" s="82" t="s">
        <v>608</v>
      </c>
      <c r="BW131" s="82"/>
      <c r="BX131" s="82"/>
      <c r="BY131" s="82" t="s">
        <v>642</v>
      </c>
      <c r="BZ131" s="82" t="s">
        <v>642</v>
      </c>
      <c r="CA131" s="82"/>
      <c r="CB131" s="82" t="s">
        <v>642</v>
      </c>
      <c r="CC131" s="82"/>
      <c r="CD131" s="82"/>
      <c r="CE131" s="82"/>
      <c r="CF131" s="82"/>
      <c r="CG131" s="61" t="s">
        <v>1093</v>
      </c>
    </row>
    <row r="132" spans="1:85">
      <c r="A132" s="75">
        <v>1199</v>
      </c>
      <c r="B132" s="82" t="s">
        <v>1096</v>
      </c>
      <c r="C132" s="91" t="s">
        <v>1097</v>
      </c>
      <c r="D132" s="82" t="s">
        <v>1098</v>
      </c>
      <c r="E132" s="84">
        <v>28.26146</v>
      </c>
      <c r="F132" s="84">
        <v>-12.54996</v>
      </c>
      <c r="G132" s="82" t="s">
        <v>627</v>
      </c>
      <c r="H132" s="78">
        <v>2</v>
      </c>
      <c r="I132" s="82" t="s">
        <v>628</v>
      </c>
      <c r="J132" s="82" t="s">
        <v>908</v>
      </c>
      <c r="K132" s="82" t="s">
        <v>630</v>
      </c>
      <c r="L132" s="82" t="s">
        <v>608</v>
      </c>
      <c r="M132" s="82" t="s">
        <v>608</v>
      </c>
      <c r="N132" s="82" t="s">
        <v>631</v>
      </c>
      <c r="O132" s="82" t="s">
        <v>651</v>
      </c>
      <c r="P132" s="82" t="s">
        <v>652</v>
      </c>
      <c r="Q132" s="82" t="s">
        <v>676</v>
      </c>
      <c r="R132" s="82" t="s">
        <v>611</v>
      </c>
      <c r="S132" s="82" t="s">
        <v>612</v>
      </c>
      <c r="T132" s="82" t="s">
        <v>634</v>
      </c>
      <c r="U132" s="82" t="s">
        <v>614</v>
      </c>
      <c r="V132" s="88">
        <v>36</v>
      </c>
      <c r="W132" s="82" t="s">
        <v>653</v>
      </c>
      <c r="X132" s="82" t="s">
        <v>1022</v>
      </c>
      <c r="Y132" s="82" t="s">
        <v>2</v>
      </c>
      <c r="Z132" s="82" t="s">
        <v>2</v>
      </c>
      <c r="AA132" s="82" t="s">
        <v>636</v>
      </c>
      <c r="AB132" s="82" t="s">
        <v>637</v>
      </c>
      <c r="AC132" s="82" t="s">
        <v>67</v>
      </c>
      <c r="AD132" s="82" t="s">
        <v>67</v>
      </c>
      <c r="AE132" s="82" t="s">
        <v>655</v>
      </c>
      <c r="AF132" s="82" t="s">
        <v>655</v>
      </c>
      <c r="AG132" s="82">
        <v>16</v>
      </c>
      <c r="AH132" s="82" t="s">
        <v>655</v>
      </c>
      <c r="AI132" s="82" t="s">
        <v>656</v>
      </c>
      <c r="AJ132" s="82" t="s">
        <v>657</v>
      </c>
      <c r="AK132" s="82">
        <v>0</v>
      </c>
      <c r="AL132" s="82">
        <v>600</v>
      </c>
      <c r="AM132" s="82" t="s">
        <v>658</v>
      </c>
      <c r="AN132" s="82" t="s">
        <v>659</v>
      </c>
      <c r="AO132" s="82">
        <v>250</v>
      </c>
      <c r="AP132" s="82" t="s">
        <v>671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672</v>
      </c>
      <c r="AV132" s="82" t="s">
        <v>672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1099</v>
      </c>
      <c r="BD132" s="80" t="s">
        <v>1096</v>
      </c>
      <c r="BE132" s="80" t="s">
        <v>1100</v>
      </c>
      <c r="BF132" s="82">
        <v>0</v>
      </c>
      <c r="BG132" s="82"/>
      <c r="BH132" s="82">
        <v>0</v>
      </c>
      <c r="BI132" s="82" t="s">
        <v>646</v>
      </c>
      <c r="BJ132" s="82" t="s">
        <v>647</v>
      </c>
      <c r="BK132" s="89">
        <v>44778</v>
      </c>
      <c r="BL132" s="82" t="s">
        <v>608</v>
      </c>
      <c r="BM132" s="82" t="s">
        <v>608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630</v>
      </c>
      <c r="BU132" s="82" t="s">
        <v>608</v>
      </c>
      <c r="BV132" s="82" t="s">
        <v>608</v>
      </c>
      <c r="BW132" s="82"/>
      <c r="BX132" s="82"/>
      <c r="BY132" s="82" t="s">
        <v>642</v>
      </c>
      <c r="BZ132" s="82" t="s">
        <v>642</v>
      </c>
      <c r="CA132" s="82"/>
      <c r="CB132" s="82" t="s">
        <v>642</v>
      </c>
      <c r="CC132" s="82"/>
      <c r="CD132" s="82"/>
      <c r="CE132" s="82"/>
      <c r="CF132" s="82"/>
      <c r="CG132" s="61" t="s">
        <v>1097</v>
      </c>
    </row>
    <row r="133" spans="1:85">
      <c r="A133" s="75">
        <v>1363</v>
      </c>
      <c r="B133" s="82" t="s">
        <v>1101</v>
      </c>
      <c r="C133" s="91" t="s">
        <v>1102</v>
      </c>
      <c r="D133" s="82" t="s">
        <v>1103</v>
      </c>
      <c r="E133" s="84">
        <v>28.24794</v>
      </c>
      <c r="F133" s="84">
        <v>-12.56187</v>
      </c>
      <c r="G133" s="82" t="s">
        <v>627</v>
      </c>
      <c r="H133" s="78">
        <v>1.8</v>
      </c>
      <c r="I133" s="82" t="s">
        <v>628</v>
      </c>
      <c r="J133" s="82" t="s">
        <v>908</v>
      </c>
      <c r="K133" s="82" t="s">
        <v>608</v>
      </c>
      <c r="L133" s="82" t="s">
        <v>630</v>
      </c>
      <c r="M133" s="82" t="s">
        <v>608</v>
      </c>
      <c r="N133" s="82" t="s">
        <v>686</v>
      </c>
      <c r="O133" s="82" t="s">
        <v>651</v>
      </c>
      <c r="P133" s="82" t="s">
        <v>633</v>
      </c>
      <c r="Q133" s="82" t="s">
        <v>611</v>
      </c>
      <c r="R133" s="82" t="s">
        <v>668</v>
      </c>
      <c r="S133" s="82" t="s">
        <v>612</v>
      </c>
      <c r="T133" s="82" t="s">
        <v>634</v>
      </c>
      <c r="U133" s="82" t="s">
        <v>614</v>
      </c>
      <c r="V133" s="88">
        <v>36</v>
      </c>
      <c r="W133" s="82" t="s">
        <v>616</v>
      </c>
      <c r="X133" s="82" t="s">
        <v>1022</v>
      </c>
      <c r="Y133" s="82" t="s">
        <v>2</v>
      </c>
      <c r="Z133" s="82" t="s">
        <v>2</v>
      </c>
      <c r="AA133" s="82" t="s">
        <v>636</v>
      </c>
      <c r="AB133" s="82" t="s">
        <v>637</v>
      </c>
      <c r="AC133" s="82" t="s">
        <v>67</v>
      </c>
      <c r="AD133" s="82" t="s">
        <v>67</v>
      </c>
      <c r="AE133" s="82" t="s">
        <v>638</v>
      </c>
      <c r="AF133" s="82" t="s">
        <v>638</v>
      </c>
      <c r="AG133" s="82">
        <v>15</v>
      </c>
      <c r="AH133" s="82" t="s">
        <v>639</v>
      </c>
      <c r="AI133" s="82">
        <v>0</v>
      </c>
      <c r="AJ133" s="82" t="s">
        <v>640</v>
      </c>
      <c r="AK133" s="82">
        <v>0</v>
      </c>
      <c r="AL133" s="82">
        <v>600</v>
      </c>
      <c r="AM133" s="82" t="s">
        <v>658</v>
      </c>
      <c r="AN133" s="82" t="s">
        <v>659</v>
      </c>
      <c r="AO133" s="82">
        <v>250</v>
      </c>
      <c r="AP133" s="82" t="s">
        <v>671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636</v>
      </c>
      <c r="BD133" s="80" t="s">
        <v>1101</v>
      </c>
      <c r="BE133" s="80">
        <v>0</v>
      </c>
      <c r="BF133" s="82">
        <v>0</v>
      </c>
      <c r="BG133" s="82"/>
      <c r="BH133" s="82">
        <v>0</v>
      </c>
      <c r="BI133" s="82" t="s">
        <v>646</v>
      </c>
      <c r="BJ133" s="82" t="s">
        <v>647</v>
      </c>
      <c r="BK133" s="89">
        <v>44778</v>
      </c>
      <c r="BL133" s="82" t="s">
        <v>608</v>
      </c>
      <c r="BM133" s="82" t="s">
        <v>608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648</v>
      </c>
      <c r="BU133" s="82" t="s">
        <v>608</v>
      </c>
      <c r="BV133" s="82" t="s">
        <v>608</v>
      </c>
      <c r="BW133" s="82"/>
      <c r="BX133" s="82"/>
      <c r="BY133" s="82" t="s">
        <v>642</v>
      </c>
      <c r="BZ133" s="82" t="s">
        <v>642</v>
      </c>
      <c r="CA133" s="82"/>
      <c r="CB133" s="82" t="s">
        <v>642</v>
      </c>
      <c r="CC133" s="82"/>
      <c r="CD133" s="82"/>
      <c r="CE133" s="82"/>
      <c r="CF133" s="82"/>
      <c r="CG133" s="61" t="s">
        <v>1102</v>
      </c>
    </row>
    <row r="134" spans="1:85">
      <c r="A134" s="75">
        <v>1463</v>
      </c>
      <c r="B134" s="82" t="s">
        <v>1104</v>
      </c>
      <c r="C134" s="91" t="s">
        <v>90</v>
      </c>
      <c r="D134" s="82" t="s">
        <v>1105</v>
      </c>
      <c r="E134" s="84">
        <v>28.26178</v>
      </c>
      <c r="F134" s="84">
        <v>-13.40688</v>
      </c>
      <c r="G134" s="82" t="s">
        <v>627</v>
      </c>
      <c r="H134" s="78">
        <v>2</v>
      </c>
      <c r="I134" s="82" t="s">
        <v>628</v>
      </c>
      <c r="J134" s="82" t="s">
        <v>795</v>
      </c>
      <c r="K134" s="82" t="s">
        <v>608</v>
      </c>
      <c r="L134" s="82" t="s">
        <v>608</v>
      </c>
      <c r="M134" s="82" t="s">
        <v>608</v>
      </c>
      <c r="N134" s="82" t="s">
        <v>609</v>
      </c>
      <c r="O134" s="82" t="s">
        <v>651</v>
      </c>
      <c r="P134" s="82" t="s">
        <v>652</v>
      </c>
      <c r="Q134" s="82" t="s">
        <v>611</v>
      </c>
      <c r="R134" s="82" t="s">
        <v>668</v>
      </c>
      <c r="S134" s="82" t="s">
        <v>612</v>
      </c>
      <c r="T134" s="82" t="s">
        <v>634</v>
      </c>
      <c r="U134" s="82" t="s">
        <v>614</v>
      </c>
      <c r="V134" s="88">
        <v>36</v>
      </c>
      <c r="W134" s="82" t="s">
        <v>653</v>
      </c>
      <c r="X134" s="82" t="s">
        <v>805</v>
      </c>
      <c r="Y134" s="82" t="s">
        <v>2</v>
      </c>
      <c r="Z134" s="82" t="s">
        <v>2</v>
      </c>
      <c r="AA134" s="82" t="s">
        <v>636</v>
      </c>
      <c r="AB134" s="82" t="s">
        <v>637</v>
      </c>
      <c r="AC134" s="82" t="s">
        <v>492</v>
      </c>
      <c r="AD134" s="82" t="s">
        <v>492</v>
      </c>
      <c r="AE134" s="82" t="s">
        <v>654</v>
      </c>
      <c r="AF134" s="82" t="s">
        <v>654</v>
      </c>
      <c r="AG134" s="82">
        <v>16</v>
      </c>
      <c r="AH134" s="82" t="s">
        <v>655</v>
      </c>
      <c r="AI134" s="82" t="s">
        <v>656</v>
      </c>
      <c r="AJ134" s="82" t="s">
        <v>657</v>
      </c>
      <c r="AK134" s="82">
        <v>0</v>
      </c>
      <c r="AL134" s="82">
        <v>600</v>
      </c>
      <c r="AM134" s="82" t="s">
        <v>622</v>
      </c>
      <c r="AN134" s="82" t="s">
        <v>641</v>
      </c>
      <c r="AO134" s="82">
        <v>400</v>
      </c>
      <c r="AP134" s="82" t="s">
        <v>716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672</v>
      </c>
      <c r="AV134" s="82" t="s">
        <v>672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636</v>
      </c>
      <c r="BD134" s="80" t="s">
        <v>1104</v>
      </c>
      <c r="BE134" s="80">
        <v>0</v>
      </c>
      <c r="BF134" s="82">
        <v>0</v>
      </c>
      <c r="BG134" s="82"/>
      <c r="BH134" s="82">
        <v>0</v>
      </c>
      <c r="BI134" s="82" t="s">
        <v>646</v>
      </c>
      <c r="BJ134" s="82" t="s">
        <v>647</v>
      </c>
      <c r="BK134" s="89">
        <v>44778</v>
      </c>
      <c r="BL134" s="82" t="s">
        <v>608</v>
      </c>
      <c r="BM134" s="82" t="s">
        <v>608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648</v>
      </c>
      <c r="BU134" s="82" t="s">
        <v>608</v>
      </c>
      <c r="BV134" s="82" t="s">
        <v>608</v>
      </c>
      <c r="BW134" s="82"/>
      <c r="BX134" s="82"/>
      <c r="BY134" s="82" t="s">
        <v>642</v>
      </c>
      <c r="BZ134" s="82" t="s">
        <v>642</v>
      </c>
      <c r="CA134" s="82"/>
      <c r="CB134" s="82" t="s">
        <v>642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1106</v>
      </c>
      <c r="C135" s="91" t="s">
        <v>1107</v>
      </c>
      <c r="D135" s="82" t="s">
        <v>1108</v>
      </c>
      <c r="E135" s="84">
        <v>28.20481667</v>
      </c>
      <c r="F135" s="84">
        <v>-12.60013333</v>
      </c>
      <c r="G135" s="82" t="s">
        <v>627</v>
      </c>
      <c r="H135" s="78">
        <v>2.5</v>
      </c>
      <c r="I135" s="82" t="s">
        <v>628</v>
      </c>
      <c r="J135" s="82" t="s">
        <v>908</v>
      </c>
      <c r="K135" s="82" t="s">
        <v>608</v>
      </c>
      <c r="L135" s="82" t="s">
        <v>630</v>
      </c>
      <c r="M135" s="82" t="s">
        <v>608</v>
      </c>
      <c r="N135" s="82" t="s">
        <v>686</v>
      </c>
      <c r="O135" s="82" t="s">
        <v>651</v>
      </c>
      <c r="P135" s="82" t="s">
        <v>652</v>
      </c>
      <c r="Q135" s="82" t="s">
        <v>611</v>
      </c>
      <c r="R135" s="82" t="s">
        <v>611</v>
      </c>
      <c r="S135" s="82" t="s">
        <v>612</v>
      </c>
      <c r="T135" s="82" t="s">
        <v>634</v>
      </c>
      <c r="U135" s="82" t="s">
        <v>614</v>
      </c>
      <c r="V135" s="88">
        <v>40</v>
      </c>
      <c r="W135" s="82" t="s">
        <v>653</v>
      </c>
      <c r="X135" s="82" t="s">
        <v>1022</v>
      </c>
      <c r="Y135" s="82" t="s">
        <v>2</v>
      </c>
      <c r="Z135" s="82" t="s">
        <v>2</v>
      </c>
      <c r="AA135" s="82" t="s">
        <v>636</v>
      </c>
      <c r="AB135" s="82" t="s">
        <v>637</v>
      </c>
      <c r="AC135" s="82" t="s">
        <v>67</v>
      </c>
      <c r="AD135" s="82" t="s">
        <v>67</v>
      </c>
      <c r="AE135" s="82" t="s">
        <v>749</v>
      </c>
      <c r="AF135" s="82" t="s">
        <v>749</v>
      </c>
      <c r="AG135" s="82">
        <v>20</v>
      </c>
      <c r="AH135" s="82" t="s">
        <v>639</v>
      </c>
      <c r="AI135" s="82">
        <v>0</v>
      </c>
      <c r="AJ135" s="82" t="s">
        <v>657</v>
      </c>
      <c r="AK135" s="82">
        <v>0</v>
      </c>
      <c r="AL135" s="82">
        <v>600</v>
      </c>
      <c r="AM135" s="82" t="s">
        <v>622</v>
      </c>
      <c r="AN135" s="82" t="s">
        <v>1109</v>
      </c>
      <c r="AO135" s="82">
        <v>750</v>
      </c>
      <c r="AP135" s="82" t="s">
        <v>623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724</v>
      </c>
      <c r="AV135" s="82" t="s">
        <v>724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662</v>
      </c>
      <c r="BD135" s="80" t="s">
        <v>1106</v>
      </c>
      <c r="BE135" s="80" t="s">
        <v>1110</v>
      </c>
      <c r="BF135" s="82">
        <v>0</v>
      </c>
      <c r="BG135" s="82"/>
      <c r="BH135" s="82">
        <v>0</v>
      </c>
      <c r="BI135" s="82" t="s">
        <v>646</v>
      </c>
      <c r="BJ135" s="82" t="s">
        <v>647</v>
      </c>
      <c r="BK135" s="89">
        <v>44778</v>
      </c>
      <c r="BL135" s="82" t="s">
        <v>608</v>
      </c>
      <c r="BM135" s="82" t="s">
        <v>608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648</v>
      </c>
      <c r="BU135" s="82" t="s">
        <v>608</v>
      </c>
      <c r="BV135" s="82" t="s">
        <v>608</v>
      </c>
      <c r="BW135" s="82"/>
      <c r="BX135" s="82"/>
      <c r="BY135" s="82" t="s">
        <v>642</v>
      </c>
      <c r="BZ135" s="82" t="s">
        <v>642</v>
      </c>
      <c r="CA135" s="82"/>
      <c r="CB135" s="82" t="s">
        <v>642</v>
      </c>
      <c r="CC135" s="82"/>
      <c r="CD135" s="82"/>
      <c r="CE135" s="82"/>
      <c r="CF135" s="82"/>
      <c r="CG135" s="61" t="s">
        <v>1107</v>
      </c>
    </row>
    <row r="136" spans="1:85">
      <c r="A136" s="75">
        <v>1197</v>
      </c>
      <c r="B136" s="82" t="s">
        <v>1111</v>
      </c>
      <c r="C136" s="91" t="s">
        <v>1112</v>
      </c>
      <c r="D136" s="82" t="s">
        <v>1113</v>
      </c>
      <c r="E136" s="84">
        <v>28.24962</v>
      </c>
      <c r="F136" s="84">
        <v>-12.55033</v>
      </c>
      <c r="G136" s="82" t="s">
        <v>627</v>
      </c>
      <c r="H136" s="78">
        <v>4.5</v>
      </c>
      <c r="I136" s="82" t="s">
        <v>628</v>
      </c>
      <c r="J136" s="82" t="s">
        <v>908</v>
      </c>
      <c r="K136" s="82" t="s">
        <v>630</v>
      </c>
      <c r="L136" s="82" t="s">
        <v>630</v>
      </c>
      <c r="M136" s="82" t="s">
        <v>608</v>
      </c>
      <c r="N136" s="82" t="s">
        <v>631</v>
      </c>
      <c r="O136" s="82" t="s">
        <v>632</v>
      </c>
      <c r="P136" s="82" t="s">
        <v>667</v>
      </c>
      <c r="Q136" s="82" t="s">
        <v>676</v>
      </c>
      <c r="R136" s="82" t="s">
        <v>668</v>
      </c>
      <c r="S136" s="82" t="s">
        <v>612</v>
      </c>
      <c r="T136" s="82" t="s">
        <v>634</v>
      </c>
      <c r="U136" s="82" t="s">
        <v>614</v>
      </c>
      <c r="V136" s="88">
        <v>70</v>
      </c>
      <c r="W136" s="82" t="s">
        <v>653</v>
      </c>
      <c r="X136" s="82" t="s">
        <v>1022</v>
      </c>
      <c r="Y136" s="82" t="s">
        <v>2</v>
      </c>
      <c r="Z136" s="82" t="s">
        <v>2</v>
      </c>
      <c r="AA136" s="82" t="s">
        <v>636</v>
      </c>
      <c r="AB136" s="82" t="s">
        <v>637</v>
      </c>
      <c r="AC136" s="82" t="s">
        <v>67</v>
      </c>
      <c r="AD136" s="82" t="s">
        <v>67</v>
      </c>
      <c r="AE136" s="82" t="s">
        <v>712</v>
      </c>
      <c r="AF136" s="82" t="s">
        <v>712</v>
      </c>
      <c r="AG136" s="82">
        <v>30</v>
      </c>
      <c r="AH136" s="82" t="s">
        <v>1114</v>
      </c>
      <c r="AI136" s="82" t="s">
        <v>713</v>
      </c>
      <c r="AJ136" s="82" t="s">
        <v>714</v>
      </c>
      <c r="AK136" s="82" t="s">
        <v>715</v>
      </c>
      <c r="AL136" s="82">
        <v>1000</v>
      </c>
      <c r="AM136" s="82" t="s">
        <v>622</v>
      </c>
      <c r="AN136" s="82" t="s">
        <v>641</v>
      </c>
      <c r="AO136" s="82">
        <v>400</v>
      </c>
      <c r="AP136" s="82" t="s">
        <v>623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672</v>
      </c>
      <c r="AV136" s="82" t="s">
        <v>672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683</v>
      </c>
      <c r="BD136" s="80" t="s">
        <v>1111</v>
      </c>
      <c r="BE136" s="80">
        <v>0</v>
      </c>
      <c r="BF136" s="82">
        <v>0</v>
      </c>
      <c r="BG136" s="82"/>
      <c r="BH136" s="82">
        <v>0</v>
      </c>
      <c r="BI136" s="82" t="s">
        <v>646</v>
      </c>
      <c r="BJ136" s="82" t="s">
        <v>647</v>
      </c>
      <c r="BK136" s="89">
        <v>44778</v>
      </c>
      <c r="BL136" s="82" t="s">
        <v>608</v>
      </c>
      <c r="BM136" s="82" t="s">
        <v>608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648</v>
      </c>
      <c r="BU136" s="82" t="s">
        <v>608</v>
      </c>
      <c r="BV136" s="82" t="s">
        <v>608</v>
      </c>
      <c r="BW136" s="82"/>
      <c r="BX136" s="82"/>
      <c r="BY136" s="82" t="s">
        <v>642</v>
      </c>
      <c r="BZ136" s="82" t="s">
        <v>642</v>
      </c>
      <c r="CA136" s="82"/>
      <c r="CB136" s="82" t="s">
        <v>642</v>
      </c>
      <c r="CC136" s="82"/>
      <c r="CD136" s="82"/>
      <c r="CE136" s="82"/>
      <c r="CF136" s="82"/>
      <c r="CG136" s="61" t="s">
        <v>1112</v>
      </c>
    </row>
    <row r="137" spans="1:85">
      <c r="A137" s="75">
        <v>605</v>
      </c>
      <c r="B137" s="82" t="s">
        <v>1115</v>
      </c>
      <c r="C137" s="91" t="s">
        <v>1116</v>
      </c>
      <c r="D137" s="82" t="s">
        <v>1117</v>
      </c>
      <c r="E137" s="84">
        <v>28.22807</v>
      </c>
      <c r="F137" s="84">
        <v>-12.56693</v>
      </c>
      <c r="G137" s="82" t="s">
        <v>627</v>
      </c>
      <c r="H137" s="78">
        <v>1.8</v>
      </c>
      <c r="I137" s="82" t="s">
        <v>628</v>
      </c>
      <c r="J137" s="82" t="s">
        <v>908</v>
      </c>
      <c r="K137" s="82" t="s">
        <v>608</v>
      </c>
      <c r="L137" s="82" t="s">
        <v>630</v>
      </c>
      <c r="M137" s="82" t="s">
        <v>608</v>
      </c>
      <c r="N137" s="82" t="s">
        <v>686</v>
      </c>
      <c r="O137" s="82" t="s">
        <v>651</v>
      </c>
      <c r="P137" s="82" t="s">
        <v>652</v>
      </c>
      <c r="Q137" s="82" t="s">
        <v>611</v>
      </c>
      <c r="R137" s="82" t="s">
        <v>611</v>
      </c>
      <c r="S137" s="82" t="s">
        <v>612</v>
      </c>
      <c r="T137" s="82" t="s">
        <v>634</v>
      </c>
      <c r="U137" s="82" t="s">
        <v>614</v>
      </c>
      <c r="V137" s="88">
        <v>36</v>
      </c>
      <c r="W137" s="82" t="s">
        <v>616</v>
      </c>
      <c r="X137" s="82" t="s">
        <v>1022</v>
      </c>
      <c r="Y137" s="82" t="s">
        <v>2</v>
      </c>
      <c r="Z137" s="82" t="s">
        <v>2</v>
      </c>
      <c r="AA137" s="82" t="s">
        <v>636</v>
      </c>
      <c r="AB137" s="82" t="s">
        <v>637</v>
      </c>
      <c r="AC137" s="82" t="s">
        <v>67</v>
      </c>
      <c r="AD137" s="82" t="s">
        <v>67</v>
      </c>
      <c r="AE137" s="82" t="s">
        <v>749</v>
      </c>
      <c r="AF137" s="82" t="s">
        <v>749</v>
      </c>
      <c r="AG137" s="82">
        <v>15</v>
      </c>
      <c r="AH137" s="82" t="s">
        <v>639</v>
      </c>
      <c r="AI137" s="82">
        <v>0</v>
      </c>
      <c r="AJ137" s="82" t="s">
        <v>640</v>
      </c>
      <c r="AK137" s="82">
        <v>0</v>
      </c>
      <c r="AL137" s="82">
        <v>600</v>
      </c>
      <c r="AM137" s="82" t="s">
        <v>658</v>
      </c>
      <c r="AN137" s="82" t="s">
        <v>659</v>
      </c>
      <c r="AO137" s="82">
        <v>250</v>
      </c>
      <c r="AP137" s="82" t="s">
        <v>671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636</v>
      </c>
      <c r="BD137" s="80" t="s">
        <v>1115</v>
      </c>
      <c r="BE137" s="80">
        <v>0</v>
      </c>
      <c r="BF137" s="82">
        <v>0</v>
      </c>
      <c r="BG137" s="82"/>
      <c r="BH137" s="82">
        <v>0</v>
      </c>
      <c r="BI137" s="82" t="s">
        <v>646</v>
      </c>
      <c r="BJ137" s="82" t="s">
        <v>647</v>
      </c>
      <c r="BK137" s="89">
        <v>44778</v>
      </c>
      <c r="BL137" s="82" t="s">
        <v>608</v>
      </c>
      <c r="BM137" s="82" t="s">
        <v>608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648</v>
      </c>
      <c r="BU137" s="82" t="s">
        <v>608</v>
      </c>
      <c r="BV137" s="82" t="s">
        <v>608</v>
      </c>
      <c r="BW137" s="82"/>
      <c r="BX137" s="82"/>
      <c r="BY137" s="82" t="s">
        <v>642</v>
      </c>
      <c r="BZ137" s="82" t="s">
        <v>642</v>
      </c>
      <c r="CA137" s="82"/>
      <c r="CB137" s="82" t="s">
        <v>642</v>
      </c>
      <c r="CC137" s="82"/>
      <c r="CD137" s="82"/>
      <c r="CE137" s="82"/>
      <c r="CF137" s="82"/>
      <c r="CG137" s="61" t="s">
        <v>1116</v>
      </c>
    </row>
    <row r="138" spans="1:85">
      <c r="A138" s="75">
        <v>1581</v>
      </c>
      <c r="B138" s="82" t="s">
        <v>1118</v>
      </c>
      <c r="C138" s="91" t="s">
        <v>1119</v>
      </c>
      <c r="D138" s="82" t="s">
        <v>1120</v>
      </c>
      <c r="E138" s="84">
        <v>28.11818333</v>
      </c>
      <c r="F138" s="84">
        <v>-12.71198333</v>
      </c>
      <c r="G138" s="82" t="s">
        <v>627</v>
      </c>
      <c r="H138" s="78">
        <v>2</v>
      </c>
      <c r="I138" s="82" t="s">
        <v>628</v>
      </c>
      <c r="J138" s="82" t="s">
        <v>868</v>
      </c>
      <c r="K138" s="82" t="s">
        <v>608</v>
      </c>
      <c r="L138" s="82" t="s">
        <v>630</v>
      </c>
      <c r="M138" s="82" t="s">
        <v>608</v>
      </c>
      <c r="N138" s="82" t="s">
        <v>609</v>
      </c>
      <c r="O138" s="82" t="s">
        <v>651</v>
      </c>
      <c r="P138" s="82" t="s">
        <v>652</v>
      </c>
      <c r="Q138" s="82" t="s">
        <v>611</v>
      </c>
      <c r="R138" s="82" t="s">
        <v>611</v>
      </c>
      <c r="S138" s="82" t="s">
        <v>612</v>
      </c>
      <c r="T138" s="82" t="s">
        <v>634</v>
      </c>
      <c r="U138" s="82" t="s">
        <v>614</v>
      </c>
      <c r="V138" s="88">
        <v>60</v>
      </c>
      <c r="W138" s="82" t="s">
        <v>653</v>
      </c>
      <c r="X138" s="82" t="s">
        <v>1022</v>
      </c>
      <c r="Y138" s="82" t="s">
        <v>2</v>
      </c>
      <c r="Z138" s="82" t="s">
        <v>2</v>
      </c>
      <c r="AA138" s="82" t="s">
        <v>636</v>
      </c>
      <c r="AB138" s="82" t="s">
        <v>637</v>
      </c>
      <c r="AC138" s="82" t="s">
        <v>67</v>
      </c>
      <c r="AD138" s="82" t="s">
        <v>67</v>
      </c>
      <c r="AE138" s="82" t="s">
        <v>655</v>
      </c>
      <c r="AF138" s="82" t="s">
        <v>655</v>
      </c>
      <c r="AG138" s="82">
        <v>16</v>
      </c>
      <c r="AH138" s="82" t="s">
        <v>655</v>
      </c>
      <c r="AI138" s="82" t="s">
        <v>656</v>
      </c>
      <c r="AJ138" s="82" t="s">
        <v>657</v>
      </c>
      <c r="AK138" s="82">
        <v>0</v>
      </c>
      <c r="AL138" s="82">
        <v>600</v>
      </c>
      <c r="AM138" s="82" t="s">
        <v>658</v>
      </c>
      <c r="AN138" s="82" t="s">
        <v>659</v>
      </c>
      <c r="AO138" s="82">
        <v>250</v>
      </c>
      <c r="AP138" s="82" t="s">
        <v>660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672</v>
      </c>
      <c r="AV138" s="82" t="s">
        <v>672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636</v>
      </c>
      <c r="BD138" s="80" t="s">
        <v>1118</v>
      </c>
      <c r="BE138" s="80">
        <v>0</v>
      </c>
      <c r="BF138" s="82">
        <v>0</v>
      </c>
      <c r="BG138" s="82"/>
      <c r="BH138" s="82">
        <v>0</v>
      </c>
      <c r="BI138" s="82" t="s">
        <v>646</v>
      </c>
      <c r="BJ138" s="82" t="s">
        <v>647</v>
      </c>
      <c r="BK138" s="89">
        <v>44778</v>
      </c>
      <c r="BL138" s="82" t="s">
        <v>608</v>
      </c>
      <c r="BM138" s="82" t="s">
        <v>608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648</v>
      </c>
      <c r="BU138" s="82" t="s">
        <v>608</v>
      </c>
      <c r="BV138" s="82" t="s">
        <v>608</v>
      </c>
      <c r="BW138" s="82"/>
      <c r="BX138" s="82"/>
      <c r="BY138" s="82" t="s">
        <v>642</v>
      </c>
      <c r="BZ138" s="82" t="s">
        <v>642</v>
      </c>
      <c r="CA138" s="82"/>
      <c r="CB138" s="82" t="s">
        <v>642</v>
      </c>
      <c r="CC138" s="82"/>
      <c r="CD138" s="82"/>
      <c r="CE138" s="82"/>
      <c r="CF138" s="82"/>
      <c r="CG138" s="61" t="s">
        <v>1119</v>
      </c>
    </row>
    <row r="139" spans="1:85">
      <c r="A139" s="75">
        <v>633</v>
      </c>
      <c r="B139" s="82" t="s">
        <v>1121</v>
      </c>
      <c r="C139" s="91" t="s">
        <v>1122</v>
      </c>
      <c r="D139" s="82" t="s">
        <v>1123</v>
      </c>
      <c r="E139" s="84">
        <v>28.23665</v>
      </c>
      <c r="F139" s="84">
        <v>-12.55413</v>
      </c>
      <c r="G139" s="82" t="s">
        <v>627</v>
      </c>
      <c r="H139" s="78">
        <v>2</v>
      </c>
      <c r="I139" s="82" t="s">
        <v>628</v>
      </c>
      <c r="J139" s="82" t="s">
        <v>908</v>
      </c>
      <c r="K139" s="82" t="s">
        <v>608</v>
      </c>
      <c r="L139" s="82" t="s">
        <v>608</v>
      </c>
      <c r="M139" s="82" t="s">
        <v>608</v>
      </c>
      <c r="N139" s="82" t="s">
        <v>686</v>
      </c>
      <c r="O139" s="82" t="s">
        <v>632</v>
      </c>
      <c r="P139" s="82" t="s">
        <v>633</v>
      </c>
      <c r="Q139" s="82" t="s">
        <v>611</v>
      </c>
      <c r="R139" s="82" t="s">
        <v>611</v>
      </c>
      <c r="S139" s="82" t="s">
        <v>612</v>
      </c>
      <c r="T139" s="82" t="s">
        <v>634</v>
      </c>
      <c r="U139" s="82" t="s">
        <v>614</v>
      </c>
      <c r="V139" s="88">
        <v>36</v>
      </c>
      <c r="W139" s="82" t="s">
        <v>653</v>
      </c>
      <c r="X139" s="82" t="s">
        <v>1022</v>
      </c>
      <c r="Y139" s="82" t="s">
        <v>2</v>
      </c>
      <c r="Z139" s="82" t="s">
        <v>2</v>
      </c>
      <c r="AA139" s="82" t="s">
        <v>636</v>
      </c>
      <c r="AB139" s="82" t="s">
        <v>637</v>
      </c>
      <c r="AC139" s="82" t="s">
        <v>67</v>
      </c>
      <c r="AD139" s="82" t="s">
        <v>67</v>
      </c>
      <c r="AE139" s="82" t="s">
        <v>749</v>
      </c>
      <c r="AF139" s="82" t="s">
        <v>749</v>
      </c>
      <c r="AG139" s="82">
        <v>16</v>
      </c>
      <c r="AH139" s="82" t="s">
        <v>655</v>
      </c>
      <c r="AI139" s="82">
        <v>0</v>
      </c>
      <c r="AJ139" s="82" t="s">
        <v>640</v>
      </c>
      <c r="AK139" s="82">
        <v>0</v>
      </c>
      <c r="AL139" s="82">
        <v>600</v>
      </c>
      <c r="AM139" s="82" t="s">
        <v>658</v>
      </c>
      <c r="AN139" s="82" t="s">
        <v>659</v>
      </c>
      <c r="AO139" s="82">
        <v>250</v>
      </c>
      <c r="AP139" s="82" t="s">
        <v>1023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724</v>
      </c>
      <c r="AV139" s="82" t="s">
        <v>724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636</v>
      </c>
      <c r="BD139" s="80" t="s">
        <v>1121</v>
      </c>
      <c r="BE139" s="80">
        <v>0</v>
      </c>
      <c r="BF139" s="82">
        <v>0</v>
      </c>
      <c r="BG139" s="82"/>
      <c r="BH139" s="82">
        <v>0</v>
      </c>
      <c r="BI139" s="82" t="s">
        <v>646</v>
      </c>
      <c r="BJ139" s="82" t="s">
        <v>647</v>
      </c>
      <c r="BK139" s="89">
        <v>44778</v>
      </c>
      <c r="BL139" s="82" t="s">
        <v>608</v>
      </c>
      <c r="BM139" s="82" t="s">
        <v>608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648</v>
      </c>
      <c r="BU139" s="82" t="s">
        <v>608</v>
      </c>
      <c r="BV139" s="82" t="s">
        <v>608</v>
      </c>
      <c r="BW139" s="82"/>
      <c r="BX139" s="82"/>
      <c r="BY139" s="82" t="s">
        <v>642</v>
      </c>
      <c r="BZ139" s="82" t="s">
        <v>642</v>
      </c>
      <c r="CA139" s="82"/>
      <c r="CB139" s="82" t="s">
        <v>642</v>
      </c>
      <c r="CC139" s="82"/>
      <c r="CD139" s="82"/>
      <c r="CE139" s="82"/>
      <c r="CF139" s="82"/>
      <c r="CG139" s="61" t="s">
        <v>1122</v>
      </c>
    </row>
    <row r="140" spans="1:85">
      <c r="A140" s="75">
        <v>1141</v>
      </c>
      <c r="B140" s="82" t="s">
        <v>1124</v>
      </c>
      <c r="C140" s="91" t="s">
        <v>1125</v>
      </c>
      <c r="D140" s="82" t="s">
        <v>1126</v>
      </c>
      <c r="E140" s="84">
        <v>28.2484</v>
      </c>
      <c r="F140" s="84">
        <v>-12.5416</v>
      </c>
      <c r="G140" s="82" t="s">
        <v>627</v>
      </c>
      <c r="H140" s="78">
        <v>2</v>
      </c>
      <c r="I140" s="82" t="s">
        <v>628</v>
      </c>
      <c r="J140" s="82" t="s">
        <v>908</v>
      </c>
      <c r="K140" s="82" t="s">
        <v>608</v>
      </c>
      <c r="L140" s="82" t="s">
        <v>608</v>
      </c>
      <c r="M140" s="82" t="s">
        <v>608</v>
      </c>
      <c r="N140" s="82" t="s">
        <v>686</v>
      </c>
      <c r="O140" s="82" t="s">
        <v>632</v>
      </c>
      <c r="P140" s="82" t="s">
        <v>633</v>
      </c>
      <c r="Q140" s="82" t="s">
        <v>611</v>
      </c>
      <c r="R140" s="82" t="s">
        <v>611</v>
      </c>
      <c r="S140" s="82" t="s">
        <v>612</v>
      </c>
      <c r="T140" s="82" t="s">
        <v>634</v>
      </c>
      <c r="U140" s="82" t="s">
        <v>614</v>
      </c>
      <c r="V140" s="88">
        <v>42</v>
      </c>
      <c r="W140" s="82" t="s">
        <v>653</v>
      </c>
      <c r="X140" s="82" t="s">
        <v>1022</v>
      </c>
      <c r="Y140" s="82" t="s">
        <v>2</v>
      </c>
      <c r="Z140" s="82" t="s">
        <v>2</v>
      </c>
      <c r="AA140" s="82" t="s">
        <v>636</v>
      </c>
      <c r="AB140" s="82" t="s">
        <v>637</v>
      </c>
      <c r="AC140" s="82" t="s">
        <v>67</v>
      </c>
      <c r="AD140" s="82" t="s">
        <v>67</v>
      </c>
      <c r="AE140" s="82" t="s">
        <v>655</v>
      </c>
      <c r="AF140" s="82" t="s">
        <v>655</v>
      </c>
      <c r="AG140" s="82">
        <v>16</v>
      </c>
      <c r="AH140" s="82" t="s">
        <v>655</v>
      </c>
      <c r="AI140" s="82" t="s">
        <v>656</v>
      </c>
      <c r="AJ140" s="82" t="s">
        <v>657</v>
      </c>
      <c r="AK140" s="82">
        <v>0</v>
      </c>
      <c r="AL140" s="82">
        <v>600</v>
      </c>
      <c r="AM140" s="82" t="s">
        <v>658</v>
      </c>
      <c r="AN140" s="82" t="s">
        <v>659</v>
      </c>
      <c r="AO140" s="82">
        <v>250</v>
      </c>
      <c r="AP140" s="82" t="s">
        <v>671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672</v>
      </c>
      <c r="AV140" s="82" t="s">
        <v>672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636</v>
      </c>
      <c r="BD140" s="80" t="s">
        <v>1124</v>
      </c>
      <c r="BE140" s="80">
        <v>0</v>
      </c>
      <c r="BF140" s="82">
        <v>0</v>
      </c>
      <c r="BG140" s="82"/>
      <c r="BH140" s="82">
        <v>0</v>
      </c>
      <c r="BI140" s="82" t="s">
        <v>646</v>
      </c>
      <c r="BJ140" s="82" t="s">
        <v>647</v>
      </c>
      <c r="BK140" s="89">
        <v>44778</v>
      </c>
      <c r="BL140" s="82" t="s">
        <v>630</v>
      </c>
      <c r="BM140" s="82" t="s">
        <v>630</v>
      </c>
      <c r="BN140" s="82"/>
      <c r="BO140" s="82"/>
      <c r="BP140" s="82" t="s">
        <v>299</v>
      </c>
      <c r="BQ140" s="82" t="s">
        <v>299</v>
      </c>
      <c r="BR140" s="82" t="s">
        <v>774</v>
      </c>
      <c r="BS140" s="82"/>
      <c r="BT140" s="82" t="s">
        <v>648</v>
      </c>
      <c r="BU140" s="82" t="s">
        <v>608</v>
      </c>
      <c r="BV140" s="82" t="s">
        <v>608</v>
      </c>
      <c r="BW140" s="82"/>
      <c r="BX140" s="82"/>
      <c r="BY140" s="82" t="s">
        <v>642</v>
      </c>
      <c r="BZ140" s="82" t="s">
        <v>642</v>
      </c>
      <c r="CA140" s="82"/>
      <c r="CB140" s="82" t="s">
        <v>642</v>
      </c>
      <c r="CC140" s="82"/>
      <c r="CD140" s="82"/>
      <c r="CE140" s="82"/>
      <c r="CF140" s="82"/>
      <c r="CG140" s="61" t="s">
        <v>1125</v>
      </c>
    </row>
    <row r="141" spans="1:85">
      <c r="A141" s="86">
        <v>1104</v>
      </c>
      <c r="B141" s="82" t="s">
        <v>1127</v>
      </c>
      <c r="C141" s="91" t="s">
        <v>1128</v>
      </c>
      <c r="D141" s="82" t="s">
        <v>1129</v>
      </c>
      <c r="E141" s="84">
        <v>28.28749</v>
      </c>
      <c r="F141" s="84">
        <v>-12.50641</v>
      </c>
      <c r="G141" s="82" t="s">
        <v>627</v>
      </c>
      <c r="H141" s="78">
        <v>2</v>
      </c>
      <c r="I141" s="82" t="s">
        <v>628</v>
      </c>
      <c r="J141" s="82" t="s">
        <v>908</v>
      </c>
      <c r="K141" s="82" t="s">
        <v>608</v>
      </c>
      <c r="L141" s="82" t="s">
        <v>608</v>
      </c>
      <c r="M141" s="82" t="s">
        <v>608</v>
      </c>
      <c r="N141" s="82" t="s">
        <v>686</v>
      </c>
      <c r="O141" s="82" t="s">
        <v>651</v>
      </c>
      <c r="P141" s="82" t="s">
        <v>652</v>
      </c>
      <c r="Q141" s="82" t="s">
        <v>611</v>
      </c>
      <c r="R141" s="82" t="s">
        <v>611</v>
      </c>
      <c r="S141" s="82" t="s">
        <v>612</v>
      </c>
      <c r="T141" s="82" t="s">
        <v>634</v>
      </c>
      <c r="U141" s="82" t="s">
        <v>614</v>
      </c>
      <c r="V141" s="88">
        <v>42</v>
      </c>
      <c r="W141" s="82" t="s">
        <v>653</v>
      </c>
      <c r="X141" s="82" t="s">
        <v>1022</v>
      </c>
      <c r="Y141" s="82" t="s">
        <v>2</v>
      </c>
      <c r="Z141" s="82" t="s">
        <v>2</v>
      </c>
      <c r="AA141" s="82" t="s">
        <v>636</v>
      </c>
      <c r="AB141" s="82" t="s">
        <v>637</v>
      </c>
      <c r="AC141" s="82" t="s">
        <v>67</v>
      </c>
      <c r="AD141" s="82" t="s">
        <v>67</v>
      </c>
      <c r="AE141" s="82" t="s">
        <v>749</v>
      </c>
      <c r="AF141" s="82" t="s">
        <v>749</v>
      </c>
      <c r="AG141" s="82">
        <v>16</v>
      </c>
      <c r="AH141" s="82" t="s">
        <v>655</v>
      </c>
      <c r="AI141" s="82">
        <v>0</v>
      </c>
      <c r="AJ141" s="82" t="s">
        <v>640</v>
      </c>
      <c r="AK141" s="82">
        <v>0</v>
      </c>
      <c r="AL141" s="82">
        <v>600</v>
      </c>
      <c r="AM141" s="82" t="s">
        <v>658</v>
      </c>
      <c r="AN141" s="82" t="s">
        <v>659</v>
      </c>
      <c r="AO141" s="82">
        <v>250</v>
      </c>
      <c r="AP141" s="82" t="s">
        <v>786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724</v>
      </c>
      <c r="AV141" s="82" t="s">
        <v>724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662</v>
      </c>
      <c r="BD141" s="80" t="s">
        <v>1127</v>
      </c>
      <c r="BE141" s="80" t="s">
        <v>1130</v>
      </c>
      <c r="BF141" s="82">
        <v>0</v>
      </c>
      <c r="BG141" s="82"/>
      <c r="BH141" s="82">
        <v>0</v>
      </c>
      <c r="BI141" s="82" t="s">
        <v>646</v>
      </c>
      <c r="BJ141" s="82" t="s">
        <v>647</v>
      </c>
      <c r="BK141" s="89">
        <v>44778</v>
      </c>
      <c r="BL141" s="82" t="s">
        <v>608</v>
      </c>
      <c r="BM141" s="82" t="s">
        <v>608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648</v>
      </c>
      <c r="BU141" s="82" t="s">
        <v>608</v>
      </c>
      <c r="BV141" s="82" t="s">
        <v>608</v>
      </c>
      <c r="BW141" s="82"/>
      <c r="BX141" s="82"/>
      <c r="BY141" s="82" t="s">
        <v>642</v>
      </c>
      <c r="BZ141" s="82" t="s">
        <v>642</v>
      </c>
      <c r="CA141" s="82"/>
      <c r="CB141" s="82" t="s">
        <v>642</v>
      </c>
      <c r="CC141" s="82"/>
      <c r="CD141" s="82"/>
      <c r="CE141" s="82"/>
      <c r="CF141" s="82"/>
      <c r="CG141" s="61" t="s">
        <v>1128</v>
      </c>
    </row>
    <row r="142" spans="1:85">
      <c r="A142" s="75">
        <v>1095</v>
      </c>
      <c r="B142" s="82" t="s">
        <v>1131</v>
      </c>
      <c r="C142" s="91" t="s">
        <v>106</v>
      </c>
      <c r="D142" s="82" t="s">
        <v>1132</v>
      </c>
      <c r="E142" s="84">
        <v>28.0529</v>
      </c>
      <c r="F142" s="84">
        <v>-13.07187</v>
      </c>
      <c r="G142" s="82" t="s">
        <v>627</v>
      </c>
      <c r="H142" s="78">
        <v>2.5</v>
      </c>
      <c r="I142" s="82" t="s">
        <v>628</v>
      </c>
      <c r="J142" s="82" t="s">
        <v>1070</v>
      </c>
      <c r="K142" s="82" t="s">
        <v>608</v>
      </c>
      <c r="L142" s="82" t="s">
        <v>608</v>
      </c>
      <c r="M142" s="82" t="s">
        <v>608</v>
      </c>
      <c r="N142" s="82" t="s">
        <v>609</v>
      </c>
      <c r="O142" s="82" t="s">
        <v>651</v>
      </c>
      <c r="P142" s="82" t="s">
        <v>652</v>
      </c>
      <c r="Q142" s="82" t="s">
        <v>611</v>
      </c>
      <c r="R142" s="82" t="s">
        <v>611</v>
      </c>
      <c r="S142" s="82" t="s">
        <v>612</v>
      </c>
      <c r="T142" s="82" t="s">
        <v>634</v>
      </c>
      <c r="U142" s="82" t="s">
        <v>614</v>
      </c>
      <c r="V142" s="88">
        <v>36</v>
      </c>
      <c r="W142" s="82" t="s">
        <v>616</v>
      </c>
      <c r="X142" s="82" t="s">
        <v>869</v>
      </c>
      <c r="Y142" s="82" t="s">
        <v>2</v>
      </c>
      <c r="Z142" s="82" t="s">
        <v>2</v>
      </c>
      <c r="AA142" s="82" t="s">
        <v>636</v>
      </c>
      <c r="AB142" s="82" t="s">
        <v>637</v>
      </c>
      <c r="AC142" s="82" t="s">
        <v>492</v>
      </c>
      <c r="AD142" s="82" t="s">
        <v>492</v>
      </c>
      <c r="AE142" s="82" t="s">
        <v>818</v>
      </c>
      <c r="AF142" s="82" t="s">
        <v>818</v>
      </c>
      <c r="AG142" s="82">
        <v>20</v>
      </c>
      <c r="AH142" s="82" t="s">
        <v>639</v>
      </c>
      <c r="AI142" s="82">
        <v>0</v>
      </c>
      <c r="AJ142" s="82" t="s">
        <v>640</v>
      </c>
      <c r="AK142" s="82">
        <v>0</v>
      </c>
      <c r="AL142" s="82">
        <v>1000</v>
      </c>
      <c r="AM142" s="82" t="s">
        <v>658</v>
      </c>
      <c r="AN142" s="82" t="s">
        <v>659</v>
      </c>
      <c r="AO142" s="82">
        <v>250</v>
      </c>
      <c r="AP142" s="82" t="s">
        <v>660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636</v>
      </c>
      <c r="BD142" s="80" t="s">
        <v>1131</v>
      </c>
      <c r="BE142" s="80">
        <v>0</v>
      </c>
      <c r="BF142" s="82">
        <v>0</v>
      </c>
      <c r="BG142" s="82"/>
      <c r="BH142" s="82">
        <v>0</v>
      </c>
      <c r="BI142" s="82" t="s">
        <v>646</v>
      </c>
      <c r="BJ142" s="82" t="s">
        <v>647</v>
      </c>
      <c r="BK142" s="89">
        <v>44778</v>
      </c>
      <c r="BL142" s="82" t="s">
        <v>608</v>
      </c>
      <c r="BM142" s="82" t="s">
        <v>608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648</v>
      </c>
      <c r="BU142" s="82" t="s">
        <v>608</v>
      </c>
      <c r="BV142" s="82" t="s">
        <v>608</v>
      </c>
      <c r="BW142" s="82"/>
      <c r="BX142" s="82"/>
      <c r="BY142" s="82" t="s">
        <v>642</v>
      </c>
      <c r="BZ142" s="82" t="s">
        <v>642</v>
      </c>
      <c r="CA142" s="82"/>
      <c r="CB142" s="82" t="s">
        <v>642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1133</v>
      </c>
      <c r="C143" s="91" t="s">
        <v>1134</v>
      </c>
      <c r="D143" s="82" t="s">
        <v>1135</v>
      </c>
      <c r="E143" s="84">
        <v>28.31319</v>
      </c>
      <c r="F143" s="84">
        <v>-12.4847</v>
      </c>
      <c r="G143" s="82" t="s">
        <v>627</v>
      </c>
      <c r="H143" s="78">
        <v>1.8</v>
      </c>
      <c r="I143" s="82" t="s">
        <v>628</v>
      </c>
      <c r="J143" s="82" t="s">
        <v>908</v>
      </c>
      <c r="K143" s="82" t="s">
        <v>608</v>
      </c>
      <c r="L143" s="82" t="s">
        <v>608</v>
      </c>
      <c r="M143" s="82" t="s">
        <v>608</v>
      </c>
      <c r="N143" s="82" t="s">
        <v>686</v>
      </c>
      <c r="O143" s="82" t="s">
        <v>811</v>
      </c>
      <c r="P143" s="82" t="s">
        <v>652</v>
      </c>
      <c r="Q143" s="82" t="s">
        <v>611</v>
      </c>
      <c r="R143" s="82" t="s">
        <v>611</v>
      </c>
      <c r="S143" s="82" t="s">
        <v>612</v>
      </c>
      <c r="T143" s="82" t="s">
        <v>634</v>
      </c>
      <c r="U143" s="82" t="s">
        <v>614</v>
      </c>
      <c r="V143" s="88">
        <v>36</v>
      </c>
      <c r="W143" s="82" t="s">
        <v>616</v>
      </c>
      <c r="X143" s="82" t="s">
        <v>1022</v>
      </c>
      <c r="Y143" s="82" t="s">
        <v>2</v>
      </c>
      <c r="Z143" s="82" t="s">
        <v>2</v>
      </c>
      <c r="AA143" s="82" t="s">
        <v>636</v>
      </c>
      <c r="AB143" s="82" t="s">
        <v>637</v>
      </c>
      <c r="AC143" s="82" t="s">
        <v>67</v>
      </c>
      <c r="AD143" s="82" t="s">
        <v>67</v>
      </c>
      <c r="AE143" s="82" t="s">
        <v>749</v>
      </c>
      <c r="AF143" s="82" t="s">
        <v>749</v>
      </c>
      <c r="AG143" s="82">
        <v>15</v>
      </c>
      <c r="AH143" s="82" t="s">
        <v>639</v>
      </c>
      <c r="AI143" s="82">
        <v>0</v>
      </c>
      <c r="AJ143" s="82" t="s">
        <v>640</v>
      </c>
      <c r="AK143" s="82">
        <v>0</v>
      </c>
      <c r="AL143" s="82">
        <v>600</v>
      </c>
      <c r="AM143" s="82" t="s">
        <v>658</v>
      </c>
      <c r="AN143" s="82" t="s">
        <v>659</v>
      </c>
      <c r="AO143" s="82">
        <v>250</v>
      </c>
      <c r="AP143" s="82" t="s">
        <v>770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662</v>
      </c>
      <c r="BD143" s="80" t="s">
        <v>1133</v>
      </c>
      <c r="BE143" s="80" t="s">
        <v>1136</v>
      </c>
      <c r="BF143" s="82">
        <v>0</v>
      </c>
      <c r="BG143" s="82"/>
      <c r="BH143" s="82">
        <v>0</v>
      </c>
      <c r="BI143" s="82" t="s">
        <v>646</v>
      </c>
      <c r="BJ143" s="82" t="s">
        <v>647</v>
      </c>
      <c r="BK143" s="89">
        <v>44778</v>
      </c>
      <c r="BL143" s="82" t="s">
        <v>608</v>
      </c>
      <c r="BM143" s="82" t="s">
        <v>608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648</v>
      </c>
      <c r="BU143" s="82" t="s">
        <v>608</v>
      </c>
      <c r="BV143" s="82" t="s">
        <v>608</v>
      </c>
      <c r="BW143" s="82"/>
      <c r="BX143" s="82"/>
      <c r="BY143" s="82" t="s">
        <v>642</v>
      </c>
      <c r="BZ143" s="82" t="s">
        <v>642</v>
      </c>
      <c r="CA143" s="82"/>
      <c r="CB143" s="82" t="s">
        <v>642</v>
      </c>
      <c r="CC143" s="82"/>
      <c r="CD143" s="82"/>
      <c r="CE143" s="82"/>
      <c r="CF143" s="82"/>
      <c r="CG143" s="61" t="s">
        <v>1134</v>
      </c>
    </row>
    <row r="144" spans="1:85">
      <c r="A144" s="75">
        <v>557</v>
      </c>
      <c r="B144" s="82" t="s">
        <v>1137</v>
      </c>
      <c r="C144" s="91" t="s">
        <v>133</v>
      </c>
      <c r="D144" s="82" t="s">
        <v>1138</v>
      </c>
      <c r="E144" s="84">
        <v>28.52516</v>
      </c>
      <c r="F144" s="84">
        <v>-13.55215</v>
      </c>
      <c r="G144" s="82" t="s">
        <v>627</v>
      </c>
      <c r="H144" s="78">
        <v>2</v>
      </c>
      <c r="I144" s="82" t="s">
        <v>628</v>
      </c>
      <c r="J144" s="82" t="s">
        <v>1139</v>
      </c>
      <c r="K144" s="82" t="s">
        <v>608</v>
      </c>
      <c r="L144" s="82" t="s">
        <v>608</v>
      </c>
      <c r="M144" s="82" t="s">
        <v>608</v>
      </c>
      <c r="N144" s="82" t="s">
        <v>609</v>
      </c>
      <c r="O144" s="82" t="s">
        <v>651</v>
      </c>
      <c r="P144" s="82" t="s">
        <v>652</v>
      </c>
      <c r="Q144" s="82" t="s">
        <v>611</v>
      </c>
      <c r="R144" s="82" t="s">
        <v>611</v>
      </c>
      <c r="S144" s="82" t="s">
        <v>612</v>
      </c>
      <c r="T144" s="82" t="s">
        <v>634</v>
      </c>
      <c r="U144" s="82" t="s">
        <v>614</v>
      </c>
      <c r="V144" s="88">
        <v>56</v>
      </c>
      <c r="W144" s="82" t="s">
        <v>616</v>
      </c>
      <c r="X144" s="82" t="s">
        <v>805</v>
      </c>
      <c r="Y144" s="82" t="s">
        <v>2</v>
      </c>
      <c r="Z144" s="82" t="s">
        <v>2</v>
      </c>
      <c r="AA144" s="82" t="s">
        <v>636</v>
      </c>
      <c r="AB144" s="82" t="s">
        <v>637</v>
      </c>
      <c r="AC144" s="82" t="s">
        <v>492</v>
      </c>
      <c r="AD144" s="82" t="s">
        <v>492</v>
      </c>
      <c r="AE144" s="82" t="s">
        <v>655</v>
      </c>
      <c r="AF144" s="82" t="s">
        <v>655</v>
      </c>
      <c r="AG144" s="82">
        <v>16</v>
      </c>
      <c r="AH144" s="82" t="s">
        <v>655</v>
      </c>
      <c r="AI144" s="82" t="s">
        <v>656</v>
      </c>
      <c r="AJ144" s="82" t="s">
        <v>657</v>
      </c>
      <c r="AK144" s="82">
        <v>0</v>
      </c>
      <c r="AL144" s="82">
        <v>600</v>
      </c>
      <c r="AM144" s="82" t="s">
        <v>658</v>
      </c>
      <c r="AN144" s="82" t="s">
        <v>659</v>
      </c>
      <c r="AO144" s="82">
        <v>250</v>
      </c>
      <c r="AP144" s="82" t="s">
        <v>660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636</v>
      </c>
      <c r="BD144" s="80" t="s">
        <v>1137</v>
      </c>
      <c r="BE144" s="80">
        <v>0</v>
      </c>
      <c r="BF144" s="82">
        <v>0</v>
      </c>
      <c r="BG144" s="82"/>
      <c r="BH144" s="82">
        <v>0</v>
      </c>
      <c r="BI144" s="82" t="s">
        <v>646</v>
      </c>
      <c r="BJ144" s="82" t="s">
        <v>647</v>
      </c>
      <c r="BK144" s="89">
        <v>44778</v>
      </c>
      <c r="BL144" s="82" t="s">
        <v>608</v>
      </c>
      <c r="BM144" s="82" t="s">
        <v>608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648</v>
      </c>
      <c r="BU144" s="82" t="s">
        <v>608</v>
      </c>
      <c r="BV144" s="82" t="s">
        <v>608</v>
      </c>
      <c r="BW144" s="82"/>
      <c r="BX144" s="82"/>
      <c r="BY144" s="82" t="s">
        <v>642</v>
      </c>
      <c r="BZ144" s="82" t="s">
        <v>642</v>
      </c>
      <c r="CA144" s="82"/>
      <c r="CB144" s="82" t="s">
        <v>642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1140</v>
      </c>
      <c r="C145" s="91" t="s">
        <v>1141</v>
      </c>
      <c r="D145" s="82" t="s">
        <v>1142</v>
      </c>
      <c r="E145" s="84">
        <v>28.23246</v>
      </c>
      <c r="F145" s="84">
        <v>-12.54363</v>
      </c>
      <c r="G145" s="82" t="s">
        <v>627</v>
      </c>
      <c r="H145" s="78">
        <v>2</v>
      </c>
      <c r="I145" s="82" t="s">
        <v>628</v>
      </c>
      <c r="J145" s="82" t="s">
        <v>908</v>
      </c>
      <c r="K145" s="82" t="s">
        <v>608</v>
      </c>
      <c r="L145" s="82" t="s">
        <v>608</v>
      </c>
      <c r="M145" s="82" t="s">
        <v>608</v>
      </c>
      <c r="N145" s="82" t="s">
        <v>686</v>
      </c>
      <c r="O145" s="82" t="s">
        <v>651</v>
      </c>
      <c r="P145" s="82" t="s">
        <v>633</v>
      </c>
      <c r="Q145" s="82" t="s">
        <v>611</v>
      </c>
      <c r="R145" s="82" t="s">
        <v>611</v>
      </c>
      <c r="S145" s="82" t="s">
        <v>612</v>
      </c>
      <c r="T145" s="82" t="s">
        <v>634</v>
      </c>
      <c r="U145" s="82" t="s">
        <v>614</v>
      </c>
      <c r="V145" s="88">
        <v>36</v>
      </c>
      <c r="W145" s="82" t="s">
        <v>653</v>
      </c>
      <c r="X145" s="82" t="s">
        <v>1022</v>
      </c>
      <c r="Y145" s="82" t="s">
        <v>2</v>
      </c>
      <c r="Z145" s="82" t="s">
        <v>2</v>
      </c>
      <c r="AA145" s="82" t="s">
        <v>636</v>
      </c>
      <c r="AB145" s="82" t="s">
        <v>637</v>
      </c>
      <c r="AC145" s="82" t="s">
        <v>67</v>
      </c>
      <c r="AD145" s="82" t="s">
        <v>67</v>
      </c>
      <c r="AE145" s="82" t="s">
        <v>749</v>
      </c>
      <c r="AF145" s="82" t="s">
        <v>749</v>
      </c>
      <c r="AG145" s="82">
        <v>16</v>
      </c>
      <c r="AH145" s="82" t="s">
        <v>655</v>
      </c>
      <c r="AI145" s="82">
        <v>0</v>
      </c>
      <c r="AJ145" s="82" t="s">
        <v>640</v>
      </c>
      <c r="AK145" s="82">
        <v>0</v>
      </c>
      <c r="AL145" s="82">
        <v>600</v>
      </c>
      <c r="AM145" s="82" t="s">
        <v>658</v>
      </c>
      <c r="AN145" s="82" t="s">
        <v>659</v>
      </c>
      <c r="AO145" s="82">
        <v>250</v>
      </c>
      <c r="AP145" s="82" t="s">
        <v>1023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724</v>
      </c>
      <c r="AV145" s="82" t="s">
        <v>724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636</v>
      </c>
      <c r="BD145" s="80" t="s">
        <v>1140</v>
      </c>
      <c r="BE145" s="80">
        <v>0</v>
      </c>
      <c r="BF145" s="82">
        <v>0</v>
      </c>
      <c r="BG145" s="82"/>
      <c r="BH145" s="82">
        <v>0</v>
      </c>
      <c r="BI145" s="82" t="s">
        <v>646</v>
      </c>
      <c r="BJ145" s="82" t="s">
        <v>647</v>
      </c>
      <c r="BK145" s="89">
        <v>44778</v>
      </c>
      <c r="BL145" s="82" t="s">
        <v>608</v>
      </c>
      <c r="BM145" s="82" t="s">
        <v>608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648</v>
      </c>
      <c r="BU145" s="82" t="s">
        <v>608</v>
      </c>
      <c r="BV145" s="82" t="s">
        <v>608</v>
      </c>
      <c r="BW145" s="82"/>
      <c r="BX145" s="82"/>
      <c r="BY145" s="82" t="s">
        <v>642</v>
      </c>
      <c r="BZ145" s="82" t="s">
        <v>642</v>
      </c>
      <c r="CA145" s="82"/>
      <c r="CB145" s="82" t="s">
        <v>642</v>
      </c>
      <c r="CC145" s="82"/>
      <c r="CD145" s="82"/>
      <c r="CE145" s="82"/>
      <c r="CF145" s="82"/>
      <c r="CG145" s="61" t="s">
        <v>1141</v>
      </c>
    </row>
    <row r="146" spans="1:85">
      <c r="A146" s="75">
        <v>101</v>
      </c>
      <c r="B146" s="82" t="s">
        <v>1143</v>
      </c>
      <c r="C146" s="91" t="s">
        <v>1144</v>
      </c>
      <c r="D146" s="82" t="s">
        <v>1145</v>
      </c>
      <c r="E146" s="84">
        <v>28.119208</v>
      </c>
      <c r="F146" s="84">
        <v>-12.678461</v>
      </c>
      <c r="G146" s="82" t="s">
        <v>627</v>
      </c>
      <c r="H146" s="78">
        <v>2.5</v>
      </c>
      <c r="I146" s="82" t="s">
        <v>628</v>
      </c>
      <c r="J146" s="82" t="s">
        <v>1004</v>
      </c>
      <c r="K146" s="82" t="s">
        <v>608</v>
      </c>
      <c r="L146" s="82" t="s">
        <v>630</v>
      </c>
      <c r="M146" s="82" t="s">
        <v>608</v>
      </c>
      <c r="N146" s="82" t="s">
        <v>686</v>
      </c>
      <c r="O146" s="82" t="s">
        <v>651</v>
      </c>
      <c r="P146" s="82" t="s">
        <v>652</v>
      </c>
      <c r="Q146" s="82" t="s">
        <v>611</v>
      </c>
      <c r="R146" s="82" t="s">
        <v>611</v>
      </c>
      <c r="S146" s="82" t="s">
        <v>612</v>
      </c>
      <c r="T146" s="82" t="s">
        <v>634</v>
      </c>
      <c r="U146" s="82" t="s">
        <v>614</v>
      </c>
      <c r="V146" s="88">
        <v>36</v>
      </c>
      <c r="W146" s="82" t="s">
        <v>616</v>
      </c>
      <c r="X146" s="82" t="s">
        <v>1022</v>
      </c>
      <c r="Y146" s="82" t="s">
        <v>2</v>
      </c>
      <c r="Z146" s="82" t="s">
        <v>2</v>
      </c>
      <c r="AA146" s="82" t="s">
        <v>636</v>
      </c>
      <c r="AB146" s="82" t="s">
        <v>637</v>
      </c>
      <c r="AC146" s="82" t="s">
        <v>67</v>
      </c>
      <c r="AD146" s="82" t="s">
        <v>67</v>
      </c>
      <c r="AE146" s="82" t="s">
        <v>638</v>
      </c>
      <c r="AF146" s="82" t="s">
        <v>638</v>
      </c>
      <c r="AG146" s="82">
        <v>20</v>
      </c>
      <c r="AH146" s="82" t="s">
        <v>639</v>
      </c>
      <c r="AI146" s="82">
        <v>0</v>
      </c>
      <c r="AJ146" s="82" t="s">
        <v>640</v>
      </c>
      <c r="AK146" s="82">
        <v>0</v>
      </c>
      <c r="AL146" s="82">
        <v>600</v>
      </c>
      <c r="AM146" s="82" t="s">
        <v>658</v>
      </c>
      <c r="AN146" s="82" t="s">
        <v>659</v>
      </c>
      <c r="AO146" s="82">
        <v>250</v>
      </c>
      <c r="AP146" s="82" t="s">
        <v>623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673</v>
      </c>
      <c r="BD146" s="80" t="s">
        <v>1143</v>
      </c>
      <c r="BE146" s="80">
        <v>0</v>
      </c>
      <c r="BF146" s="82">
        <v>0</v>
      </c>
      <c r="BG146" s="82"/>
      <c r="BH146" s="82">
        <v>0</v>
      </c>
      <c r="BI146" s="82" t="s">
        <v>646</v>
      </c>
      <c r="BJ146" s="82" t="s">
        <v>647</v>
      </c>
      <c r="BK146" s="89">
        <v>44778</v>
      </c>
      <c r="BL146" s="82" t="s">
        <v>608</v>
      </c>
      <c r="BM146" s="82" t="s">
        <v>608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648</v>
      </c>
      <c r="BU146" s="82" t="s">
        <v>608</v>
      </c>
      <c r="BV146" s="82" t="s">
        <v>608</v>
      </c>
      <c r="BW146" s="82"/>
      <c r="BX146" s="82"/>
      <c r="BY146" s="82" t="s">
        <v>642</v>
      </c>
      <c r="BZ146" s="82" t="s">
        <v>642</v>
      </c>
      <c r="CA146" s="82"/>
      <c r="CB146" s="82" t="s">
        <v>642</v>
      </c>
      <c r="CC146" s="82"/>
      <c r="CD146" s="82"/>
      <c r="CE146" s="82"/>
      <c r="CF146" s="82"/>
      <c r="CG146" s="61" t="s">
        <v>1144</v>
      </c>
    </row>
    <row r="147" spans="1:85">
      <c r="A147" s="86">
        <v>354</v>
      </c>
      <c r="B147" s="82" t="s">
        <v>1146</v>
      </c>
      <c r="C147" s="91" t="s">
        <v>1147</v>
      </c>
      <c r="D147" s="82" t="s">
        <v>1148</v>
      </c>
      <c r="E147" s="84">
        <v>28.13829</v>
      </c>
      <c r="F147" s="84">
        <v>-12.64569</v>
      </c>
      <c r="G147" s="82" t="s">
        <v>627</v>
      </c>
      <c r="H147" s="78">
        <v>2.5</v>
      </c>
      <c r="I147" s="82" t="s">
        <v>628</v>
      </c>
      <c r="J147" s="82" t="s">
        <v>1004</v>
      </c>
      <c r="K147" s="82" t="s">
        <v>608</v>
      </c>
      <c r="L147" s="82" t="s">
        <v>608</v>
      </c>
      <c r="M147" s="82" t="s">
        <v>608</v>
      </c>
      <c r="N147" s="82" t="s">
        <v>686</v>
      </c>
      <c r="O147" s="82" t="s">
        <v>651</v>
      </c>
      <c r="P147" s="82" t="s">
        <v>652</v>
      </c>
      <c r="Q147" s="82" t="s">
        <v>611</v>
      </c>
      <c r="R147" s="82" t="s">
        <v>611</v>
      </c>
      <c r="S147" s="82" t="s">
        <v>612</v>
      </c>
      <c r="T147" s="82" t="s">
        <v>634</v>
      </c>
      <c r="U147" s="82" t="s">
        <v>614</v>
      </c>
      <c r="V147" s="88">
        <v>36</v>
      </c>
      <c r="W147" s="82" t="s">
        <v>616</v>
      </c>
      <c r="X147" s="82" t="s">
        <v>1022</v>
      </c>
      <c r="Y147" s="82" t="s">
        <v>2</v>
      </c>
      <c r="Z147" s="82" t="s">
        <v>2</v>
      </c>
      <c r="AA147" s="82" t="s">
        <v>636</v>
      </c>
      <c r="AB147" s="82" t="s">
        <v>637</v>
      </c>
      <c r="AC147" s="82" t="s">
        <v>67</v>
      </c>
      <c r="AD147" s="82" t="s">
        <v>67</v>
      </c>
      <c r="AE147" s="82" t="s">
        <v>729</v>
      </c>
      <c r="AF147" s="82" t="s">
        <v>729</v>
      </c>
      <c r="AG147" s="82">
        <v>20</v>
      </c>
      <c r="AH147" s="82" t="s">
        <v>639</v>
      </c>
      <c r="AI147" s="82">
        <v>0</v>
      </c>
      <c r="AJ147" s="82" t="s">
        <v>640</v>
      </c>
      <c r="AK147" s="82">
        <v>0</v>
      </c>
      <c r="AL147" s="82">
        <v>600</v>
      </c>
      <c r="AM147" s="82" t="s">
        <v>658</v>
      </c>
      <c r="AN147" s="82" t="s">
        <v>659</v>
      </c>
      <c r="AO147" s="82">
        <v>250</v>
      </c>
      <c r="AP147" s="82" t="s">
        <v>623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662</v>
      </c>
      <c r="BD147" s="80" t="s">
        <v>1146</v>
      </c>
      <c r="BE147" s="80" t="s">
        <v>1149</v>
      </c>
      <c r="BF147" s="82">
        <v>0</v>
      </c>
      <c r="BG147" s="82"/>
      <c r="BH147" s="82">
        <v>0</v>
      </c>
      <c r="BI147" s="82" t="s">
        <v>646</v>
      </c>
      <c r="BJ147" s="82" t="s">
        <v>647</v>
      </c>
      <c r="BK147" s="89">
        <v>44778</v>
      </c>
      <c r="BL147" s="82" t="s">
        <v>608</v>
      </c>
      <c r="BM147" s="82" t="s">
        <v>608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648</v>
      </c>
      <c r="BU147" s="82" t="s">
        <v>608</v>
      </c>
      <c r="BV147" s="82" t="s">
        <v>608</v>
      </c>
      <c r="BW147" s="82"/>
      <c r="BX147" s="82"/>
      <c r="BY147" s="82" t="s">
        <v>642</v>
      </c>
      <c r="BZ147" s="82" t="s">
        <v>642</v>
      </c>
      <c r="CA147" s="82"/>
      <c r="CB147" s="82" t="s">
        <v>642</v>
      </c>
      <c r="CC147" s="82"/>
      <c r="CD147" s="82"/>
      <c r="CE147" s="82"/>
      <c r="CF147" s="82"/>
      <c r="CG147" s="61" t="s">
        <v>1147</v>
      </c>
    </row>
    <row r="148" spans="1:85">
      <c r="A148" s="75">
        <v>1201</v>
      </c>
      <c r="B148" s="82" t="s">
        <v>1150</v>
      </c>
      <c r="C148" s="91" t="s">
        <v>1151</v>
      </c>
      <c r="D148" s="82" t="s">
        <v>1152</v>
      </c>
      <c r="E148" s="84">
        <v>28.22731</v>
      </c>
      <c r="F148" s="84">
        <v>-12.53307</v>
      </c>
      <c r="G148" s="82" t="s">
        <v>627</v>
      </c>
      <c r="H148" s="78">
        <v>2</v>
      </c>
      <c r="I148" s="82" t="s">
        <v>628</v>
      </c>
      <c r="J148" s="82" t="s">
        <v>908</v>
      </c>
      <c r="K148" s="82" t="s">
        <v>608</v>
      </c>
      <c r="L148" s="82" t="s">
        <v>608</v>
      </c>
      <c r="M148" s="82" t="s">
        <v>608</v>
      </c>
      <c r="N148" s="82" t="s">
        <v>686</v>
      </c>
      <c r="O148" s="82" t="s">
        <v>651</v>
      </c>
      <c r="P148" s="82" t="s">
        <v>633</v>
      </c>
      <c r="Q148" s="82" t="s">
        <v>611</v>
      </c>
      <c r="R148" s="82" t="s">
        <v>611</v>
      </c>
      <c r="S148" s="82" t="s">
        <v>612</v>
      </c>
      <c r="T148" s="82" t="s">
        <v>634</v>
      </c>
      <c r="U148" s="82" t="s">
        <v>614</v>
      </c>
      <c r="V148" s="88">
        <v>40</v>
      </c>
      <c r="W148" s="82" t="s">
        <v>653</v>
      </c>
      <c r="X148" s="82" t="s">
        <v>1022</v>
      </c>
      <c r="Y148" s="82" t="s">
        <v>2</v>
      </c>
      <c r="Z148" s="82" t="s">
        <v>2</v>
      </c>
      <c r="AA148" s="82" t="s">
        <v>636</v>
      </c>
      <c r="AB148" s="82" t="s">
        <v>637</v>
      </c>
      <c r="AC148" s="82" t="s">
        <v>67</v>
      </c>
      <c r="AD148" s="82" t="s">
        <v>67</v>
      </c>
      <c r="AE148" s="82" t="s">
        <v>749</v>
      </c>
      <c r="AF148" s="82" t="s">
        <v>749</v>
      </c>
      <c r="AG148" s="82">
        <v>16</v>
      </c>
      <c r="AH148" s="82" t="s">
        <v>655</v>
      </c>
      <c r="AI148" s="82">
        <v>0</v>
      </c>
      <c r="AJ148" s="82" t="s">
        <v>640</v>
      </c>
      <c r="AK148" s="82">
        <v>0</v>
      </c>
      <c r="AL148" s="82">
        <v>400</v>
      </c>
      <c r="AM148" s="82" t="s">
        <v>658</v>
      </c>
      <c r="AN148" s="82" t="s">
        <v>659</v>
      </c>
      <c r="AO148" s="82">
        <v>250</v>
      </c>
      <c r="AP148" s="82" t="s">
        <v>1023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672</v>
      </c>
      <c r="AV148" s="82" t="s">
        <v>672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636</v>
      </c>
      <c r="BD148" s="80" t="s">
        <v>1150</v>
      </c>
      <c r="BE148" s="80">
        <v>0</v>
      </c>
      <c r="BF148" s="82">
        <v>0</v>
      </c>
      <c r="BG148" s="82"/>
      <c r="BH148" s="82">
        <v>0</v>
      </c>
      <c r="BI148" s="82" t="s">
        <v>646</v>
      </c>
      <c r="BJ148" s="82" t="s">
        <v>647</v>
      </c>
      <c r="BK148" s="89">
        <v>44778</v>
      </c>
      <c r="BL148" s="82" t="s">
        <v>608</v>
      </c>
      <c r="BM148" s="82" t="s">
        <v>608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648</v>
      </c>
      <c r="BU148" s="82" t="s">
        <v>608</v>
      </c>
      <c r="BV148" s="82" t="s">
        <v>608</v>
      </c>
      <c r="BW148" s="82"/>
      <c r="BX148" s="82"/>
      <c r="BY148" s="82" t="s">
        <v>642</v>
      </c>
      <c r="BZ148" s="82" t="s">
        <v>642</v>
      </c>
      <c r="CA148" s="82"/>
      <c r="CB148" s="82" t="s">
        <v>642</v>
      </c>
      <c r="CC148" s="82"/>
      <c r="CD148" s="82"/>
      <c r="CE148" s="82"/>
      <c r="CF148" s="82"/>
      <c r="CG148" s="61" t="s">
        <v>1151</v>
      </c>
    </row>
    <row r="149" spans="1:85">
      <c r="A149" s="86">
        <v>1124</v>
      </c>
      <c r="B149" s="82" t="s">
        <v>1153</v>
      </c>
      <c r="C149" s="91" t="s">
        <v>1154</v>
      </c>
      <c r="D149" s="82" t="s">
        <v>1155</v>
      </c>
      <c r="E149" s="84">
        <v>28.33911111</v>
      </c>
      <c r="F149" s="84">
        <v>-12.4418056</v>
      </c>
      <c r="G149" s="82" t="s">
        <v>627</v>
      </c>
      <c r="H149" s="78">
        <v>2</v>
      </c>
      <c r="I149" s="82" t="s">
        <v>628</v>
      </c>
      <c r="J149" s="82" t="s">
        <v>908</v>
      </c>
      <c r="K149" s="82" t="s">
        <v>608</v>
      </c>
      <c r="L149" s="82" t="s">
        <v>608</v>
      </c>
      <c r="M149" s="82" t="s">
        <v>608</v>
      </c>
      <c r="N149" s="82" t="s">
        <v>609</v>
      </c>
      <c r="O149" s="82" t="s">
        <v>651</v>
      </c>
      <c r="P149" s="82" t="s">
        <v>652</v>
      </c>
      <c r="Q149" s="82" t="s">
        <v>611</v>
      </c>
      <c r="R149" s="82" t="s">
        <v>668</v>
      </c>
      <c r="S149" s="82" t="s">
        <v>612</v>
      </c>
      <c r="T149" s="82" t="s">
        <v>634</v>
      </c>
      <c r="U149" s="82" t="s">
        <v>614</v>
      </c>
      <c r="V149" s="88">
        <v>60</v>
      </c>
      <c r="W149" s="82" t="s">
        <v>653</v>
      </c>
      <c r="X149" s="82" t="s">
        <v>1022</v>
      </c>
      <c r="Y149" s="82" t="s">
        <v>2</v>
      </c>
      <c r="Z149" s="82" t="s">
        <v>2</v>
      </c>
      <c r="AA149" s="82" t="s">
        <v>636</v>
      </c>
      <c r="AB149" s="82" t="s">
        <v>637</v>
      </c>
      <c r="AC149" s="82" t="s">
        <v>67</v>
      </c>
      <c r="AD149" s="82" t="s">
        <v>67</v>
      </c>
      <c r="AE149" s="82" t="s">
        <v>749</v>
      </c>
      <c r="AF149" s="82" t="s">
        <v>749</v>
      </c>
      <c r="AG149" s="82">
        <v>16</v>
      </c>
      <c r="AH149" s="82" t="s">
        <v>655</v>
      </c>
      <c r="AI149" s="82">
        <v>0</v>
      </c>
      <c r="AJ149" s="82" t="s">
        <v>640</v>
      </c>
      <c r="AK149" s="82">
        <v>0</v>
      </c>
      <c r="AL149" s="82">
        <v>600</v>
      </c>
      <c r="AM149" s="82" t="s">
        <v>658</v>
      </c>
      <c r="AN149" s="82" t="s">
        <v>659</v>
      </c>
      <c r="AO149" s="82">
        <v>250</v>
      </c>
      <c r="AP149" s="82" t="s">
        <v>671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724</v>
      </c>
      <c r="AV149" s="82" t="s">
        <v>724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662</v>
      </c>
      <c r="BD149" s="80" t="s">
        <v>1153</v>
      </c>
      <c r="BE149" s="80" t="s">
        <v>1156</v>
      </c>
      <c r="BF149" s="82">
        <v>0</v>
      </c>
      <c r="BG149" s="82"/>
      <c r="BH149" s="82">
        <v>0</v>
      </c>
      <c r="BI149" s="82" t="s">
        <v>646</v>
      </c>
      <c r="BJ149" s="82" t="s">
        <v>647</v>
      </c>
      <c r="BK149" s="89">
        <v>44778</v>
      </c>
      <c r="BL149" s="82" t="s">
        <v>608</v>
      </c>
      <c r="BM149" s="82" t="s">
        <v>608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648</v>
      </c>
      <c r="BU149" s="82" t="s">
        <v>608</v>
      </c>
      <c r="BV149" s="82" t="s">
        <v>608</v>
      </c>
      <c r="BW149" s="82"/>
      <c r="BX149" s="82"/>
      <c r="BY149" s="82" t="s">
        <v>642</v>
      </c>
      <c r="BZ149" s="82" t="s">
        <v>642</v>
      </c>
      <c r="CA149" s="82"/>
      <c r="CB149" s="82" t="s">
        <v>642</v>
      </c>
      <c r="CC149" s="82"/>
      <c r="CD149" s="82"/>
      <c r="CE149" s="82"/>
      <c r="CF149" s="82"/>
      <c r="CG149" s="61" t="s">
        <v>1154</v>
      </c>
    </row>
    <row r="150" spans="1:85">
      <c r="A150" s="75">
        <v>319</v>
      </c>
      <c r="B150" s="82" t="s">
        <v>1157</v>
      </c>
      <c r="C150" s="91" t="s">
        <v>1158</v>
      </c>
      <c r="D150" s="82" t="s">
        <v>1159</v>
      </c>
      <c r="E150" s="84">
        <v>28.1036</v>
      </c>
      <c r="F150" s="84">
        <v>-12.65425</v>
      </c>
      <c r="G150" s="82" t="s">
        <v>627</v>
      </c>
      <c r="H150" s="78">
        <v>2.5</v>
      </c>
      <c r="I150" s="82" t="s">
        <v>628</v>
      </c>
      <c r="J150" s="82" t="s">
        <v>868</v>
      </c>
      <c r="K150" s="82" t="s">
        <v>630</v>
      </c>
      <c r="L150" s="82" t="s">
        <v>630</v>
      </c>
      <c r="M150" s="82" t="s">
        <v>608</v>
      </c>
      <c r="N150" s="82" t="s">
        <v>686</v>
      </c>
      <c r="O150" s="82" t="s">
        <v>632</v>
      </c>
      <c r="P150" s="82" t="s">
        <v>633</v>
      </c>
      <c r="Q150" s="82" t="s">
        <v>611</v>
      </c>
      <c r="R150" s="82" t="s">
        <v>611</v>
      </c>
      <c r="S150" s="82" t="s">
        <v>612</v>
      </c>
      <c r="T150" s="82" t="s">
        <v>634</v>
      </c>
      <c r="U150" s="82" t="s">
        <v>614</v>
      </c>
      <c r="V150" s="88">
        <v>48</v>
      </c>
      <c r="W150" s="82" t="s">
        <v>653</v>
      </c>
      <c r="X150" s="82" t="s">
        <v>1022</v>
      </c>
      <c r="Y150" s="82" t="s">
        <v>2</v>
      </c>
      <c r="Z150" s="82" t="s">
        <v>2</v>
      </c>
      <c r="AA150" s="82" t="s">
        <v>636</v>
      </c>
      <c r="AB150" s="82" t="s">
        <v>637</v>
      </c>
      <c r="AC150" s="82" t="s">
        <v>67</v>
      </c>
      <c r="AD150" s="82" t="s">
        <v>67</v>
      </c>
      <c r="AE150" s="82" t="s">
        <v>638</v>
      </c>
      <c r="AF150" s="82" t="s">
        <v>638</v>
      </c>
      <c r="AG150" s="82">
        <v>20</v>
      </c>
      <c r="AH150" s="82" t="s">
        <v>639</v>
      </c>
      <c r="AI150" s="82">
        <v>0</v>
      </c>
      <c r="AJ150" s="82" t="s">
        <v>640</v>
      </c>
      <c r="AK150" s="82">
        <v>0</v>
      </c>
      <c r="AL150" s="82">
        <v>600</v>
      </c>
      <c r="AM150" s="82" t="s">
        <v>658</v>
      </c>
      <c r="AN150" s="82" t="s">
        <v>659</v>
      </c>
      <c r="AO150" s="82">
        <v>250</v>
      </c>
      <c r="AP150" s="82" t="s">
        <v>671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672</v>
      </c>
      <c r="AV150" s="82" t="s">
        <v>672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636</v>
      </c>
      <c r="BD150" s="80" t="s">
        <v>1157</v>
      </c>
      <c r="BE150" s="80">
        <v>0</v>
      </c>
      <c r="BF150" s="82">
        <v>0</v>
      </c>
      <c r="BG150" s="82"/>
      <c r="BH150" s="82">
        <v>0</v>
      </c>
      <c r="BI150" s="82" t="s">
        <v>646</v>
      </c>
      <c r="BJ150" s="82" t="s">
        <v>647</v>
      </c>
      <c r="BK150" s="89">
        <v>44778</v>
      </c>
      <c r="BL150" s="82" t="s">
        <v>608</v>
      </c>
      <c r="BM150" s="82" t="s">
        <v>608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648</v>
      </c>
      <c r="BU150" s="82" t="s">
        <v>608</v>
      </c>
      <c r="BV150" s="82" t="s">
        <v>608</v>
      </c>
      <c r="BW150" s="82"/>
      <c r="BX150" s="82"/>
      <c r="BY150" s="82" t="s">
        <v>642</v>
      </c>
      <c r="BZ150" s="82" t="s">
        <v>642</v>
      </c>
      <c r="CA150" s="82"/>
      <c r="CB150" s="82" t="s">
        <v>642</v>
      </c>
      <c r="CC150" s="82"/>
      <c r="CD150" s="82"/>
      <c r="CE150" s="82"/>
      <c r="CF150" s="82"/>
      <c r="CG150" s="61" t="s">
        <v>1158</v>
      </c>
    </row>
    <row r="151" spans="1:85">
      <c r="A151" s="86">
        <v>1704</v>
      </c>
      <c r="B151" s="82" t="s">
        <v>1160</v>
      </c>
      <c r="C151" s="91" t="s">
        <v>503</v>
      </c>
      <c r="D151" s="82" t="s">
        <v>1161</v>
      </c>
      <c r="E151" s="84">
        <v>28.01250833</v>
      </c>
      <c r="F151" s="84">
        <v>-12.89245556</v>
      </c>
      <c r="G151" s="82" t="s">
        <v>627</v>
      </c>
      <c r="H151" s="78">
        <v>2</v>
      </c>
      <c r="I151" s="82" t="s">
        <v>628</v>
      </c>
      <c r="J151" s="82" t="s">
        <v>1070</v>
      </c>
      <c r="K151" s="82" t="s">
        <v>608</v>
      </c>
      <c r="L151" s="82" t="s">
        <v>608</v>
      </c>
      <c r="M151" s="82" t="s">
        <v>608</v>
      </c>
      <c r="N151" s="82" t="s">
        <v>609</v>
      </c>
      <c r="O151" s="82" t="s">
        <v>651</v>
      </c>
      <c r="P151" s="82" t="s">
        <v>652</v>
      </c>
      <c r="Q151" s="82" t="s">
        <v>611</v>
      </c>
      <c r="R151" s="82" t="s">
        <v>611</v>
      </c>
      <c r="S151" s="82" t="s">
        <v>612</v>
      </c>
      <c r="T151" s="82" t="s">
        <v>634</v>
      </c>
      <c r="U151" s="82" t="s">
        <v>614</v>
      </c>
      <c r="V151" s="88">
        <v>54</v>
      </c>
      <c r="W151" s="82" t="s">
        <v>653</v>
      </c>
      <c r="X151" s="82" t="s">
        <v>869</v>
      </c>
      <c r="Y151" s="82" t="s">
        <v>2</v>
      </c>
      <c r="Z151" s="82" t="s">
        <v>2</v>
      </c>
      <c r="AA151" s="82" t="s">
        <v>636</v>
      </c>
      <c r="AB151" s="82" t="s">
        <v>637</v>
      </c>
      <c r="AC151" s="82" t="s">
        <v>492</v>
      </c>
      <c r="AD151" s="82" t="s">
        <v>492</v>
      </c>
      <c r="AE151" s="82" t="s">
        <v>818</v>
      </c>
      <c r="AF151" s="82" t="s">
        <v>818</v>
      </c>
      <c r="AG151" s="82">
        <v>16</v>
      </c>
      <c r="AH151" s="82" t="s">
        <v>655</v>
      </c>
      <c r="AI151" s="82">
        <v>0</v>
      </c>
      <c r="AJ151" s="82" t="s">
        <v>640</v>
      </c>
      <c r="AK151" s="82">
        <v>0</v>
      </c>
      <c r="AL151" s="82">
        <v>600</v>
      </c>
      <c r="AM151" s="82" t="s">
        <v>658</v>
      </c>
      <c r="AN151" s="82" t="s">
        <v>659</v>
      </c>
      <c r="AO151" s="82">
        <v>250</v>
      </c>
      <c r="AP151" s="82" t="s">
        <v>706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672</v>
      </c>
      <c r="AV151" s="82" t="s">
        <v>672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636</v>
      </c>
      <c r="BD151" s="80" t="s">
        <v>1160</v>
      </c>
      <c r="BE151" s="80">
        <v>0</v>
      </c>
      <c r="BF151" s="82">
        <v>0</v>
      </c>
      <c r="BG151" s="82"/>
      <c r="BH151" s="82">
        <v>0</v>
      </c>
      <c r="BI151" s="82" t="s">
        <v>646</v>
      </c>
      <c r="BJ151" s="82" t="s">
        <v>647</v>
      </c>
      <c r="BK151" s="89">
        <v>44778</v>
      </c>
      <c r="BL151" s="82" t="s">
        <v>608</v>
      </c>
      <c r="BM151" s="82" t="s">
        <v>608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648</v>
      </c>
      <c r="BU151" s="82" t="s">
        <v>608</v>
      </c>
      <c r="BV151" s="82" t="s">
        <v>608</v>
      </c>
      <c r="BW151" s="82"/>
      <c r="BX151" s="82"/>
      <c r="BY151" s="82" t="s">
        <v>642</v>
      </c>
      <c r="BZ151" s="82" t="s">
        <v>642</v>
      </c>
      <c r="CA151" s="82"/>
      <c r="CB151" s="82" t="s">
        <v>642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1162</v>
      </c>
      <c r="C152" s="91" t="s">
        <v>134</v>
      </c>
      <c r="D152" s="82" t="s">
        <v>1163</v>
      </c>
      <c r="E152" s="84">
        <v>28.6227</v>
      </c>
      <c r="F152" s="84">
        <v>-13.59923333</v>
      </c>
      <c r="G152" s="82" t="s">
        <v>627</v>
      </c>
      <c r="H152" s="78">
        <v>4.5</v>
      </c>
      <c r="I152" s="82" t="s">
        <v>628</v>
      </c>
      <c r="J152" s="82" t="s">
        <v>629</v>
      </c>
      <c r="K152" s="82" t="s">
        <v>608</v>
      </c>
      <c r="L152" s="82" t="s">
        <v>630</v>
      </c>
      <c r="M152" s="82" t="s">
        <v>608</v>
      </c>
      <c r="N152" s="82" t="s">
        <v>609</v>
      </c>
      <c r="O152" s="82" t="s">
        <v>651</v>
      </c>
      <c r="P152" s="82" t="s">
        <v>652</v>
      </c>
      <c r="Q152" s="82" t="s">
        <v>611</v>
      </c>
      <c r="R152" s="82" t="s">
        <v>611</v>
      </c>
      <c r="S152" s="82" t="s">
        <v>612</v>
      </c>
      <c r="T152" s="82" t="s">
        <v>634</v>
      </c>
      <c r="U152" s="82" t="s">
        <v>614</v>
      </c>
      <c r="V152" s="88">
        <v>70</v>
      </c>
      <c r="W152" s="82" t="s">
        <v>653</v>
      </c>
      <c r="X152" s="82" t="s">
        <v>635</v>
      </c>
      <c r="Y152" s="82" t="s">
        <v>2</v>
      </c>
      <c r="Z152" s="82" t="s">
        <v>2</v>
      </c>
      <c r="AA152" s="82" t="s">
        <v>636</v>
      </c>
      <c r="AB152" s="82" t="s">
        <v>637</v>
      </c>
      <c r="AC152" s="82" t="s">
        <v>492</v>
      </c>
      <c r="AD152" s="82" t="s">
        <v>492</v>
      </c>
      <c r="AE152" s="82" t="s">
        <v>712</v>
      </c>
      <c r="AF152" s="82" t="s">
        <v>712</v>
      </c>
      <c r="AG152" s="82">
        <v>30</v>
      </c>
      <c r="AH152" s="82" t="s">
        <v>655</v>
      </c>
      <c r="AI152" s="82" t="s">
        <v>713</v>
      </c>
      <c r="AJ152" s="82" t="s">
        <v>714</v>
      </c>
      <c r="AK152" s="82" t="s">
        <v>715</v>
      </c>
      <c r="AL152" s="82">
        <v>1000</v>
      </c>
      <c r="AM152" s="82" t="s">
        <v>658</v>
      </c>
      <c r="AN152" s="82" t="s">
        <v>659</v>
      </c>
      <c r="AO152" s="82">
        <v>250</v>
      </c>
      <c r="AP152" s="82" t="s">
        <v>706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724</v>
      </c>
      <c r="AV152" s="82" t="s">
        <v>724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662</v>
      </c>
      <c r="BD152" s="80" t="s">
        <v>1162</v>
      </c>
      <c r="BE152" s="80" t="s">
        <v>1164</v>
      </c>
      <c r="BF152" s="82" t="s">
        <v>645</v>
      </c>
      <c r="BG152" s="82"/>
      <c r="BH152" s="82">
        <v>0</v>
      </c>
      <c r="BI152" s="82" t="s">
        <v>646</v>
      </c>
      <c r="BJ152" s="82" t="s">
        <v>647</v>
      </c>
      <c r="BK152" s="89">
        <v>44778</v>
      </c>
      <c r="BL152" s="82" t="s">
        <v>608</v>
      </c>
      <c r="BM152" s="82" t="s">
        <v>608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648</v>
      </c>
      <c r="BU152" s="82" t="s">
        <v>608</v>
      </c>
      <c r="BV152" s="82" t="s">
        <v>608</v>
      </c>
      <c r="BW152" s="82"/>
      <c r="BX152" s="82"/>
      <c r="BY152" s="82" t="s">
        <v>642</v>
      </c>
      <c r="BZ152" s="82" t="s">
        <v>642</v>
      </c>
      <c r="CA152" s="82"/>
      <c r="CB152" s="82" t="s">
        <v>642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1165</v>
      </c>
      <c r="C153" s="91" t="s">
        <v>1166</v>
      </c>
      <c r="D153" s="82" t="s">
        <v>1167</v>
      </c>
      <c r="E153" s="84">
        <v>28.18961</v>
      </c>
      <c r="F153" s="84">
        <v>-12.51056</v>
      </c>
      <c r="G153" s="82" t="s">
        <v>627</v>
      </c>
      <c r="H153" s="78">
        <v>2</v>
      </c>
      <c r="I153" s="82" t="s">
        <v>628</v>
      </c>
      <c r="J153" s="82" t="s">
        <v>908</v>
      </c>
      <c r="K153" s="82" t="s">
        <v>608</v>
      </c>
      <c r="L153" s="82" t="s">
        <v>608</v>
      </c>
      <c r="M153" s="82" t="s">
        <v>608</v>
      </c>
      <c r="N153" s="82" t="s">
        <v>686</v>
      </c>
      <c r="O153" s="82" t="s">
        <v>651</v>
      </c>
      <c r="P153" s="82" t="s">
        <v>652</v>
      </c>
      <c r="Q153" s="82" t="s">
        <v>611</v>
      </c>
      <c r="R153" s="82" t="s">
        <v>611</v>
      </c>
      <c r="S153" s="82" t="s">
        <v>612</v>
      </c>
      <c r="T153" s="82" t="s">
        <v>634</v>
      </c>
      <c r="U153" s="82" t="s">
        <v>614</v>
      </c>
      <c r="V153" s="88">
        <v>36</v>
      </c>
      <c r="W153" s="82" t="s">
        <v>653</v>
      </c>
      <c r="X153" s="82" t="s">
        <v>1022</v>
      </c>
      <c r="Y153" s="82" t="s">
        <v>2</v>
      </c>
      <c r="Z153" s="82" t="s">
        <v>2</v>
      </c>
      <c r="AA153" s="82" t="s">
        <v>636</v>
      </c>
      <c r="AB153" s="82" t="s">
        <v>637</v>
      </c>
      <c r="AC153" s="82" t="s">
        <v>67</v>
      </c>
      <c r="AD153" s="82" t="s">
        <v>67</v>
      </c>
      <c r="AE153" s="82" t="s">
        <v>749</v>
      </c>
      <c r="AF153" s="82" t="s">
        <v>749</v>
      </c>
      <c r="AG153" s="82">
        <v>16</v>
      </c>
      <c r="AH153" s="82" t="s">
        <v>655</v>
      </c>
      <c r="AI153" s="82">
        <v>0</v>
      </c>
      <c r="AJ153" s="82" t="s">
        <v>640</v>
      </c>
      <c r="AK153" s="82">
        <v>0</v>
      </c>
      <c r="AL153" s="82">
        <v>600</v>
      </c>
      <c r="AM153" s="82" t="s">
        <v>658</v>
      </c>
      <c r="AN153" s="82" t="s">
        <v>659</v>
      </c>
      <c r="AO153" s="82">
        <v>250</v>
      </c>
      <c r="AP153" s="82" t="s">
        <v>1023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927</v>
      </c>
      <c r="AV153" s="82" t="s">
        <v>927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636</v>
      </c>
      <c r="BD153" s="80" t="s">
        <v>1165</v>
      </c>
      <c r="BE153" s="80">
        <v>0</v>
      </c>
      <c r="BF153" s="82">
        <v>0</v>
      </c>
      <c r="BG153" s="82"/>
      <c r="BH153" s="82">
        <v>0</v>
      </c>
      <c r="BI153" s="82" t="s">
        <v>646</v>
      </c>
      <c r="BJ153" s="82" t="s">
        <v>647</v>
      </c>
      <c r="BK153" s="89">
        <v>44778</v>
      </c>
      <c r="BL153" s="82" t="s">
        <v>608</v>
      </c>
      <c r="BM153" s="82" t="s">
        <v>608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648</v>
      </c>
      <c r="BU153" s="82" t="s">
        <v>608</v>
      </c>
      <c r="BV153" s="82" t="s">
        <v>608</v>
      </c>
      <c r="BW153" s="82"/>
      <c r="BX153" s="82"/>
      <c r="BY153" s="82" t="s">
        <v>642</v>
      </c>
      <c r="BZ153" s="82" t="s">
        <v>642</v>
      </c>
      <c r="CA153" s="82"/>
      <c r="CB153" s="82" t="s">
        <v>642</v>
      </c>
      <c r="CC153" s="82"/>
      <c r="CD153" s="82"/>
      <c r="CE153" s="82"/>
      <c r="CF153" s="82"/>
      <c r="CG153" s="61" t="s">
        <v>1166</v>
      </c>
    </row>
    <row r="154" spans="1:85">
      <c r="A154" s="75">
        <v>99</v>
      </c>
      <c r="B154" s="82" t="s">
        <v>1168</v>
      </c>
      <c r="C154" s="91" t="s">
        <v>1169</v>
      </c>
      <c r="D154" s="82" t="s">
        <v>1170</v>
      </c>
      <c r="E154" s="84">
        <v>28.0636</v>
      </c>
      <c r="F154" s="84">
        <v>-12.63687</v>
      </c>
      <c r="G154" s="82" t="s">
        <v>627</v>
      </c>
      <c r="H154" s="78">
        <v>2</v>
      </c>
      <c r="I154" s="82" t="s">
        <v>628</v>
      </c>
      <c r="J154" s="82" t="s">
        <v>1004</v>
      </c>
      <c r="K154" s="82" t="s">
        <v>608</v>
      </c>
      <c r="L154" s="82" t="s">
        <v>608</v>
      </c>
      <c r="M154" s="82" t="s">
        <v>608</v>
      </c>
      <c r="N154" s="82" t="s">
        <v>686</v>
      </c>
      <c r="O154" s="82" t="s">
        <v>651</v>
      </c>
      <c r="P154" s="82" t="s">
        <v>667</v>
      </c>
      <c r="Q154" s="82" t="s">
        <v>611</v>
      </c>
      <c r="R154" s="82" t="s">
        <v>611</v>
      </c>
      <c r="S154" s="82" t="s">
        <v>612</v>
      </c>
      <c r="T154" s="82" t="s">
        <v>634</v>
      </c>
      <c r="U154" s="82" t="s">
        <v>614</v>
      </c>
      <c r="V154" s="88">
        <v>48</v>
      </c>
      <c r="W154" s="82" t="s">
        <v>653</v>
      </c>
      <c r="X154" s="82" t="s">
        <v>1022</v>
      </c>
      <c r="Y154" s="82" t="s">
        <v>2</v>
      </c>
      <c r="Z154" s="82" t="s">
        <v>2</v>
      </c>
      <c r="AA154" s="82" t="s">
        <v>636</v>
      </c>
      <c r="AB154" s="82" t="s">
        <v>637</v>
      </c>
      <c r="AC154" s="82" t="s">
        <v>67</v>
      </c>
      <c r="AD154" s="82" t="s">
        <v>67</v>
      </c>
      <c r="AE154" s="82" t="s">
        <v>655</v>
      </c>
      <c r="AF154" s="82" t="s">
        <v>655</v>
      </c>
      <c r="AG154" s="82">
        <v>16</v>
      </c>
      <c r="AH154" s="82" t="s">
        <v>655</v>
      </c>
      <c r="AI154" s="82" t="s">
        <v>656</v>
      </c>
      <c r="AJ154" s="82" t="s">
        <v>657</v>
      </c>
      <c r="AK154" s="82">
        <v>0</v>
      </c>
      <c r="AL154" s="82">
        <v>600</v>
      </c>
      <c r="AM154" s="82" t="s">
        <v>658</v>
      </c>
      <c r="AN154" s="82" t="s">
        <v>659</v>
      </c>
      <c r="AO154" s="82">
        <v>250</v>
      </c>
      <c r="AP154" s="82" t="s">
        <v>786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672</v>
      </c>
      <c r="AV154" s="82" t="s">
        <v>672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636</v>
      </c>
      <c r="BD154" s="80" t="s">
        <v>1168</v>
      </c>
      <c r="BE154" s="80">
        <v>0</v>
      </c>
      <c r="BF154" s="82">
        <v>0</v>
      </c>
      <c r="BG154" s="82"/>
      <c r="BH154" s="82">
        <v>0</v>
      </c>
      <c r="BI154" s="82" t="s">
        <v>646</v>
      </c>
      <c r="BJ154" s="82" t="s">
        <v>647</v>
      </c>
      <c r="BK154" s="89">
        <v>44778</v>
      </c>
      <c r="BL154" s="82" t="s">
        <v>608</v>
      </c>
      <c r="BM154" s="82" t="s">
        <v>608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648</v>
      </c>
      <c r="BU154" s="82" t="s">
        <v>608</v>
      </c>
      <c r="BV154" s="82" t="s">
        <v>608</v>
      </c>
      <c r="BW154" s="82"/>
      <c r="BX154" s="82"/>
      <c r="BY154" s="82" t="s">
        <v>642</v>
      </c>
      <c r="BZ154" s="82" t="s">
        <v>642</v>
      </c>
      <c r="CA154" s="82"/>
      <c r="CB154" s="82" t="s">
        <v>642</v>
      </c>
      <c r="CC154" s="82"/>
      <c r="CD154" s="82"/>
      <c r="CE154" s="82"/>
      <c r="CF154" s="82"/>
      <c r="CG154" s="61" t="s">
        <v>1169</v>
      </c>
    </row>
    <row r="155" spans="1:85">
      <c r="A155" s="75">
        <v>129</v>
      </c>
      <c r="B155" s="82" t="s">
        <v>1171</v>
      </c>
      <c r="C155" s="91" t="s">
        <v>1172</v>
      </c>
      <c r="D155" s="82" t="s">
        <v>1173</v>
      </c>
      <c r="E155" s="84">
        <v>27.98071</v>
      </c>
      <c r="F155" s="84">
        <v>-12.83687</v>
      </c>
      <c r="G155" s="82" t="s">
        <v>627</v>
      </c>
      <c r="H155" s="78">
        <v>2.5</v>
      </c>
      <c r="I155" s="82" t="s">
        <v>628</v>
      </c>
      <c r="J155" s="82" t="s">
        <v>1004</v>
      </c>
      <c r="K155" s="82" t="s">
        <v>608</v>
      </c>
      <c r="L155" s="82" t="s">
        <v>608</v>
      </c>
      <c r="M155" s="82" t="s">
        <v>608</v>
      </c>
      <c r="N155" s="82" t="s">
        <v>609</v>
      </c>
      <c r="O155" s="82" t="s">
        <v>651</v>
      </c>
      <c r="P155" s="82" t="s">
        <v>652</v>
      </c>
      <c r="Q155" s="82" t="s">
        <v>611</v>
      </c>
      <c r="R155" s="82" t="s">
        <v>611</v>
      </c>
      <c r="S155" s="82" t="s">
        <v>612</v>
      </c>
      <c r="T155" s="82" t="s">
        <v>634</v>
      </c>
      <c r="U155" s="82" t="s">
        <v>614</v>
      </c>
      <c r="V155" s="88">
        <v>48</v>
      </c>
      <c r="W155" s="82" t="s">
        <v>653</v>
      </c>
      <c r="X155" s="82" t="s">
        <v>869</v>
      </c>
      <c r="Y155" s="82" t="s">
        <v>2</v>
      </c>
      <c r="Z155" s="82" t="s">
        <v>2</v>
      </c>
      <c r="AA155" s="82" t="s">
        <v>636</v>
      </c>
      <c r="AB155" s="82" t="s">
        <v>637</v>
      </c>
      <c r="AC155" s="82" t="s">
        <v>492</v>
      </c>
      <c r="AD155" s="82" t="s">
        <v>492</v>
      </c>
      <c r="AE155" s="82" t="s">
        <v>818</v>
      </c>
      <c r="AF155" s="82" t="s">
        <v>818</v>
      </c>
      <c r="AG155" s="82">
        <v>20</v>
      </c>
      <c r="AH155" s="82" t="s">
        <v>655</v>
      </c>
      <c r="AI155" s="82">
        <v>0</v>
      </c>
      <c r="AJ155" s="82" t="s">
        <v>640</v>
      </c>
      <c r="AK155" s="82">
        <v>0</v>
      </c>
      <c r="AL155" s="82">
        <v>600</v>
      </c>
      <c r="AM155" s="82" t="s">
        <v>658</v>
      </c>
      <c r="AN155" s="82" t="s">
        <v>659</v>
      </c>
      <c r="AO155" s="82">
        <v>250</v>
      </c>
      <c r="AP155" s="82" t="s">
        <v>716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672</v>
      </c>
      <c r="AV155" s="82" t="s">
        <v>672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636</v>
      </c>
      <c r="BD155" s="80" t="s">
        <v>1171</v>
      </c>
      <c r="BE155" s="80">
        <v>0</v>
      </c>
      <c r="BF155" s="82">
        <v>0</v>
      </c>
      <c r="BG155" s="82"/>
      <c r="BH155" s="82">
        <v>0</v>
      </c>
      <c r="BI155" s="82" t="s">
        <v>646</v>
      </c>
      <c r="BJ155" s="82" t="s">
        <v>647</v>
      </c>
      <c r="BK155" s="89">
        <v>44778</v>
      </c>
      <c r="BL155" s="82" t="s">
        <v>608</v>
      </c>
      <c r="BM155" s="82" t="s">
        <v>608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648</v>
      </c>
      <c r="BU155" s="82" t="s">
        <v>608</v>
      </c>
      <c r="BV155" s="82" t="s">
        <v>608</v>
      </c>
      <c r="BW155" s="82"/>
      <c r="BX155" s="82"/>
      <c r="BY155" s="82" t="s">
        <v>642</v>
      </c>
      <c r="BZ155" s="82" t="s">
        <v>642</v>
      </c>
      <c r="CA155" s="82"/>
      <c r="CB155" s="82" t="s">
        <v>642</v>
      </c>
      <c r="CC155" s="82"/>
      <c r="CD155" s="82"/>
      <c r="CE155" s="82"/>
      <c r="CF155" s="82"/>
      <c r="CG155" s="61" t="s">
        <v>1172</v>
      </c>
    </row>
    <row r="156" spans="1:85">
      <c r="A156" s="86">
        <v>96</v>
      </c>
      <c r="B156" s="82" t="s">
        <v>1174</v>
      </c>
      <c r="C156" s="91" t="s">
        <v>1175</v>
      </c>
      <c r="D156" s="82" t="s">
        <v>1176</v>
      </c>
      <c r="E156" s="84">
        <v>28.04911667</v>
      </c>
      <c r="F156" s="84">
        <v>-12.65356667</v>
      </c>
      <c r="G156" s="82" t="s">
        <v>627</v>
      </c>
      <c r="H156" s="78">
        <v>2</v>
      </c>
      <c r="I156" s="82" t="s">
        <v>628</v>
      </c>
      <c r="J156" s="82" t="s">
        <v>1004</v>
      </c>
      <c r="K156" s="82" t="s">
        <v>608</v>
      </c>
      <c r="L156" s="82" t="s">
        <v>608</v>
      </c>
      <c r="M156" s="82" t="s">
        <v>608</v>
      </c>
      <c r="N156" s="82" t="s">
        <v>686</v>
      </c>
      <c r="O156" s="82" t="s">
        <v>651</v>
      </c>
      <c r="P156" s="82" t="s">
        <v>633</v>
      </c>
      <c r="Q156" s="82" t="s">
        <v>611</v>
      </c>
      <c r="R156" s="82" t="s">
        <v>668</v>
      </c>
      <c r="S156" s="82" t="s">
        <v>612</v>
      </c>
      <c r="T156" s="82" t="s">
        <v>634</v>
      </c>
      <c r="U156" s="82" t="s">
        <v>614</v>
      </c>
      <c r="V156" s="88">
        <v>50</v>
      </c>
      <c r="W156" s="82" t="s">
        <v>653</v>
      </c>
      <c r="X156" s="82" t="s">
        <v>1022</v>
      </c>
      <c r="Y156" s="82" t="s">
        <v>2</v>
      </c>
      <c r="Z156" s="82" t="s">
        <v>2</v>
      </c>
      <c r="AA156" s="82" t="s">
        <v>636</v>
      </c>
      <c r="AB156" s="82" t="s">
        <v>637</v>
      </c>
      <c r="AC156" s="82" t="s">
        <v>67</v>
      </c>
      <c r="AD156" s="82" t="s">
        <v>67</v>
      </c>
      <c r="AE156" s="82" t="s">
        <v>655</v>
      </c>
      <c r="AF156" s="82" t="s">
        <v>655</v>
      </c>
      <c r="AG156" s="82">
        <v>16</v>
      </c>
      <c r="AH156" s="82" t="s">
        <v>655</v>
      </c>
      <c r="AI156" s="82" t="s">
        <v>656</v>
      </c>
      <c r="AJ156" s="82" t="s">
        <v>657</v>
      </c>
      <c r="AK156" s="82">
        <v>0</v>
      </c>
      <c r="AL156" s="82">
        <v>600</v>
      </c>
      <c r="AM156" s="82" t="s">
        <v>658</v>
      </c>
      <c r="AN156" s="82" t="s">
        <v>659</v>
      </c>
      <c r="AO156" s="82">
        <v>250</v>
      </c>
      <c r="AP156" s="82" t="s">
        <v>671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672</v>
      </c>
      <c r="AV156" s="82" t="s">
        <v>672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662</v>
      </c>
      <c r="BD156" s="80" t="s">
        <v>1174</v>
      </c>
      <c r="BE156" s="80" t="s">
        <v>1177</v>
      </c>
      <c r="BF156" s="82">
        <v>0</v>
      </c>
      <c r="BG156" s="82"/>
      <c r="BH156" s="82">
        <v>0</v>
      </c>
      <c r="BI156" s="82" t="s">
        <v>646</v>
      </c>
      <c r="BJ156" s="82" t="s">
        <v>647</v>
      </c>
      <c r="BK156" s="89">
        <v>44778</v>
      </c>
      <c r="BL156" s="82" t="s">
        <v>608</v>
      </c>
      <c r="BM156" s="82" t="s">
        <v>608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630</v>
      </c>
      <c r="BU156" s="82" t="s">
        <v>608</v>
      </c>
      <c r="BV156" s="82" t="s">
        <v>608</v>
      </c>
      <c r="BW156" s="82"/>
      <c r="BX156" s="82"/>
      <c r="BY156" s="82" t="s">
        <v>642</v>
      </c>
      <c r="BZ156" s="82" t="s">
        <v>642</v>
      </c>
      <c r="CA156" s="82"/>
      <c r="CB156" s="82" t="s">
        <v>642</v>
      </c>
      <c r="CC156" s="82"/>
      <c r="CD156" s="82"/>
      <c r="CE156" s="82"/>
      <c r="CF156" s="82"/>
      <c r="CG156" s="61" t="s">
        <v>1175</v>
      </c>
    </row>
    <row r="157" spans="1:85">
      <c r="A157" s="86">
        <v>1090</v>
      </c>
      <c r="B157" s="82" t="s">
        <v>1178</v>
      </c>
      <c r="C157" s="91" t="s">
        <v>82</v>
      </c>
      <c r="D157" s="82" t="s">
        <v>1179</v>
      </c>
      <c r="E157" s="84">
        <v>28.38399</v>
      </c>
      <c r="F157" s="84">
        <v>-13.614</v>
      </c>
      <c r="G157" s="82" t="s">
        <v>627</v>
      </c>
      <c r="H157" s="78">
        <v>2.5</v>
      </c>
      <c r="I157" s="82" t="s">
        <v>628</v>
      </c>
      <c r="J157" s="82" t="s">
        <v>1139</v>
      </c>
      <c r="K157" s="82" t="s">
        <v>608</v>
      </c>
      <c r="L157" s="82" t="s">
        <v>608</v>
      </c>
      <c r="M157" s="82" t="s">
        <v>608</v>
      </c>
      <c r="N157" s="82" t="s">
        <v>609</v>
      </c>
      <c r="O157" s="82" t="s">
        <v>651</v>
      </c>
      <c r="P157" s="82" t="s">
        <v>652</v>
      </c>
      <c r="Q157" s="82" t="s">
        <v>611</v>
      </c>
      <c r="R157" s="82" t="s">
        <v>611</v>
      </c>
      <c r="S157" s="82" t="s">
        <v>612</v>
      </c>
      <c r="T157" s="82" t="s">
        <v>1005</v>
      </c>
      <c r="U157" s="82" t="s">
        <v>614</v>
      </c>
      <c r="V157" s="88">
        <v>60</v>
      </c>
      <c r="W157" s="82" t="s">
        <v>616</v>
      </c>
      <c r="X157" s="82" t="s">
        <v>805</v>
      </c>
      <c r="Y157" s="82" t="s">
        <v>2</v>
      </c>
      <c r="Z157" s="82" t="s">
        <v>2</v>
      </c>
      <c r="AA157" s="82" t="s">
        <v>636</v>
      </c>
      <c r="AB157" s="82" t="s">
        <v>637</v>
      </c>
      <c r="AC157" s="82" t="s">
        <v>492</v>
      </c>
      <c r="AD157" s="82" t="s">
        <v>492</v>
      </c>
      <c r="AE157" s="82" t="s">
        <v>638</v>
      </c>
      <c r="AF157" s="82" t="s">
        <v>638</v>
      </c>
      <c r="AG157" s="82">
        <v>20</v>
      </c>
      <c r="AH157" s="82" t="s">
        <v>639</v>
      </c>
      <c r="AI157" s="82">
        <v>0</v>
      </c>
      <c r="AJ157" s="82" t="s">
        <v>640</v>
      </c>
      <c r="AK157" s="82">
        <v>0</v>
      </c>
      <c r="AL157" s="82">
        <v>600</v>
      </c>
      <c r="AM157" s="82" t="s">
        <v>622</v>
      </c>
      <c r="AN157" s="82" t="s">
        <v>688</v>
      </c>
      <c r="AO157" s="82">
        <v>750</v>
      </c>
      <c r="AP157" s="82" t="s">
        <v>671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662</v>
      </c>
      <c r="BD157" s="80" t="s">
        <v>1178</v>
      </c>
      <c r="BE157" s="80" t="s">
        <v>1180</v>
      </c>
      <c r="BF157" s="82">
        <v>0</v>
      </c>
      <c r="BG157" s="82"/>
      <c r="BH157" s="82">
        <v>0</v>
      </c>
      <c r="BI157" s="82" t="s">
        <v>646</v>
      </c>
      <c r="BJ157" s="82" t="s">
        <v>647</v>
      </c>
      <c r="BK157" s="89">
        <v>44778</v>
      </c>
      <c r="BL157" s="82" t="s">
        <v>608</v>
      </c>
      <c r="BM157" s="82" t="s">
        <v>608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648</v>
      </c>
      <c r="BU157" s="82" t="s">
        <v>608</v>
      </c>
      <c r="BV157" s="82" t="s">
        <v>608</v>
      </c>
      <c r="BW157" s="82"/>
      <c r="BX157" s="82"/>
      <c r="BY157" s="82" t="s">
        <v>642</v>
      </c>
      <c r="BZ157" s="82" t="s">
        <v>642</v>
      </c>
      <c r="CA157" s="82"/>
      <c r="CB157" s="82" t="s">
        <v>642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1181</v>
      </c>
      <c r="C158" s="91" t="s">
        <v>81</v>
      </c>
      <c r="D158" s="82" t="s">
        <v>1182</v>
      </c>
      <c r="E158" s="84">
        <v>28.16139</v>
      </c>
      <c r="F158" s="84">
        <v>-13.51054</v>
      </c>
      <c r="G158" s="82" t="s">
        <v>627</v>
      </c>
      <c r="H158" s="78">
        <v>2</v>
      </c>
      <c r="I158" s="82" t="s">
        <v>628</v>
      </c>
      <c r="J158" s="82" t="s">
        <v>1139</v>
      </c>
      <c r="K158" s="82" t="s">
        <v>608</v>
      </c>
      <c r="L158" s="82" t="s">
        <v>608</v>
      </c>
      <c r="M158" s="82" t="s">
        <v>608</v>
      </c>
      <c r="N158" s="82" t="s">
        <v>686</v>
      </c>
      <c r="O158" s="82" t="s">
        <v>651</v>
      </c>
      <c r="P158" s="82" t="s">
        <v>667</v>
      </c>
      <c r="Q158" s="82" t="s">
        <v>611</v>
      </c>
      <c r="R158" s="82" t="s">
        <v>668</v>
      </c>
      <c r="S158" s="82" t="s">
        <v>612</v>
      </c>
      <c r="T158" s="82" t="s">
        <v>634</v>
      </c>
      <c r="U158" s="82" t="s">
        <v>614</v>
      </c>
      <c r="V158" s="88">
        <v>70</v>
      </c>
      <c r="W158" s="82" t="s">
        <v>653</v>
      </c>
      <c r="X158" s="82" t="s">
        <v>805</v>
      </c>
      <c r="Y158" s="82" t="s">
        <v>2</v>
      </c>
      <c r="Z158" s="82" t="s">
        <v>2</v>
      </c>
      <c r="AA158" s="82" t="s">
        <v>636</v>
      </c>
      <c r="AB158" s="82" t="s">
        <v>637</v>
      </c>
      <c r="AC158" s="82" t="s">
        <v>492</v>
      </c>
      <c r="AD158" s="82" t="s">
        <v>492</v>
      </c>
      <c r="AE158" s="82" t="s">
        <v>655</v>
      </c>
      <c r="AF158" s="82" t="s">
        <v>655</v>
      </c>
      <c r="AG158" s="82">
        <v>16</v>
      </c>
      <c r="AH158" s="82" t="s">
        <v>655</v>
      </c>
      <c r="AI158" s="82" t="s">
        <v>656</v>
      </c>
      <c r="AJ158" s="82" t="s">
        <v>657</v>
      </c>
      <c r="AK158" s="82">
        <v>0</v>
      </c>
      <c r="AL158" s="82">
        <v>600</v>
      </c>
      <c r="AM158" s="82" t="s">
        <v>658</v>
      </c>
      <c r="AN158" s="82" t="s">
        <v>659</v>
      </c>
      <c r="AO158" s="82">
        <v>250</v>
      </c>
      <c r="AP158" s="82" t="s">
        <v>716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672</v>
      </c>
      <c r="AV158" s="82" t="s">
        <v>672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1183</v>
      </c>
      <c r="BD158" s="80" t="s">
        <v>1181</v>
      </c>
      <c r="BE158" s="80">
        <v>0</v>
      </c>
      <c r="BF158" s="82">
        <v>0</v>
      </c>
      <c r="BG158" s="82"/>
      <c r="BH158" s="82">
        <v>0</v>
      </c>
      <c r="BI158" s="82" t="s">
        <v>646</v>
      </c>
      <c r="BJ158" s="82" t="s">
        <v>647</v>
      </c>
      <c r="BK158" s="89">
        <v>44778</v>
      </c>
      <c r="BL158" s="82" t="s">
        <v>608</v>
      </c>
      <c r="BM158" s="82" t="s">
        <v>608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648</v>
      </c>
      <c r="BU158" s="82" t="s">
        <v>608</v>
      </c>
      <c r="BV158" s="82" t="s">
        <v>608</v>
      </c>
      <c r="BW158" s="82"/>
      <c r="BX158" s="82"/>
      <c r="BY158" s="82" t="s">
        <v>642</v>
      </c>
      <c r="BZ158" s="82" t="s">
        <v>642</v>
      </c>
      <c r="CA158" s="82"/>
      <c r="CB158" s="82" t="s">
        <v>642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1184</v>
      </c>
      <c r="C159" s="91" t="s">
        <v>1185</v>
      </c>
      <c r="D159" s="82" t="s">
        <v>1186</v>
      </c>
      <c r="E159" s="84">
        <v>28.07827</v>
      </c>
      <c r="F159" s="84">
        <v>-12.51494</v>
      </c>
      <c r="G159" s="82" t="s">
        <v>627</v>
      </c>
      <c r="H159" s="78">
        <v>2</v>
      </c>
      <c r="I159" s="82" t="s">
        <v>628</v>
      </c>
      <c r="J159" s="82" t="s">
        <v>1004</v>
      </c>
      <c r="K159" s="82" t="s">
        <v>608</v>
      </c>
      <c r="L159" s="82" t="s">
        <v>608</v>
      </c>
      <c r="M159" s="82" t="s">
        <v>608</v>
      </c>
      <c r="N159" s="82" t="s">
        <v>609</v>
      </c>
      <c r="O159" s="82" t="s">
        <v>651</v>
      </c>
      <c r="P159" s="82" t="s">
        <v>652</v>
      </c>
      <c r="Q159" s="82" t="s">
        <v>611</v>
      </c>
      <c r="R159" s="82" t="s">
        <v>611</v>
      </c>
      <c r="S159" s="82" t="s">
        <v>612</v>
      </c>
      <c r="T159" s="82" t="s">
        <v>634</v>
      </c>
      <c r="U159" s="82" t="s">
        <v>614</v>
      </c>
      <c r="V159" s="88">
        <v>48</v>
      </c>
      <c r="W159" s="82" t="s">
        <v>616</v>
      </c>
      <c r="X159" s="82" t="s">
        <v>1022</v>
      </c>
      <c r="Y159" s="82" t="s">
        <v>2</v>
      </c>
      <c r="Z159" s="82" t="s">
        <v>2</v>
      </c>
      <c r="AA159" s="82" t="s">
        <v>636</v>
      </c>
      <c r="AB159" s="82" t="s">
        <v>637</v>
      </c>
      <c r="AC159" s="82" t="s">
        <v>67</v>
      </c>
      <c r="AD159" s="82" t="s">
        <v>67</v>
      </c>
      <c r="AE159" s="82" t="s">
        <v>655</v>
      </c>
      <c r="AF159" s="82" t="s">
        <v>655</v>
      </c>
      <c r="AG159" s="82">
        <v>15</v>
      </c>
      <c r="AH159" s="82" t="s">
        <v>655</v>
      </c>
      <c r="AI159" s="82" t="s">
        <v>656</v>
      </c>
      <c r="AJ159" s="82" t="s">
        <v>657</v>
      </c>
      <c r="AK159" s="82">
        <v>0</v>
      </c>
      <c r="AL159" s="82">
        <v>600</v>
      </c>
      <c r="AM159" s="82" t="s">
        <v>658</v>
      </c>
      <c r="AN159" s="82" t="s">
        <v>659</v>
      </c>
      <c r="AO159" s="82">
        <v>250</v>
      </c>
      <c r="AP159" s="82" t="s">
        <v>671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636</v>
      </c>
      <c r="BD159" s="80" t="s">
        <v>1184</v>
      </c>
      <c r="BE159" s="80">
        <v>0</v>
      </c>
      <c r="BF159" s="82">
        <v>0</v>
      </c>
      <c r="BG159" s="82"/>
      <c r="BH159" s="82">
        <v>0</v>
      </c>
      <c r="BI159" s="82" t="s">
        <v>646</v>
      </c>
      <c r="BJ159" s="82" t="s">
        <v>647</v>
      </c>
      <c r="BK159" s="89">
        <v>44778</v>
      </c>
      <c r="BL159" s="82" t="s">
        <v>608</v>
      </c>
      <c r="BM159" s="82" t="s">
        <v>608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648</v>
      </c>
      <c r="BU159" s="82" t="s">
        <v>608</v>
      </c>
      <c r="BV159" s="82" t="s">
        <v>608</v>
      </c>
      <c r="BW159" s="82"/>
      <c r="BX159" s="82"/>
      <c r="BY159" s="82" t="s">
        <v>642</v>
      </c>
      <c r="BZ159" s="82" t="s">
        <v>642</v>
      </c>
      <c r="CA159" s="82"/>
      <c r="CB159" s="82" t="s">
        <v>642</v>
      </c>
      <c r="CC159" s="82"/>
      <c r="CD159" s="82"/>
      <c r="CE159" s="82"/>
      <c r="CF159" s="82"/>
      <c r="CG159" s="61" t="s">
        <v>1185</v>
      </c>
    </row>
    <row r="160" spans="1:85">
      <c r="A160" s="75">
        <v>705</v>
      </c>
      <c r="B160" s="82" t="s">
        <v>1187</v>
      </c>
      <c r="C160" s="91" t="s">
        <v>1188</v>
      </c>
      <c r="D160" s="82" t="s">
        <v>1189</v>
      </c>
      <c r="E160" s="84">
        <v>28.62943333</v>
      </c>
      <c r="F160" s="84">
        <v>-13.70011667</v>
      </c>
      <c r="G160" s="82" t="s">
        <v>627</v>
      </c>
      <c r="H160" s="78">
        <v>2</v>
      </c>
      <c r="I160" s="82" t="s">
        <v>628</v>
      </c>
      <c r="J160" s="82" t="s">
        <v>629</v>
      </c>
      <c r="K160" s="82" t="s">
        <v>608</v>
      </c>
      <c r="L160" s="82" t="s">
        <v>630</v>
      </c>
      <c r="M160" s="82" t="s">
        <v>608</v>
      </c>
      <c r="N160" s="82" t="s">
        <v>609</v>
      </c>
      <c r="O160" s="82" t="s">
        <v>811</v>
      </c>
      <c r="P160" s="82" t="s">
        <v>652</v>
      </c>
      <c r="Q160" s="82" t="s">
        <v>676</v>
      </c>
      <c r="R160" s="82" t="s">
        <v>611</v>
      </c>
      <c r="S160" s="82" t="s">
        <v>612</v>
      </c>
      <c r="T160" s="82" t="s">
        <v>634</v>
      </c>
      <c r="U160" s="82" t="s">
        <v>614</v>
      </c>
      <c r="V160" s="88">
        <v>80</v>
      </c>
      <c r="W160" s="82" t="s">
        <v>653</v>
      </c>
      <c r="X160" s="82" t="s">
        <v>635</v>
      </c>
      <c r="Y160" s="82" t="s">
        <v>2</v>
      </c>
      <c r="Z160" s="82" t="s">
        <v>2</v>
      </c>
      <c r="AA160" s="82" t="s">
        <v>636</v>
      </c>
      <c r="AB160" s="82" t="s">
        <v>637</v>
      </c>
      <c r="AC160" s="82" t="s">
        <v>492</v>
      </c>
      <c r="AD160" s="82" t="s">
        <v>492</v>
      </c>
      <c r="AE160" s="82" t="s">
        <v>677</v>
      </c>
      <c r="AF160" s="82" t="s">
        <v>677</v>
      </c>
      <c r="AG160" s="82">
        <v>16</v>
      </c>
      <c r="AH160" s="82" t="s">
        <v>639</v>
      </c>
      <c r="AI160" s="82">
        <v>0</v>
      </c>
      <c r="AJ160" s="82" t="s">
        <v>640</v>
      </c>
      <c r="AK160" s="82">
        <v>0</v>
      </c>
      <c r="AL160" s="82">
        <v>600</v>
      </c>
      <c r="AM160" s="82" t="s">
        <v>658</v>
      </c>
      <c r="AN160" s="82" t="s">
        <v>659</v>
      </c>
      <c r="AO160" s="82">
        <v>250</v>
      </c>
      <c r="AP160" s="82" t="s">
        <v>671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672</v>
      </c>
      <c r="AV160" s="82" t="s">
        <v>672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636</v>
      </c>
      <c r="BD160" s="80" t="s">
        <v>1187</v>
      </c>
      <c r="BE160" s="80">
        <v>0</v>
      </c>
      <c r="BF160" s="82" t="s">
        <v>645</v>
      </c>
      <c r="BG160" s="82"/>
      <c r="BH160" s="82">
        <v>0</v>
      </c>
      <c r="BI160" s="82" t="s">
        <v>646</v>
      </c>
      <c r="BJ160" s="82" t="s">
        <v>647</v>
      </c>
      <c r="BK160" s="89">
        <v>44778</v>
      </c>
      <c r="BL160" s="82" t="s">
        <v>630</v>
      </c>
      <c r="BM160" s="82" t="s">
        <v>630</v>
      </c>
      <c r="BN160" s="82"/>
      <c r="BO160" s="82">
        <v>1</v>
      </c>
      <c r="BP160" s="82" t="s">
        <v>299</v>
      </c>
      <c r="BQ160" s="82" t="s">
        <v>299</v>
      </c>
      <c r="BR160" s="82" t="s">
        <v>819</v>
      </c>
      <c r="BS160" s="82"/>
      <c r="BT160" s="82" t="s">
        <v>648</v>
      </c>
      <c r="BU160" s="82" t="s">
        <v>608</v>
      </c>
      <c r="BV160" s="82" t="s">
        <v>608</v>
      </c>
      <c r="BW160" s="82"/>
      <c r="BX160" s="82"/>
      <c r="BY160" s="82" t="s">
        <v>642</v>
      </c>
      <c r="BZ160" s="82" t="s">
        <v>642</v>
      </c>
      <c r="CA160" s="82"/>
      <c r="CB160" s="82" t="s">
        <v>642</v>
      </c>
      <c r="CC160" s="82"/>
      <c r="CD160" s="82"/>
      <c r="CE160" s="82"/>
      <c r="CF160" s="82"/>
      <c r="CG160" s="61" t="s">
        <v>1188</v>
      </c>
    </row>
    <row r="161" spans="1:85">
      <c r="A161" s="86">
        <v>1112</v>
      </c>
      <c r="B161" s="82" t="s">
        <v>1190</v>
      </c>
      <c r="C161" s="91" t="s">
        <v>1191</v>
      </c>
      <c r="D161" s="82" t="s">
        <v>1192</v>
      </c>
      <c r="E161" s="84">
        <v>27.95508</v>
      </c>
      <c r="F161" s="84">
        <v>-12.59406</v>
      </c>
      <c r="G161" s="82" t="s">
        <v>627</v>
      </c>
      <c r="H161" s="78">
        <v>1.8</v>
      </c>
      <c r="I161" s="82" t="s">
        <v>628</v>
      </c>
      <c r="J161" s="82" t="s">
        <v>1193</v>
      </c>
      <c r="K161" s="82" t="s">
        <v>608</v>
      </c>
      <c r="L161" s="82" t="s">
        <v>630</v>
      </c>
      <c r="M161" s="82" t="s">
        <v>608</v>
      </c>
      <c r="N161" s="82" t="s">
        <v>609</v>
      </c>
      <c r="O161" s="82" t="s">
        <v>651</v>
      </c>
      <c r="P161" s="82" t="s">
        <v>633</v>
      </c>
      <c r="Q161" s="82" t="s">
        <v>676</v>
      </c>
      <c r="R161" s="82" t="s">
        <v>668</v>
      </c>
      <c r="S161" s="82" t="s">
        <v>612</v>
      </c>
      <c r="T161" s="82" t="s">
        <v>634</v>
      </c>
      <c r="U161" s="82" t="s">
        <v>614</v>
      </c>
      <c r="V161" s="88">
        <v>70</v>
      </c>
      <c r="W161" s="82" t="s">
        <v>653</v>
      </c>
      <c r="X161" s="82" t="s">
        <v>1022</v>
      </c>
      <c r="Y161" s="82" t="s">
        <v>2</v>
      </c>
      <c r="Z161" s="82" t="s">
        <v>2</v>
      </c>
      <c r="AA161" s="82" t="s">
        <v>636</v>
      </c>
      <c r="AB161" s="82" t="s">
        <v>637</v>
      </c>
      <c r="AC161" s="82" t="s">
        <v>67</v>
      </c>
      <c r="AD161" s="82" t="s">
        <v>67</v>
      </c>
      <c r="AE161" s="82" t="s">
        <v>1194</v>
      </c>
      <c r="AF161" s="82" t="s">
        <v>1194</v>
      </c>
      <c r="AG161" s="82">
        <v>15</v>
      </c>
      <c r="AH161" s="82" t="s">
        <v>639</v>
      </c>
      <c r="AI161" s="82">
        <v>0</v>
      </c>
      <c r="AJ161" s="82" t="s">
        <v>640</v>
      </c>
      <c r="AK161" s="82">
        <v>0</v>
      </c>
      <c r="AL161" s="82">
        <v>400</v>
      </c>
      <c r="AM161" s="82" t="s">
        <v>658</v>
      </c>
      <c r="AN161" s="82" t="s">
        <v>659</v>
      </c>
      <c r="AO161" s="82">
        <v>250</v>
      </c>
      <c r="AP161" s="82" t="s">
        <v>671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672</v>
      </c>
      <c r="AV161" s="82" t="s">
        <v>672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636</v>
      </c>
      <c r="BD161" s="80" t="s">
        <v>1190</v>
      </c>
      <c r="BE161" s="80">
        <v>0</v>
      </c>
      <c r="BF161" s="82">
        <v>0</v>
      </c>
      <c r="BG161" s="82"/>
      <c r="BH161" s="82">
        <v>0</v>
      </c>
      <c r="BI161" s="82" t="s">
        <v>646</v>
      </c>
      <c r="BJ161" s="82" t="s">
        <v>647</v>
      </c>
      <c r="BK161" s="89">
        <v>44778</v>
      </c>
      <c r="BL161" s="82" t="s">
        <v>608</v>
      </c>
      <c r="BM161" s="82" t="s">
        <v>608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648</v>
      </c>
      <c r="BU161" s="82" t="s">
        <v>608</v>
      </c>
      <c r="BV161" s="82" t="s">
        <v>608</v>
      </c>
      <c r="BW161" s="82"/>
      <c r="BX161" s="82"/>
      <c r="BY161" s="82" t="s">
        <v>642</v>
      </c>
      <c r="BZ161" s="82" t="s">
        <v>642</v>
      </c>
      <c r="CA161" s="82"/>
      <c r="CB161" s="82" t="s">
        <v>642</v>
      </c>
      <c r="CC161" s="82"/>
      <c r="CD161" s="82"/>
      <c r="CE161" s="82"/>
      <c r="CF161" s="82"/>
      <c r="CG161" s="61" t="s">
        <v>1191</v>
      </c>
    </row>
    <row r="162" spans="1:85">
      <c r="A162" s="86">
        <v>598</v>
      </c>
      <c r="B162" s="82" t="s">
        <v>1195</v>
      </c>
      <c r="C162" s="91" t="s">
        <v>1196</v>
      </c>
      <c r="D162" s="82" t="s">
        <v>1197</v>
      </c>
      <c r="E162" s="84">
        <v>28.64512</v>
      </c>
      <c r="F162" s="84">
        <v>-13.77061</v>
      </c>
      <c r="G162" s="82" t="s">
        <v>627</v>
      </c>
      <c r="H162" s="78">
        <v>1.8</v>
      </c>
      <c r="I162" s="82" t="s">
        <v>898</v>
      </c>
      <c r="J162" s="82" t="s">
        <v>899</v>
      </c>
      <c r="K162" s="82" t="s">
        <v>608</v>
      </c>
      <c r="L162" s="82" t="s">
        <v>630</v>
      </c>
      <c r="M162" s="82" t="s">
        <v>608</v>
      </c>
      <c r="N162" s="82" t="s">
        <v>609</v>
      </c>
      <c r="O162" s="82" t="s">
        <v>651</v>
      </c>
      <c r="P162" s="82" t="s">
        <v>652</v>
      </c>
      <c r="Q162" s="82" t="s">
        <v>611</v>
      </c>
      <c r="R162" s="82" t="s">
        <v>611</v>
      </c>
      <c r="S162" s="82" t="s">
        <v>612</v>
      </c>
      <c r="T162" s="82" t="s">
        <v>634</v>
      </c>
      <c r="U162" s="82" t="s">
        <v>614</v>
      </c>
      <c r="V162" s="88">
        <v>60</v>
      </c>
      <c r="W162" s="82" t="s">
        <v>616</v>
      </c>
      <c r="X162" s="82" t="s">
        <v>635</v>
      </c>
      <c r="Y162" s="82" t="s">
        <v>2</v>
      </c>
      <c r="Z162" s="82" t="s">
        <v>2</v>
      </c>
      <c r="AA162" s="82" t="s">
        <v>636</v>
      </c>
      <c r="AB162" s="82" t="s">
        <v>637</v>
      </c>
      <c r="AC162" s="82" t="s">
        <v>492</v>
      </c>
      <c r="AD162" s="82" t="s">
        <v>492</v>
      </c>
      <c r="AE162" s="82" t="s">
        <v>687</v>
      </c>
      <c r="AF162" s="82" t="s">
        <v>687</v>
      </c>
      <c r="AG162" s="82">
        <v>15</v>
      </c>
      <c r="AH162" s="82" t="s">
        <v>639</v>
      </c>
      <c r="AI162" s="82">
        <v>0</v>
      </c>
      <c r="AJ162" s="82" t="s">
        <v>640</v>
      </c>
      <c r="AK162" s="82">
        <v>0</v>
      </c>
      <c r="AL162" s="82">
        <v>600</v>
      </c>
      <c r="AM162" s="82" t="s">
        <v>658</v>
      </c>
      <c r="AN162" s="82" t="s">
        <v>659</v>
      </c>
      <c r="AO162" s="82">
        <v>250</v>
      </c>
      <c r="AP162" s="82" t="s">
        <v>770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636</v>
      </c>
      <c r="BD162" s="80" t="s">
        <v>1195</v>
      </c>
      <c r="BE162" s="80">
        <v>0</v>
      </c>
      <c r="BF162" s="82" t="s">
        <v>645</v>
      </c>
      <c r="BG162" s="82"/>
      <c r="BH162" s="82">
        <v>0</v>
      </c>
      <c r="BI162" s="82" t="s">
        <v>646</v>
      </c>
      <c r="BJ162" s="82" t="s">
        <v>647</v>
      </c>
      <c r="BK162" s="89">
        <v>44778</v>
      </c>
      <c r="BL162" s="82" t="s">
        <v>608</v>
      </c>
      <c r="BM162" s="82" t="s">
        <v>608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648</v>
      </c>
      <c r="BU162" s="82" t="s">
        <v>608</v>
      </c>
      <c r="BV162" s="82" t="s">
        <v>608</v>
      </c>
      <c r="BW162" s="82"/>
      <c r="BX162" s="82"/>
      <c r="BY162" s="82" t="s">
        <v>642</v>
      </c>
      <c r="BZ162" s="82" t="s">
        <v>642</v>
      </c>
      <c r="CA162" s="82"/>
      <c r="CB162" s="82" t="s">
        <v>642</v>
      </c>
      <c r="CC162" s="82"/>
      <c r="CD162" s="82"/>
      <c r="CE162" s="82"/>
      <c r="CF162" s="82"/>
      <c r="CG162" s="61" t="s">
        <v>1196</v>
      </c>
    </row>
    <row r="163" spans="1:85">
      <c r="A163" s="86">
        <v>508</v>
      </c>
      <c r="B163" s="82" t="s">
        <v>1198</v>
      </c>
      <c r="C163" s="91" t="s">
        <v>232</v>
      </c>
      <c r="D163" s="82" t="s">
        <v>1199</v>
      </c>
      <c r="E163" s="84">
        <v>27.83155</v>
      </c>
      <c r="F163" s="84">
        <v>-12.84322</v>
      </c>
      <c r="G163" s="82" t="s">
        <v>627</v>
      </c>
      <c r="H163" s="78">
        <v>2</v>
      </c>
      <c r="I163" s="82" t="s">
        <v>628</v>
      </c>
      <c r="J163" s="82" t="s">
        <v>1004</v>
      </c>
      <c r="K163" s="82" t="s">
        <v>608</v>
      </c>
      <c r="L163" s="82" t="s">
        <v>608</v>
      </c>
      <c r="M163" s="82" t="s">
        <v>608</v>
      </c>
      <c r="N163" s="82" t="s">
        <v>631</v>
      </c>
      <c r="O163" s="82" t="s">
        <v>651</v>
      </c>
      <c r="P163" s="82" t="s">
        <v>652</v>
      </c>
      <c r="Q163" s="82" t="s">
        <v>611</v>
      </c>
      <c r="R163" s="82" t="s">
        <v>676</v>
      </c>
      <c r="S163" s="82" t="s">
        <v>612</v>
      </c>
      <c r="T163" s="82" t="s">
        <v>634</v>
      </c>
      <c r="U163" s="82" t="s">
        <v>614</v>
      </c>
      <c r="V163" s="88">
        <v>60</v>
      </c>
      <c r="W163" s="82" t="s">
        <v>653</v>
      </c>
      <c r="X163" s="82" t="s">
        <v>869</v>
      </c>
      <c r="Y163" s="82" t="s">
        <v>2</v>
      </c>
      <c r="Z163" s="82" t="s">
        <v>2</v>
      </c>
      <c r="AA163" s="82" t="s">
        <v>636</v>
      </c>
      <c r="AB163" s="82" t="s">
        <v>637</v>
      </c>
      <c r="AC163" s="82" t="s">
        <v>492</v>
      </c>
      <c r="AD163" s="82" t="s">
        <v>492</v>
      </c>
      <c r="AE163" s="82" t="s">
        <v>1200</v>
      </c>
      <c r="AF163" s="82" t="s">
        <v>1200</v>
      </c>
      <c r="AG163" s="82">
        <v>16</v>
      </c>
      <c r="AH163" s="82" t="s">
        <v>1201</v>
      </c>
      <c r="AI163" s="82">
        <v>0</v>
      </c>
      <c r="AJ163" s="82" t="s">
        <v>640</v>
      </c>
      <c r="AK163" s="82">
        <v>0</v>
      </c>
      <c r="AL163" s="82">
        <v>600</v>
      </c>
      <c r="AM163" s="82" t="s">
        <v>658</v>
      </c>
      <c r="AN163" s="82" t="s">
        <v>659</v>
      </c>
      <c r="AO163" s="82">
        <v>250</v>
      </c>
      <c r="AP163" s="82" t="s">
        <v>671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672</v>
      </c>
      <c r="AV163" s="82" t="s">
        <v>672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636</v>
      </c>
      <c r="BD163" s="80" t="s">
        <v>1198</v>
      </c>
      <c r="BE163" s="80">
        <v>0</v>
      </c>
      <c r="BF163" s="82">
        <v>0</v>
      </c>
      <c r="BG163" s="82"/>
      <c r="BH163" s="82">
        <v>0</v>
      </c>
      <c r="BI163" s="82" t="s">
        <v>646</v>
      </c>
      <c r="BJ163" s="82" t="s">
        <v>647</v>
      </c>
      <c r="BK163" s="89">
        <v>44778</v>
      </c>
      <c r="BL163" s="82" t="s">
        <v>608</v>
      </c>
      <c r="BM163" s="82" t="s">
        <v>608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648</v>
      </c>
      <c r="BU163" s="82" t="s">
        <v>608</v>
      </c>
      <c r="BV163" s="82" t="s">
        <v>608</v>
      </c>
      <c r="BW163" s="82"/>
      <c r="BX163" s="82"/>
      <c r="BY163" s="82" t="s">
        <v>642</v>
      </c>
      <c r="BZ163" s="82" t="s">
        <v>642</v>
      </c>
      <c r="CA163" s="82"/>
      <c r="CB163" s="82" t="s">
        <v>642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1202</v>
      </c>
      <c r="C164" s="91" t="s">
        <v>1203</v>
      </c>
      <c r="D164" s="82" t="s">
        <v>1204</v>
      </c>
      <c r="E164" s="84">
        <v>28.06718</v>
      </c>
      <c r="F164" s="84">
        <v>-13.57342</v>
      </c>
      <c r="G164" s="82" t="s">
        <v>627</v>
      </c>
      <c r="H164" s="78">
        <v>2</v>
      </c>
      <c r="I164" s="82" t="s">
        <v>628</v>
      </c>
      <c r="J164" s="82" t="s">
        <v>1139</v>
      </c>
      <c r="K164" s="82" t="s">
        <v>608</v>
      </c>
      <c r="L164" s="82" t="s">
        <v>608</v>
      </c>
      <c r="M164" s="82" t="s">
        <v>608</v>
      </c>
      <c r="N164" s="82" t="s">
        <v>609</v>
      </c>
      <c r="O164" s="82" t="s">
        <v>651</v>
      </c>
      <c r="P164" s="82" t="s">
        <v>652</v>
      </c>
      <c r="Q164" s="82" t="s">
        <v>676</v>
      </c>
      <c r="R164" s="82" t="s">
        <v>668</v>
      </c>
      <c r="S164" s="82" t="s">
        <v>612</v>
      </c>
      <c r="T164" s="82" t="s">
        <v>634</v>
      </c>
      <c r="U164" s="82" t="s">
        <v>614</v>
      </c>
      <c r="V164" s="88">
        <v>80</v>
      </c>
      <c r="W164" s="82" t="s">
        <v>653</v>
      </c>
      <c r="X164" s="82" t="s">
        <v>805</v>
      </c>
      <c r="Y164" s="82" t="s">
        <v>2</v>
      </c>
      <c r="Z164" s="82" t="s">
        <v>2</v>
      </c>
      <c r="AA164" s="82" t="s">
        <v>636</v>
      </c>
      <c r="AB164" s="82" t="s">
        <v>637</v>
      </c>
      <c r="AC164" s="82" t="s">
        <v>492</v>
      </c>
      <c r="AD164" s="82" t="s">
        <v>492</v>
      </c>
      <c r="AE164" s="82" t="s">
        <v>654</v>
      </c>
      <c r="AF164" s="82" t="s">
        <v>654</v>
      </c>
      <c r="AG164" s="82">
        <v>16</v>
      </c>
      <c r="AH164" s="82" t="s">
        <v>655</v>
      </c>
      <c r="AI164" s="82" t="s">
        <v>656</v>
      </c>
      <c r="AJ164" s="82" t="s">
        <v>657</v>
      </c>
      <c r="AK164" s="82">
        <v>0</v>
      </c>
      <c r="AL164" s="82">
        <v>600</v>
      </c>
      <c r="AM164" s="82" t="s">
        <v>658</v>
      </c>
      <c r="AN164" s="82" t="s">
        <v>659</v>
      </c>
      <c r="AO164" s="82">
        <v>250</v>
      </c>
      <c r="AP164" s="82" t="s">
        <v>706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857</v>
      </c>
      <c r="AV164" s="82" t="s">
        <v>857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643</v>
      </c>
      <c r="BD164" s="80" t="s">
        <v>1202</v>
      </c>
      <c r="BE164" s="80" t="s">
        <v>1205</v>
      </c>
      <c r="BF164" s="82">
        <v>0</v>
      </c>
      <c r="BG164" s="82"/>
      <c r="BH164" s="82">
        <v>0</v>
      </c>
      <c r="BI164" s="82" t="s">
        <v>646</v>
      </c>
      <c r="BJ164" s="82" t="s">
        <v>647</v>
      </c>
      <c r="BK164" s="89">
        <v>44778</v>
      </c>
      <c r="BL164" s="82" t="s">
        <v>608</v>
      </c>
      <c r="BM164" s="82" t="s">
        <v>608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648</v>
      </c>
      <c r="BU164" s="82" t="s">
        <v>608</v>
      </c>
      <c r="BV164" s="82" t="s">
        <v>608</v>
      </c>
      <c r="BW164" s="82"/>
      <c r="BX164" s="82"/>
      <c r="BY164" s="82" t="s">
        <v>642</v>
      </c>
      <c r="BZ164" s="82" t="s">
        <v>642</v>
      </c>
      <c r="CA164" s="82"/>
      <c r="CB164" s="82" t="s">
        <v>642</v>
      </c>
      <c r="CC164" s="82"/>
      <c r="CD164" s="82"/>
      <c r="CE164" s="82"/>
      <c r="CF164" s="82"/>
      <c r="CG164" s="61" t="s">
        <v>1203</v>
      </c>
    </row>
    <row r="165" spans="1:85">
      <c r="A165" s="86">
        <v>708</v>
      </c>
      <c r="B165" s="82" t="s">
        <v>1206</v>
      </c>
      <c r="C165" s="91" t="s">
        <v>1207</v>
      </c>
      <c r="D165" s="82" t="s">
        <v>1208</v>
      </c>
      <c r="E165" s="84">
        <v>27.89242</v>
      </c>
      <c r="F165" s="84">
        <v>-12.58836</v>
      </c>
      <c r="G165" s="82" t="s">
        <v>627</v>
      </c>
      <c r="H165" s="78">
        <v>2</v>
      </c>
      <c r="I165" s="82" t="s">
        <v>628</v>
      </c>
      <c r="J165" s="82" t="s">
        <v>1193</v>
      </c>
      <c r="K165" s="82" t="s">
        <v>630</v>
      </c>
      <c r="L165" s="82" t="s">
        <v>608</v>
      </c>
      <c r="M165" s="82" t="s">
        <v>608</v>
      </c>
      <c r="N165" s="82" t="s">
        <v>686</v>
      </c>
      <c r="O165" s="82" t="s">
        <v>651</v>
      </c>
      <c r="P165" s="82" t="s">
        <v>633</v>
      </c>
      <c r="Q165" s="82" t="s">
        <v>611</v>
      </c>
      <c r="R165" s="82" t="s">
        <v>611</v>
      </c>
      <c r="S165" s="82" t="s">
        <v>612</v>
      </c>
      <c r="T165" s="82" t="s">
        <v>634</v>
      </c>
      <c r="U165" s="82" t="s">
        <v>614</v>
      </c>
      <c r="V165" s="88">
        <v>54</v>
      </c>
      <c r="W165" s="82" t="s">
        <v>653</v>
      </c>
      <c r="X165" s="82" t="s">
        <v>1022</v>
      </c>
      <c r="Y165" s="82" t="s">
        <v>2</v>
      </c>
      <c r="Z165" s="82" t="s">
        <v>2</v>
      </c>
      <c r="AA165" s="82" t="s">
        <v>636</v>
      </c>
      <c r="AB165" s="82" t="s">
        <v>637</v>
      </c>
      <c r="AC165" s="82" t="s">
        <v>67</v>
      </c>
      <c r="AD165" s="82" t="s">
        <v>67</v>
      </c>
      <c r="AE165" s="82" t="s">
        <v>749</v>
      </c>
      <c r="AF165" s="82" t="s">
        <v>749</v>
      </c>
      <c r="AG165" s="82">
        <v>16</v>
      </c>
      <c r="AH165" s="82" t="s">
        <v>639</v>
      </c>
      <c r="AI165" s="82">
        <v>0</v>
      </c>
      <c r="AJ165" s="82" t="s">
        <v>640</v>
      </c>
      <c r="AK165" s="82">
        <v>0</v>
      </c>
      <c r="AL165" s="82">
        <v>600</v>
      </c>
      <c r="AM165" s="82" t="s">
        <v>658</v>
      </c>
      <c r="AN165" s="82" t="s">
        <v>659</v>
      </c>
      <c r="AO165" s="82">
        <v>250</v>
      </c>
      <c r="AP165" s="82" t="s">
        <v>716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672</v>
      </c>
      <c r="AV165" s="82" t="s">
        <v>672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636</v>
      </c>
      <c r="BD165" s="80" t="s">
        <v>1206</v>
      </c>
      <c r="BE165" s="80">
        <v>0</v>
      </c>
      <c r="BF165" s="82">
        <v>0</v>
      </c>
      <c r="BG165" s="82"/>
      <c r="BH165" s="82">
        <v>0</v>
      </c>
      <c r="BI165" s="82" t="s">
        <v>646</v>
      </c>
      <c r="BJ165" s="82" t="s">
        <v>647</v>
      </c>
      <c r="BK165" s="89">
        <v>44778</v>
      </c>
      <c r="BL165" s="82" t="s">
        <v>608</v>
      </c>
      <c r="BM165" s="82" t="s">
        <v>608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648</v>
      </c>
      <c r="BU165" s="82" t="s">
        <v>608</v>
      </c>
      <c r="BV165" s="82" t="s">
        <v>608</v>
      </c>
      <c r="BW165" s="82"/>
      <c r="BX165" s="82"/>
      <c r="BY165" s="82" t="s">
        <v>642</v>
      </c>
      <c r="BZ165" s="82" t="s">
        <v>642</v>
      </c>
      <c r="CA165" s="82"/>
      <c r="CB165" s="82" t="s">
        <v>642</v>
      </c>
      <c r="CC165" s="82"/>
      <c r="CD165" s="82"/>
      <c r="CE165" s="82"/>
      <c r="CF165" s="82"/>
      <c r="CG165" s="61" t="s">
        <v>1207</v>
      </c>
    </row>
    <row r="166" spans="1:85">
      <c r="A166" s="75">
        <v>355</v>
      </c>
      <c r="B166" s="82" t="s">
        <v>1209</v>
      </c>
      <c r="C166" s="91" t="s">
        <v>1210</v>
      </c>
      <c r="D166" s="82" t="s">
        <v>1211</v>
      </c>
      <c r="E166" s="84">
        <v>27.80378</v>
      </c>
      <c r="F166" s="84">
        <v>-12.84883</v>
      </c>
      <c r="G166" s="82" t="s">
        <v>627</v>
      </c>
      <c r="H166" s="78">
        <v>1.5</v>
      </c>
      <c r="I166" s="82" t="s">
        <v>628</v>
      </c>
      <c r="J166" s="82" t="s">
        <v>1004</v>
      </c>
      <c r="K166" s="82" t="s">
        <v>608</v>
      </c>
      <c r="L166" s="82" t="s">
        <v>608</v>
      </c>
      <c r="M166" s="82" t="s">
        <v>608</v>
      </c>
      <c r="N166" s="82" t="s">
        <v>609</v>
      </c>
      <c r="O166" s="82" t="s">
        <v>651</v>
      </c>
      <c r="P166" s="82" t="s">
        <v>652</v>
      </c>
      <c r="Q166" s="82" t="s">
        <v>611</v>
      </c>
      <c r="R166" s="82" t="s">
        <v>668</v>
      </c>
      <c r="S166" s="82" t="s">
        <v>612</v>
      </c>
      <c r="T166" s="82" t="s">
        <v>634</v>
      </c>
      <c r="U166" s="82" t="s">
        <v>614</v>
      </c>
      <c r="V166" s="88">
        <v>66</v>
      </c>
      <c r="W166" s="82" t="s">
        <v>653</v>
      </c>
      <c r="X166" s="82" t="s">
        <v>869</v>
      </c>
      <c r="Y166" s="82" t="s">
        <v>2</v>
      </c>
      <c r="Z166" s="82" t="s">
        <v>2</v>
      </c>
      <c r="AA166" s="82" t="s">
        <v>636</v>
      </c>
      <c r="AB166" s="82" t="s">
        <v>637</v>
      </c>
      <c r="AC166" s="82" t="s">
        <v>492</v>
      </c>
      <c r="AD166" s="82" t="s">
        <v>492</v>
      </c>
      <c r="AE166" s="82" t="s">
        <v>818</v>
      </c>
      <c r="AF166" s="82" t="s">
        <v>818</v>
      </c>
      <c r="AG166" s="82">
        <v>13</v>
      </c>
      <c r="AH166" s="82" t="s">
        <v>655</v>
      </c>
      <c r="AI166" s="82" t="s">
        <v>697</v>
      </c>
      <c r="AJ166" s="82" t="s">
        <v>640</v>
      </c>
      <c r="AK166" s="82">
        <v>0</v>
      </c>
      <c r="AL166" s="82">
        <v>600</v>
      </c>
      <c r="AM166" s="82" t="s">
        <v>658</v>
      </c>
      <c r="AN166" s="82" t="s">
        <v>659</v>
      </c>
      <c r="AO166" s="82">
        <v>250</v>
      </c>
      <c r="AP166" s="82" t="s">
        <v>623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672</v>
      </c>
      <c r="AV166" s="82" t="s">
        <v>672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636</v>
      </c>
      <c r="BD166" s="80" t="s">
        <v>1209</v>
      </c>
      <c r="BE166" s="80">
        <v>0</v>
      </c>
      <c r="BF166" s="82">
        <v>0</v>
      </c>
      <c r="BG166" s="82"/>
      <c r="BH166" s="82">
        <v>0</v>
      </c>
      <c r="BI166" s="82" t="s">
        <v>646</v>
      </c>
      <c r="BJ166" s="82" t="s">
        <v>647</v>
      </c>
      <c r="BK166" s="89">
        <v>44778</v>
      </c>
      <c r="BL166" s="82" t="s">
        <v>608</v>
      </c>
      <c r="BM166" s="82" t="s">
        <v>608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648</v>
      </c>
      <c r="BU166" s="82" t="s">
        <v>608</v>
      </c>
      <c r="BV166" s="82" t="s">
        <v>608</v>
      </c>
      <c r="BW166" s="82"/>
      <c r="BX166" s="82"/>
      <c r="BY166" s="82" t="s">
        <v>642</v>
      </c>
      <c r="BZ166" s="82" t="s">
        <v>642</v>
      </c>
      <c r="CA166" s="82"/>
      <c r="CB166" s="82" t="s">
        <v>642</v>
      </c>
      <c r="CC166" s="82"/>
      <c r="CD166" s="82"/>
      <c r="CE166" s="82"/>
      <c r="CF166" s="82"/>
      <c r="CG166" s="61" t="s">
        <v>1210</v>
      </c>
    </row>
    <row r="167" spans="1:85">
      <c r="A167" s="86">
        <v>1790</v>
      </c>
      <c r="B167" s="82" t="s">
        <v>1212</v>
      </c>
      <c r="C167" s="91" t="s">
        <v>1213</v>
      </c>
      <c r="D167" s="82" t="s">
        <v>1214</v>
      </c>
      <c r="E167" s="84">
        <v>27.89688</v>
      </c>
      <c r="F167" s="84">
        <v>-12.57076</v>
      </c>
      <c r="G167" s="82" t="s">
        <v>627</v>
      </c>
      <c r="H167" s="78">
        <v>2.5</v>
      </c>
      <c r="I167" s="82" t="s">
        <v>628</v>
      </c>
      <c r="J167" s="82" t="s">
        <v>1193</v>
      </c>
      <c r="K167" s="82" t="s">
        <v>608</v>
      </c>
      <c r="L167" s="82" t="s">
        <v>630</v>
      </c>
      <c r="M167" s="82" t="s">
        <v>608</v>
      </c>
      <c r="N167" s="82" t="s">
        <v>686</v>
      </c>
      <c r="O167" s="82" t="s">
        <v>651</v>
      </c>
      <c r="P167" s="82" t="s">
        <v>652</v>
      </c>
      <c r="Q167" s="82" t="s">
        <v>611</v>
      </c>
      <c r="R167" s="82" t="s">
        <v>611</v>
      </c>
      <c r="S167" s="82" t="s">
        <v>612</v>
      </c>
      <c r="T167" s="82" t="s">
        <v>634</v>
      </c>
      <c r="U167" s="82" t="s">
        <v>614</v>
      </c>
      <c r="V167" s="88">
        <v>36</v>
      </c>
      <c r="W167" s="82" t="s">
        <v>616</v>
      </c>
      <c r="X167" s="82" t="s">
        <v>1022</v>
      </c>
      <c r="Y167" s="82" t="s">
        <v>2</v>
      </c>
      <c r="Z167" s="82" t="s">
        <v>2</v>
      </c>
      <c r="AA167" s="82" t="s">
        <v>636</v>
      </c>
      <c r="AB167" s="82" t="s">
        <v>637</v>
      </c>
      <c r="AC167" s="82" t="s">
        <v>67</v>
      </c>
      <c r="AD167" s="82" t="s">
        <v>67</v>
      </c>
      <c r="AE167" s="82" t="s">
        <v>638</v>
      </c>
      <c r="AF167" s="82" t="s">
        <v>638</v>
      </c>
      <c r="AG167" s="82">
        <v>20</v>
      </c>
      <c r="AH167" s="82" t="s">
        <v>639</v>
      </c>
      <c r="AI167" s="82">
        <v>0</v>
      </c>
      <c r="AJ167" s="82" t="s">
        <v>640</v>
      </c>
      <c r="AK167" s="82">
        <v>0</v>
      </c>
      <c r="AL167" s="82">
        <v>600</v>
      </c>
      <c r="AM167" s="82" t="s">
        <v>658</v>
      </c>
      <c r="AN167" s="82" t="s">
        <v>659</v>
      </c>
      <c r="AO167" s="82">
        <v>250</v>
      </c>
      <c r="AP167" s="82" t="s">
        <v>671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662</v>
      </c>
      <c r="BD167" s="80" t="s">
        <v>1212</v>
      </c>
      <c r="BE167" s="80" t="s">
        <v>1215</v>
      </c>
      <c r="BF167" s="82">
        <v>0</v>
      </c>
      <c r="BG167" s="82"/>
      <c r="BH167" s="82">
        <v>0</v>
      </c>
      <c r="BI167" s="82" t="s">
        <v>646</v>
      </c>
      <c r="BJ167" s="82" t="s">
        <v>647</v>
      </c>
      <c r="BK167" s="89">
        <v>44778</v>
      </c>
      <c r="BL167" s="82" t="s">
        <v>608</v>
      </c>
      <c r="BM167" s="82" t="s">
        <v>608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648</v>
      </c>
      <c r="BU167" s="82" t="s">
        <v>608</v>
      </c>
      <c r="BV167" s="82" t="s">
        <v>608</v>
      </c>
      <c r="BW167" s="82"/>
      <c r="BX167" s="82"/>
      <c r="BY167" s="82" t="s">
        <v>642</v>
      </c>
      <c r="BZ167" s="82" t="s">
        <v>642</v>
      </c>
      <c r="CA167" s="82"/>
      <c r="CB167" s="82" t="s">
        <v>642</v>
      </c>
      <c r="CC167" s="82"/>
      <c r="CD167" s="82"/>
      <c r="CE167" s="82"/>
      <c r="CF167" s="82"/>
      <c r="CG167" s="61" t="s">
        <v>1213</v>
      </c>
    </row>
    <row r="168" spans="1:85">
      <c r="A168" s="86">
        <v>1700</v>
      </c>
      <c r="B168" s="82" t="s">
        <v>1216</v>
      </c>
      <c r="C168" s="91" t="s">
        <v>1217</v>
      </c>
      <c r="D168" s="82" t="s">
        <v>1218</v>
      </c>
      <c r="E168" s="84">
        <v>27.93315</v>
      </c>
      <c r="F168" s="84">
        <v>-13.45691</v>
      </c>
      <c r="G168" s="82" t="s">
        <v>627</v>
      </c>
      <c r="H168" s="78">
        <v>2.5</v>
      </c>
      <c r="I168" s="82" t="s">
        <v>628</v>
      </c>
      <c r="J168" s="82" t="s">
        <v>1139</v>
      </c>
      <c r="K168" s="82" t="s">
        <v>608</v>
      </c>
      <c r="L168" s="82" t="s">
        <v>608</v>
      </c>
      <c r="M168" s="82" t="s">
        <v>608</v>
      </c>
      <c r="N168" s="82" t="s">
        <v>686</v>
      </c>
      <c r="O168" s="82" t="s">
        <v>651</v>
      </c>
      <c r="P168" s="82" t="s">
        <v>652</v>
      </c>
      <c r="Q168" s="82" t="s">
        <v>611</v>
      </c>
      <c r="R168" s="82" t="s">
        <v>611</v>
      </c>
      <c r="S168" s="82" t="s">
        <v>612</v>
      </c>
      <c r="T168" s="82" t="s">
        <v>634</v>
      </c>
      <c r="U168" s="82" t="s">
        <v>614</v>
      </c>
      <c r="V168" s="88">
        <v>60</v>
      </c>
      <c r="W168" s="82" t="s">
        <v>616</v>
      </c>
      <c r="X168" s="82" t="s">
        <v>805</v>
      </c>
      <c r="Y168" s="82" t="s">
        <v>2</v>
      </c>
      <c r="Z168" s="82" t="s">
        <v>2</v>
      </c>
      <c r="AA168" s="82" t="s">
        <v>636</v>
      </c>
      <c r="AB168" s="82" t="s">
        <v>637</v>
      </c>
      <c r="AC168" s="82" t="s">
        <v>492</v>
      </c>
      <c r="AD168" s="82" t="s">
        <v>492</v>
      </c>
      <c r="AE168" s="82" t="s">
        <v>669</v>
      </c>
      <c r="AF168" s="82" t="s">
        <v>669</v>
      </c>
      <c r="AG168" s="82">
        <v>20</v>
      </c>
      <c r="AH168" s="82" t="s">
        <v>639</v>
      </c>
      <c r="AI168" s="82">
        <v>0</v>
      </c>
      <c r="AJ168" s="82" t="s">
        <v>640</v>
      </c>
      <c r="AK168" s="82">
        <v>0</v>
      </c>
      <c r="AL168" s="82">
        <v>600</v>
      </c>
      <c r="AM168" s="82" t="s">
        <v>658</v>
      </c>
      <c r="AN168" s="82" t="s">
        <v>659</v>
      </c>
      <c r="AO168" s="82">
        <v>250</v>
      </c>
      <c r="AP168" s="82" t="s">
        <v>660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636</v>
      </c>
      <c r="BD168" s="80" t="s">
        <v>1216</v>
      </c>
      <c r="BE168" s="80">
        <v>0</v>
      </c>
      <c r="BF168" s="82">
        <v>0</v>
      </c>
      <c r="BG168" s="82"/>
      <c r="BH168" s="82">
        <v>0</v>
      </c>
      <c r="BI168" s="82" t="s">
        <v>646</v>
      </c>
      <c r="BJ168" s="82" t="s">
        <v>647</v>
      </c>
      <c r="BK168" s="89">
        <v>44778</v>
      </c>
      <c r="BL168" s="82" t="s">
        <v>608</v>
      </c>
      <c r="BM168" s="82" t="s">
        <v>608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648</v>
      </c>
      <c r="BU168" s="82" t="s">
        <v>608</v>
      </c>
      <c r="BV168" s="82" t="s">
        <v>608</v>
      </c>
      <c r="BW168" s="82"/>
      <c r="BX168" s="82"/>
      <c r="BY168" s="82" t="s">
        <v>642</v>
      </c>
      <c r="BZ168" s="82" t="s">
        <v>642</v>
      </c>
      <c r="CA168" s="82"/>
      <c r="CB168" s="82" t="s">
        <v>642</v>
      </c>
      <c r="CC168" s="82"/>
      <c r="CD168" s="82"/>
      <c r="CE168" s="82"/>
      <c r="CF168" s="82"/>
      <c r="CG168" s="61" t="s">
        <v>1217</v>
      </c>
    </row>
    <row r="169" spans="1:85">
      <c r="A169" s="75">
        <v>53</v>
      </c>
      <c r="B169" s="82" t="s">
        <v>1219</v>
      </c>
      <c r="C169" s="91" t="s">
        <v>1220</v>
      </c>
      <c r="D169" s="82" t="s">
        <v>1221</v>
      </c>
      <c r="E169" s="84">
        <v>27.90114</v>
      </c>
      <c r="F169" s="84">
        <v>-12.54265</v>
      </c>
      <c r="G169" s="82" t="s">
        <v>627</v>
      </c>
      <c r="H169" s="78">
        <v>1.8</v>
      </c>
      <c r="I169" s="82" t="s">
        <v>628</v>
      </c>
      <c r="J169" s="82" t="s">
        <v>1193</v>
      </c>
      <c r="K169" s="82" t="s">
        <v>630</v>
      </c>
      <c r="L169" s="82" t="s">
        <v>608</v>
      </c>
      <c r="M169" s="82" t="s">
        <v>608</v>
      </c>
      <c r="N169" s="82" t="s">
        <v>686</v>
      </c>
      <c r="O169" s="82" t="s">
        <v>651</v>
      </c>
      <c r="P169" s="82" t="s">
        <v>652</v>
      </c>
      <c r="Q169" s="82" t="s">
        <v>611</v>
      </c>
      <c r="R169" s="82" t="s">
        <v>611</v>
      </c>
      <c r="S169" s="82" t="s">
        <v>612</v>
      </c>
      <c r="T169" s="82" t="s">
        <v>634</v>
      </c>
      <c r="U169" s="82" t="s">
        <v>614</v>
      </c>
      <c r="V169" s="88">
        <v>42</v>
      </c>
      <c r="W169" s="82" t="s">
        <v>653</v>
      </c>
      <c r="X169" s="82" t="s">
        <v>1022</v>
      </c>
      <c r="Y169" s="82" t="s">
        <v>2</v>
      </c>
      <c r="Z169" s="82" t="s">
        <v>2</v>
      </c>
      <c r="AA169" s="82" t="s">
        <v>636</v>
      </c>
      <c r="AB169" s="82" t="s">
        <v>637</v>
      </c>
      <c r="AC169" s="82" t="s">
        <v>67</v>
      </c>
      <c r="AD169" s="82" t="s">
        <v>67</v>
      </c>
      <c r="AE169" s="82" t="s">
        <v>749</v>
      </c>
      <c r="AF169" s="82" t="s">
        <v>749</v>
      </c>
      <c r="AG169" s="82">
        <v>20</v>
      </c>
      <c r="AH169" s="82" t="s">
        <v>639</v>
      </c>
      <c r="AI169" s="82">
        <v>0</v>
      </c>
      <c r="AJ169" s="82" t="s">
        <v>640</v>
      </c>
      <c r="AK169" s="82">
        <v>0</v>
      </c>
      <c r="AL169" s="82">
        <v>400</v>
      </c>
      <c r="AM169" s="82" t="s">
        <v>658</v>
      </c>
      <c r="AN169" s="82" t="s">
        <v>659</v>
      </c>
      <c r="AO169" s="82">
        <v>250</v>
      </c>
      <c r="AP169" s="82" t="s">
        <v>1023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857</v>
      </c>
      <c r="AV169" s="82" t="s">
        <v>857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662</v>
      </c>
      <c r="BD169" s="80" t="s">
        <v>1219</v>
      </c>
      <c r="BE169" s="80" t="s">
        <v>1222</v>
      </c>
      <c r="BF169" s="82">
        <v>0</v>
      </c>
      <c r="BG169" s="82"/>
      <c r="BH169" s="82">
        <v>0</v>
      </c>
      <c r="BI169" s="82" t="s">
        <v>646</v>
      </c>
      <c r="BJ169" s="82" t="s">
        <v>647</v>
      </c>
      <c r="BK169" s="89">
        <v>44778</v>
      </c>
      <c r="BL169" s="82" t="s">
        <v>608</v>
      </c>
      <c r="BM169" s="82" t="s">
        <v>608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648</v>
      </c>
      <c r="BU169" s="82" t="s">
        <v>608</v>
      </c>
      <c r="BV169" s="82" t="s">
        <v>608</v>
      </c>
      <c r="BW169" s="82"/>
      <c r="BX169" s="82"/>
      <c r="BY169" s="82" t="s">
        <v>642</v>
      </c>
      <c r="BZ169" s="82" t="s">
        <v>642</v>
      </c>
      <c r="CA169" s="82"/>
      <c r="CB169" s="82" t="s">
        <v>642</v>
      </c>
      <c r="CC169" s="82"/>
      <c r="CD169" s="82"/>
      <c r="CE169" s="82"/>
      <c r="CF169" s="82"/>
      <c r="CG169" s="61" t="s">
        <v>1220</v>
      </c>
    </row>
    <row r="170" spans="1:85">
      <c r="A170" s="86">
        <v>1560</v>
      </c>
      <c r="B170" s="82" t="s">
        <v>1223</v>
      </c>
      <c r="C170" s="91" t="s">
        <v>1224</v>
      </c>
      <c r="D170" s="82" t="s">
        <v>1225</v>
      </c>
      <c r="E170" s="84">
        <v>27.89391</v>
      </c>
      <c r="F170" s="84">
        <v>-12.54792</v>
      </c>
      <c r="G170" s="82" t="s">
        <v>627</v>
      </c>
      <c r="H170" s="78">
        <v>1.8</v>
      </c>
      <c r="I170" s="82" t="s">
        <v>628</v>
      </c>
      <c r="J170" s="82" t="s">
        <v>1193</v>
      </c>
      <c r="K170" s="82" t="s">
        <v>630</v>
      </c>
      <c r="L170" s="82" t="s">
        <v>630</v>
      </c>
      <c r="M170" s="82" t="s">
        <v>608</v>
      </c>
      <c r="N170" s="82" t="s">
        <v>631</v>
      </c>
      <c r="O170" s="82" t="s">
        <v>651</v>
      </c>
      <c r="P170" s="82" t="s">
        <v>652</v>
      </c>
      <c r="Q170" s="82" t="s">
        <v>611</v>
      </c>
      <c r="R170" s="82" t="s">
        <v>611</v>
      </c>
      <c r="S170" s="82" t="s">
        <v>612</v>
      </c>
      <c r="T170" s="82" t="s">
        <v>634</v>
      </c>
      <c r="U170" s="82" t="s">
        <v>614</v>
      </c>
      <c r="V170" s="88">
        <v>36</v>
      </c>
      <c r="W170" s="82" t="s">
        <v>616</v>
      </c>
      <c r="X170" s="82" t="s">
        <v>1022</v>
      </c>
      <c r="Y170" s="82" t="s">
        <v>2</v>
      </c>
      <c r="Z170" s="82" t="s">
        <v>2</v>
      </c>
      <c r="AA170" s="82" t="s">
        <v>636</v>
      </c>
      <c r="AB170" s="82" t="s">
        <v>637</v>
      </c>
      <c r="AC170" s="82" t="s">
        <v>67</v>
      </c>
      <c r="AD170" s="82" t="s">
        <v>67</v>
      </c>
      <c r="AE170" s="82" t="s">
        <v>638</v>
      </c>
      <c r="AF170" s="82" t="s">
        <v>638</v>
      </c>
      <c r="AG170" s="82">
        <v>15</v>
      </c>
      <c r="AH170" s="82" t="s">
        <v>639</v>
      </c>
      <c r="AI170" s="82">
        <v>0</v>
      </c>
      <c r="AJ170" s="82" t="s">
        <v>640</v>
      </c>
      <c r="AK170" s="82">
        <v>0</v>
      </c>
      <c r="AL170" s="82">
        <v>600</v>
      </c>
      <c r="AM170" s="82" t="s">
        <v>622</v>
      </c>
      <c r="AN170" s="82" t="s">
        <v>641</v>
      </c>
      <c r="AO170" s="82">
        <v>400</v>
      </c>
      <c r="AP170" s="82" t="s">
        <v>623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643</v>
      </c>
      <c r="BD170" s="80" t="s">
        <v>1223</v>
      </c>
      <c r="BE170" s="80" t="s">
        <v>1226</v>
      </c>
      <c r="BF170" s="82">
        <v>0</v>
      </c>
      <c r="BG170" s="82"/>
      <c r="BH170" s="82">
        <v>0</v>
      </c>
      <c r="BI170" s="82" t="s">
        <v>646</v>
      </c>
      <c r="BJ170" s="82" t="s">
        <v>647</v>
      </c>
      <c r="BK170" s="89">
        <v>44778</v>
      </c>
      <c r="BL170" s="82" t="s">
        <v>608</v>
      </c>
      <c r="BM170" s="82" t="s">
        <v>608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648</v>
      </c>
      <c r="BU170" s="82" t="s">
        <v>608</v>
      </c>
      <c r="BV170" s="82" t="s">
        <v>608</v>
      </c>
      <c r="BW170" s="82"/>
      <c r="BX170" s="82"/>
      <c r="BY170" s="82" t="s">
        <v>642</v>
      </c>
      <c r="BZ170" s="82" t="s">
        <v>642</v>
      </c>
      <c r="CA170" s="82"/>
      <c r="CB170" s="82" t="s">
        <v>642</v>
      </c>
      <c r="CC170" s="82"/>
      <c r="CD170" s="82"/>
      <c r="CE170" s="82"/>
      <c r="CF170" s="82"/>
      <c r="CG170" s="61" t="s">
        <v>1224</v>
      </c>
    </row>
    <row r="171" spans="1:85">
      <c r="A171" s="86">
        <v>668</v>
      </c>
      <c r="B171" s="82" t="s">
        <v>1227</v>
      </c>
      <c r="C171" s="91" t="s">
        <v>1228</v>
      </c>
      <c r="D171" s="82" t="s">
        <v>1229</v>
      </c>
      <c r="E171" s="84">
        <v>27.90448</v>
      </c>
      <c r="F171" s="84">
        <v>-12.52612</v>
      </c>
      <c r="G171" s="82" t="s">
        <v>627</v>
      </c>
      <c r="H171" s="78">
        <v>2</v>
      </c>
      <c r="I171" s="82" t="s">
        <v>628</v>
      </c>
      <c r="J171" s="82" t="s">
        <v>1193</v>
      </c>
      <c r="K171" s="82" t="s">
        <v>630</v>
      </c>
      <c r="L171" s="82" t="s">
        <v>608</v>
      </c>
      <c r="M171" s="82" t="s">
        <v>608</v>
      </c>
      <c r="N171" s="82" t="s">
        <v>686</v>
      </c>
      <c r="O171" s="82" t="s">
        <v>651</v>
      </c>
      <c r="P171" s="82" t="s">
        <v>633</v>
      </c>
      <c r="Q171" s="82" t="s">
        <v>611</v>
      </c>
      <c r="R171" s="82" t="s">
        <v>611</v>
      </c>
      <c r="S171" s="82" t="s">
        <v>612</v>
      </c>
      <c r="T171" s="82" t="s">
        <v>634</v>
      </c>
      <c r="U171" s="82" t="s">
        <v>614</v>
      </c>
      <c r="V171" s="88">
        <v>42</v>
      </c>
      <c r="W171" s="82" t="s">
        <v>653</v>
      </c>
      <c r="X171" s="82" t="s">
        <v>1022</v>
      </c>
      <c r="Y171" s="82" t="s">
        <v>2</v>
      </c>
      <c r="Z171" s="82" t="s">
        <v>2</v>
      </c>
      <c r="AA171" s="82" t="s">
        <v>636</v>
      </c>
      <c r="AB171" s="82" t="s">
        <v>637</v>
      </c>
      <c r="AC171" s="82" t="s">
        <v>67</v>
      </c>
      <c r="AD171" s="82" t="s">
        <v>67</v>
      </c>
      <c r="AE171" s="82" t="s">
        <v>749</v>
      </c>
      <c r="AF171" s="82" t="s">
        <v>749</v>
      </c>
      <c r="AG171" s="82">
        <v>16</v>
      </c>
      <c r="AH171" s="82" t="s">
        <v>655</v>
      </c>
      <c r="AI171" s="82">
        <v>0</v>
      </c>
      <c r="AJ171" s="82" t="s">
        <v>640</v>
      </c>
      <c r="AK171" s="82">
        <v>0</v>
      </c>
      <c r="AL171" s="82">
        <v>600</v>
      </c>
      <c r="AM171" s="82" t="s">
        <v>658</v>
      </c>
      <c r="AN171" s="82" t="s">
        <v>659</v>
      </c>
      <c r="AO171" s="82">
        <v>250</v>
      </c>
      <c r="AP171" s="82" t="s">
        <v>1023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672</v>
      </c>
      <c r="AV171" s="82" t="s">
        <v>672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662</v>
      </c>
      <c r="BD171" s="80" t="s">
        <v>1227</v>
      </c>
      <c r="BE171" s="80" t="s">
        <v>1230</v>
      </c>
      <c r="BF171" s="82">
        <v>0</v>
      </c>
      <c r="BG171" s="82"/>
      <c r="BH171" s="82">
        <v>0</v>
      </c>
      <c r="BI171" s="82" t="s">
        <v>646</v>
      </c>
      <c r="BJ171" s="82" t="s">
        <v>647</v>
      </c>
      <c r="BK171" s="89">
        <v>44778</v>
      </c>
      <c r="BL171" s="82" t="s">
        <v>630</v>
      </c>
      <c r="BM171" s="82" t="s">
        <v>630</v>
      </c>
      <c r="BN171" s="82"/>
      <c r="BO171" s="82"/>
      <c r="BP171" s="82" t="s">
        <v>299</v>
      </c>
      <c r="BQ171" s="82" t="s">
        <v>299</v>
      </c>
      <c r="BR171" s="82" t="s">
        <v>774</v>
      </c>
      <c r="BS171" s="82"/>
      <c r="BT171" s="82" t="s">
        <v>648</v>
      </c>
      <c r="BU171" s="82" t="s">
        <v>608</v>
      </c>
      <c r="BV171" s="82" t="s">
        <v>608</v>
      </c>
      <c r="BW171" s="82"/>
      <c r="BX171" s="82"/>
      <c r="BY171" s="82" t="s">
        <v>642</v>
      </c>
      <c r="BZ171" s="82" t="s">
        <v>642</v>
      </c>
      <c r="CA171" s="82"/>
      <c r="CB171" s="82" t="s">
        <v>642</v>
      </c>
      <c r="CC171" s="82"/>
      <c r="CD171" s="82"/>
      <c r="CE171" s="82"/>
      <c r="CF171" s="82"/>
      <c r="CG171" s="61" t="s">
        <v>1228</v>
      </c>
    </row>
    <row r="172" spans="1:85">
      <c r="A172" s="75">
        <v>669</v>
      </c>
      <c r="B172" s="82" t="s">
        <v>1231</v>
      </c>
      <c r="C172" s="91" t="s">
        <v>1232</v>
      </c>
      <c r="D172" s="82" t="s">
        <v>1233</v>
      </c>
      <c r="E172" s="84">
        <v>27.89763</v>
      </c>
      <c r="F172" s="84">
        <v>-12.53315</v>
      </c>
      <c r="G172" s="82" t="s">
        <v>627</v>
      </c>
      <c r="H172" s="78">
        <v>1.8</v>
      </c>
      <c r="I172" s="82" t="s">
        <v>628</v>
      </c>
      <c r="J172" s="82" t="s">
        <v>1193</v>
      </c>
      <c r="K172" s="82" t="s">
        <v>608</v>
      </c>
      <c r="L172" s="82" t="s">
        <v>608</v>
      </c>
      <c r="M172" s="82" t="s">
        <v>608</v>
      </c>
      <c r="N172" s="82" t="s">
        <v>686</v>
      </c>
      <c r="O172" s="82" t="s">
        <v>651</v>
      </c>
      <c r="P172" s="82" t="s">
        <v>652</v>
      </c>
      <c r="Q172" s="82" t="s">
        <v>611</v>
      </c>
      <c r="R172" s="82" t="s">
        <v>611</v>
      </c>
      <c r="S172" s="82" t="s">
        <v>612</v>
      </c>
      <c r="T172" s="82" t="s">
        <v>634</v>
      </c>
      <c r="U172" s="82" t="s">
        <v>614</v>
      </c>
      <c r="V172" s="88">
        <v>36</v>
      </c>
      <c r="W172" s="82" t="s">
        <v>616</v>
      </c>
      <c r="X172" s="82" t="s">
        <v>1022</v>
      </c>
      <c r="Y172" s="82" t="s">
        <v>2</v>
      </c>
      <c r="Z172" s="82" t="s">
        <v>2</v>
      </c>
      <c r="AA172" s="82" t="s">
        <v>636</v>
      </c>
      <c r="AB172" s="82" t="s">
        <v>637</v>
      </c>
      <c r="AC172" s="82" t="s">
        <v>67</v>
      </c>
      <c r="AD172" s="82" t="s">
        <v>67</v>
      </c>
      <c r="AE172" s="82" t="s">
        <v>749</v>
      </c>
      <c r="AF172" s="82" t="s">
        <v>749</v>
      </c>
      <c r="AG172" s="82">
        <v>15</v>
      </c>
      <c r="AH172" s="82" t="s">
        <v>639</v>
      </c>
      <c r="AI172" s="82">
        <v>0</v>
      </c>
      <c r="AJ172" s="82" t="s">
        <v>640</v>
      </c>
      <c r="AK172" s="82">
        <v>0</v>
      </c>
      <c r="AL172" s="82">
        <v>1000</v>
      </c>
      <c r="AM172" s="82" t="s">
        <v>622</v>
      </c>
      <c r="AN172" s="82" t="s">
        <v>641</v>
      </c>
      <c r="AO172" s="82">
        <v>400</v>
      </c>
      <c r="AP172" s="82" t="s">
        <v>671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662</v>
      </c>
      <c r="BD172" s="80" t="s">
        <v>1231</v>
      </c>
      <c r="BE172" s="80" t="s">
        <v>1234</v>
      </c>
      <c r="BF172" s="82">
        <v>0</v>
      </c>
      <c r="BG172" s="82"/>
      <c r="BH172" s="82">
        <v>0</v>
      </c>
      <c r="BI172" s="82" t="s">
        <v>646</v>
      </c>
      <c r="BJ172" s="82" t="s">
        <v>647</v>
      </c>
      <c r="BK172" s="89">
        <v>44778</v>
      </c>
      <c r="BL172" s="82" t="s">
        <v>630</v>
      </c>
      <c r="BM172" s="82" t="s">
        <v>630</v>
      </c>
      <c r="BN172" s="82"/>
      <c r="BO172" s="82"/>
      <c r="BP172" s="82" t="s">
        <v>299</v>
      </c>
      <c r="BQ172" s="82" t="s">
        <v>299</v>
      </c>
      <c r="BR172" s="82" t="s">
        <v>774</v>
      </c>
      <c r="BS172" s="82"/>
      <c r="BT172" s="82" t="s">
        <v>648</v>
      </c>
      <c r="BU172" s="82" t="s">
        <v>608</v>
      </c>
      <c r="BV172" s="82" t="s">
        <v>608</v>
      </c>
      <c r="BW172" s="82"/>
      <c r="BX172" s="82"/>
      <c r="BY172" s="82" t="s">
        <v>642</v>
      </c>
      <c r="BZ172" s="82" t="s">
        <v>642</v>
      </c>
      <c r="CA172" s="82"/>
      <c r="CB172" s="82" t="s">
        <v>642</v>
      </c>
      <c r="CC172" s="82"/>
      <c r="CD172" s="82"/>
      <c r="CE172" s="82"/>
      <c r="CF172" s="82"/>
      <c r="CG172" s="61" t="s">
        <v>1232</v>
      </c>
    </row>
    <row r="173" spans="1:85">
      <c r="A173" s="75">
        <v>947</v>
      </c>
      <c r="B173" s="82" t="s">
        <v>1235</v>
      </c>
      <c r="C173" s="91" t="s">
        <v>1236</v>
      </c>
      <c r="D173" s="82" t="s">
        <v>1237</v>
      </c>
      <c r="E173" s="84">
        <v>27.88675</v>
      </c>
      <c r="F173" s="84">
        <v>-12.54005</v>
      </c>
      <c r="G173" s="82" t="s">
        <v>627</v>
      </c>
      <c r="H173" s="78">
        <v>2</v>
      </c>
      <c r="I173" s="82" t="s">
        <v>628</v>
      </c>
      <c r="J173" s="82" t="s">
        <v>1193</v>
      </c>
      <c r="K173" s="82" t="s">
        <v>608</v>
      </c>
      <c r="L173" s="82" t="s">
        <v>608</v>
      </c>
      <c r="M173" s="82" t="s">
        <v>608</v>
      </c>
      <c r="N173" s="82" t="s">
        <v>631</v>
      </c>
      <c r="O173" s="82" t="s">
        <v>632</v>
      </c>
      <c r="P173" s="82" t="s">
        <v>633</v>
      </c>
      <c r="Q173" s="82" t="s">
        <v>611</v>
      </c>
      <c r="R173" s="82" t="s">
        <v>611</v>
      </c>
      <c r="S173" s="82" t="s">
        <v>612</v>
      </c>
      <c r="T173" s="82" t="s">
        <v>634</v>
      </c>
      <c r="U173" s="82" t="s">
        <v>614</v>
      </c>
      <c r="V173" s="88">
        <v>42</v>
      </c>
      <c r="W173" s="82" t="s">
        <v>653</v>
      </c>
      <c r="X173" s="82" t="s">
        <v>1022</v>
      </c>
      <c r="Y173" s="82" t="s">
        <v>2</v>
      </c>
      <c r="Z173" s="82" t="s">
        <v>2</v>
      </c>
      <c r="AA173" s="82" t="s">
        <v>636</v>
      </c>
      <c r="AB173" s="82" t="s">
        <v>637</v>
      </c>
      <c r="AC173" s="82" t="s">
        <v>67</v>
      </c>
      <c r="AD173" s="82" t="s">
        <v>67</v>
      </c>
      <c r="AE173" s="82" t="s">
        <v>749</v>
      </c>
      <c r="AF173" s="82" t="s">
        <v>749</v>
      </c>
      <c r="AG173" s="82">
        <v>16</v>
      </c>
      <c r="AH173" s="82" t="s">
        <v>655</v>
      </c>
      <c r="AI173" s="82">
        <v>0</v>
      </c>
      <c r="AJ173" s="82" t="s">
        <v>640</v>
      </c>
      <c r="AK173" s="82">
        <v>0</v>
      </c>
      <c r="AL173" s="82">
        <v>600</v>
      </c>
      <c r="AM173" s="82" t="s">
        <v>658</v>
      </c>
      <c r="AN173" s="82" t="s">
        <v>659</v>
      </c>
      <c r="AO173" s="82">
        <v>250</v>
      </c>
      <c r="AP173" s="82" t="s">
        <v>1023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672</v>
      </c>
      <c r="AV173" s="82" t="s">
        <v>672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636</v>
      </c>
      <c r="BD173" s="80" t="s">
        <v>1235</v>
      </c>
      <c r="BE173" s="80">
        <v>0</v>
      </c>
      <c r="BF173" s="82">
        <v>0</v>
      </c>
      <c r="BG173" s="82"/>
      <c r="BH173" s="82">
        <v>0</v>
      </c>
      <c r="BI173" s="82" t="s">
        <v>646</v>
      </c>
      <c r="BJ173" s="82" t="s">
        <v>647</v>
      </c>
      <c r="BK173" s="89">
        <v>44778</v>
      </c>
      <c r="BL173" s="82" t="s">
        <v>608</v>
      </c>
      <c r="BM173" s="82" t="s">
        <v>608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648</v>
      </c>
      <c r="BU173" s="82" t="s">
        <v>608</v>
      </c>
      <c r="BV173" s="82" t="s">
        <v>608</v>
      </c>
      <c r="BW173" s="82"/>
      <c r="BX173" s="82"/>
      <c r="BY173" s="82" t="s">
        <v>642</v>
      </c>
      <c r="BZ173" s="82" t="s">
        <v>642</v>
      </c>
      <c r="CA173" s="82"/>
      <c r="CB173" s="82" t="s">
        <v>642</v>
      </c>
      <c r="CC173" s="82"/>
      <c r="CD173" s="82"/>
      <c r="CE173" s="82"/>
      <c r="CF173" s="82"/>
      <c r="CG173" s="61" t="s">
        <v>1236</v>
      </c>
    </row>
    <row r="174" spans="1:85">
      <c r="A174" s="86">
        <v>484</v>
      </c>
      <c r="B174" s="82" t="s">
        <v>1238</v>
      </c>
      <c r="C174" s="91" t="s">
        <v>1239</v>
      </c>
      <c r="D174" s="82" t="s">
        <v>1240</v>
      </c>
      <c r="E174" s="84">
        <v>27.88984</v>
      </c>
      <c r="F174" s="84">
        <v>-12.52791</v>
      </c>
      <c r="G174" s="82" t="s">
        <v>627</v>
      </c>
      <c r="H174" s="78">
        <v>2.5</v>
      </c>
      <c r="I174" s="82" t="s">
        <v>628</v>
      </c>
      <c r="J174" s="82" t="s">
        <v>1193</v>
      </c>
      <c r="K174" s="82" t="s">
        <v>608</v>
      </c>
      <c r="L174" s="82" t="s">
        <v>630</v>
      </c>
      <c r="M174" s="82" t="s">
        <v>608</v>
      </c>
      <c r="N174" s="82" t="s">
        <v>686</v>
      </c>
      <c r="O174" s="82" t="s">
        <v>632</v>
      </c>
      <c r="P174" s="82" t="s">
        <v>633</v>
      </c>
      <c r="Q174" s="82" t="s">
        <v>611</v>
      </c>
      <c r="R174" s="82" t="s">
        <v>676</v>
      </c>
      <c r="S174" s="82" t="s">
        <v>612</v>
      </c>
      <c r="T174" s="82" t="s">
        <v>634</v>
      </c>
      <c r="U174" s="82" t="s">
        <v>614</v>
      </c>
      <c r="V174" s="88">
        <v>40</v>
      </c>
      <c r="W174" s="82" t="s">
        <v>653</v>
      </c>
      <c r="X174" s="82" t="s">
        <v>1022</v>
      </c>
      <c r="Y174" s="82" t="s">
        <v>2</v>
      </c>
      <c r="Z174" s="82" t="s">
        <v>2</v>
      </c>
      <c r="AA174" s="82" t="s">
        <v>636</v>
      </c>
      <c r="AB174" s="82" t="s">
        <v>637</v>
      </c>
      <c r="AC174" s="82" t="s">
        <v>67</v>
      </c>
      <c r="AD174" s="82" t="s">
        <v>67</v>
      </c>
      <c r="AE174" s="82" t="s">
        <v>669</v>
      </c>
      <c r="AF174" s="82" t="s">
        <v>669</v>
      </c>
      <c r="AG174" s="82">
        <v>20</v>
      </c>
      <c r="AH174" s="82" t="s">
        <v>639</v>
      </c>
      <c r="AI174" s="82">
        <v>0</v>
      </c>
      <c r="AJ174" s="82" t="s">
        <v>640</v>
      </c>
      <c r="AK174" s="82">
        <v>0</v>
      </c>
      <c r="AL174" s="82">
        <v>1000</v>
      </c>
      <c r="AM174" s="82" t="s">
        <v>622</v>
      </c>
      <c r="AN174" s="82" t="s">
        <v>641</v>
      </c>
      <c r="AO174" s="82">
        <v>400</v>
      </c>
      <c r="AP174" s="82" t="s">
        <v>1023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724</v>
      </c>
      <c r="AV174" s="82" t="s">
        <v>724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636</v>
      </c>
      <c r="BD174" s="80" t="s">
        <v>1238</v>
      </c>
      <c r="BE174" s="80">
        <v>0</v>
      </c>
      <c r="BF174" s="82">
        <v>0</v>
      </c>
      <c r="BG174" s="82"/>
      <c r="BH174" s="82">
        <v>0</v>
      </c>
      <c r="BI174" s="82" t="s">
        <v>646</v>
      </c>
      <c r="BJ174" s="82" t="s">
        <v>647</v>
      </c>
      <c r="BK174" s="89">
        <v>44778</v>
      </c>
      <c r="BL174" s="82" t="s">
        <v>608</v>
      </c>
      <c r="BM174" s="82" t="s">
        <v>608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648</v>
      </c>
      <c r="BU174" s="82" t="s">
        <v>608</v>
      </c>
      <c r="BV174" s="82" t="s">
        <v>608</v>
      </c>
      <c r="BW174" s="82"/>
      <c r="BX174" s="82"/>
      <c r="BY174" s="82" t="s">
        <v>642</v>
      </c>
      <c r="BZ174" s="82" t="s">
        <v>642</v>
      </c>
      <c r="CA174" s="82"/>
      <c r="CB174" s="82" t="s">
        <v>642</v>
      </c>
      <c r="CC174" s="82"/>
      <c r="CD174" s="82"/>
      <c r="CE174" s="82"/>
      <c r="CF174" s="82"/>
      <c r="CG174" s="61" t="s">
        <v>1239</v>
      </c>
    </row>
    <row r="175" spans="1:85">
      <c r="A175" s="75">
        <v>347</v>
      </c>
      <c r="B175" s="82" t="s">
        <v>1241</v>
      </c>
      <c r="C175" s="91" t="s">
        <v>269</v>
      </c>
      <c r="D175" s="82" t="s">
        <v>1242</v>
      </c>
      <c r="E175" s="84">
        <v>27.95439</v>
      </c>
      <c r="F175" s="84">
        <v>-13.52055</v>
      </c>
      <c r="G175" s="82" t="s">
        <v>627</v>
      </c>
      <c r="H175" s="78">
        <v>1.8</v>
      </c>
      <c r="I175" s="82" t="s">
        <v>628</v>
      </c>
      <c r="J175" s="82" t="s">
        <v>1139</v>
      </c>
      <c r="K175" s="82" t="s">
        <v>608</v>
      </c>
      <c r="L175" s="82" t="s">
        <v>608</v>
      </c>
      <c r="M175" s="82" t="s">
        <v>608</v>
      </c>
      <c r="N175" s="82" t="s">
        <v>609</v>
      </c>
      <c r="O175" s="82" t="s">
        <v>651</v>
      </c>
      <c r="P175" s="82" t="s">
        <v>652</v>
      </c>
      <c r="Q175" s="82" t="s">
        <v>611</v>
      </c>
      <c r="R175" s="82" t="s">
        <v>611</v>
      </c>
      <c r="S175" s="82" t="s">
        <v>612</v>
      </c>
      <c r="T175" s="82" t="s">
        <v>634</v>
      </c>
      <c r="U175" s="82" t="s">
        <v>614</v>
      </c>
      <c r="V175" s="88">
        <v>56</v>
      </c>
      <c r="W175" s="82" t="s">
        <v>616</v>
      </c>
      <c r="X175" s="82" t="s">
        <v>805</v>
      </c>
      <c r="Y175" s="82" t="s">
        <v>2</v>
      </c>
      <c r="Z175" s="82" t="s">
        <v>2</v>
      </c>
      <c r="AA175" s="82" t="s">
        <v>636</v>
      </c>
      <c r="AB175" s="82" t="s">
        <v>637</v>
      </c>
      <c r="AC175" s="82" t="s">
        <v>492</v>
      </c>
      <c r="AD175" s="82" t="s">
        <v>492</v>
      </c>
      <c r="AE175" s="82" t="s">
        <v>818</v>
      </c>
      <c r="AF175" s="82" t="s">
        <v>818</v>
      </c>
      <c r="AG175" s="82">
        <v>15</v>
      </c>
      <c r="AH175" s="82" t="s">
        <v>639</v>
      </c>
      <c r="AI175" s="82">
        <v>0</v>
      </c>
      <c r="AJ175" s="82" t="s">
        <v>640</v>
      </c>
      <c r="AK175" s="82">
        <v>0</v>
      </c>
      <c r="AL175" s="82">
        <v>600</v>
      </c>
      <c r="AM175" s="82" t="s">
        <v>658</v>
      </c>
      <c r="AN175" s="82" t="s">
        <v>659</v>
      </c>
      <c r="AO175" s="82">
        <v>250</v>
      </c>
      <c r="AP175" s="82" t="s">
        <v>770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636</v>
      </c>
      <c r="BD175" s="80" t="s">
        <v>1241</v>
      </c>
      <c r="BE175" s="80">
        <v>0</v>
      </c>
      <c r="BF175" s="82">
        <v>0</v>
      </c>
      <c r="BG175" s="82"/>
      <c r="BH175" s="82">
        <v>0</v>
      </c>
      <c r="BI175" s="82" t="s">
        <v>646</v>
      </c>
      <c r="BJ175" s="82" t="s">
        <v>647</v>
      </c>
      <c r="BK175" s="89">
        <v>44778</v>
      </c>
      <c r="BL175" s="82" t="s">
        <v>608</v>
      </c>
      <c r="BM175" s="82" t="s">
        <v>608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648</v>
      </c>
      <c r="BU175" s="82" t="s">
        <v>608</v>
      </c>
      <c r="BV175" s="82" t="s">
        <v>608</v>
      </c>
      <c r="BW175" s="82"/>
      <c r="BX175" s="82"/>
      <c r="BY175" s="82" t="s">
        <v>642</v>
      </c>
      <c r="BZ175" s="82" t="s">
        <v>642</v>
      </c>
      <c r="CA175" s="82"/>
      <c r="CB175" s="82" t="s">
        <v>642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1243</v>
      </c>
      <c r="C176" s="91" t="s">
        <v>1244</v>
      </c>
      <c r="D176" s="82" t="s">
        <v>1245</v>
      </c>
      <c r="E176" s="84">
        <v>27.86744</v>
      </c>
      <c r="F176" s="84">
        <v>-12.55408</v>
      </c>
      <c r="G176" s="82" t="s">
        <v>627</v>
      </c>
      <c r="H176" s="78">
        <v>2.5</v>
      </c>
      <c r="I176" s="82" t="s">
        <v>628</v>
      </c>
      <c r="J176" s="82" t="s">
        <v>1193</v>
      </c>
      <c r="K176" s="82" t="s">
        <v>608</v>
      </c>
      <c r="L176" s="82" t="s">
        <v>608</v>
      </c>
      <c r="M176" s="82" t="s">
        <v>608</v>
      </c>
      <c r="N176" s="82" t="s">
        <v>686</v>
      </c>
      <c r="O176" s="82" t="s">
        <v>651</v>
      </c>
      <c r="P176" s="82" t="s">
        <v>633</v>
      </c>
      <c r="Q176" s="82" t="s">
        <v>611</v>
      </c>
      <c r="R176" s="82" t="s">
        <v>676</v>
      </c>
      <c r="S176" s="82" t="s">
        <v>612</v>
      </c>
      <c r="T176" s="82" t="s">
        <v>634</v>
      </c>
      <c r="U176" s="82" t="s">
        <v>614</v>
      </c>
      <c r="V176" s="88">
        <v>42</v>
      </c>
      <c r="W176" s="82" t="s">
        <v>653</v>
      </c>
      <c r="X176" s="82" t="s">
        <v>1022</v>
      </c>
      <c r="Y176" s="82" t="s">
        <v>2</v>
      </c>
      <c r="Z176" s="82" t="s">
        <v>2</v>
      </c>
      <c r="AA176" s="82" t="s">
        <v>636</v>
      </c>
      <c r="AB176" s="82" t="s">
        <v>637</v>
      </c>
      <c r="AC176" s="82" t="s">
        <v>67</v>
      </c>
      <c r="AD176" s="82" t="s">
        <v>67</v>
      </c>
      <c r="AE176" s="82" t="s">
        <v>900</v>
      </c>
      <c r="AF176" s="82" t="s">
        <v>901</v>
      </c>
      <c r="AG176" s="82">
        <v>20</v>
      </c>
      <c r="AH176" s="82" t="s">
        <v>639</v>
      </c>
      <c r="AI176" s="82">
        <v>0</v>
      </c>
      <c r="AJ176" s="82" t="s">
        <v>640</v>
      </c>
      <c r="AK176" s="82">
        <v>0</v>
      </c>
      <c r="AL176" s="82">
        <v>400</v>
      </c>
      <c r="AM176" s="82" t="s">
        <v>658</v>
      </c>
      <c r="AN176" s="82" t="s">
        <v>659</v>
      </c>
      <c r="AO176" s="82">
        <v>250</v>
      </c>
      <c r="AP176" s="82" t="s">
        <v>671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672</v>
      </c>
      <c r="AV176" s="82" t="s">
        <v>672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636</v>
      </c>
      <c r="BD176" s="80" t="s">
        <v>1243</v>
      </c>
      <c r="BE176" s="80">
        <v>0</v>
      </c>
      <c r="BF176" s="82">
        <v>0</v>
      </c>
      <c r="BG176" s="82"/>
      <c r="BH176" s="82">
        <v>0</v>
      </c>
      <c r="BI176" s="82" t="s">
        <v>646</v>
      </c>
      <c r="BJ176" s="82" t="s">
        <v>647</v>
      </c>
      <c r="BK176" s="89">
        <v>44778</v>
      </c>
      <c r="BL176" s="82" t="s">
        <v>608</v>
      </c>
      <c r="BM176" s="82" t="s">
        <v>608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648</v>
      </c>
      <c r="BU176" s="82" t="s">
        <v>608</v>
      </c>
      <c r="BV176" s="82" t="s">
        <v>608</v>
      </c>
      <c r="BW176" s="82"/>
      <c r="BX176" s="82"/>
      <c r="BY176" s="82" t="s">
        <v>642</v>
      </c>
      <c r="BZ176" s="82" t="s">
        <v>642</v>
      </c>
      <c r="CA176" s="82"/>
      <c r="CB176" s="82" t="s">
        <v>642</v>
      </c>
      <c r="CC176" s="82"/>
      <c r="CD176" s="82"/>
      <c r="CE176" s="82"/>
      <c r="CF176" s="82"/>
      <c r="CG176" s="61" t="s">
        <v>1244</v>
      </c>
    </row>
    <row r="177" spans="1:85">
      <c r="A177" s="86">
        <v>882</v>
      </c>
      <c r="B177" s="82" t="s">
        <v>1246</v>
      </c>
      <c r="C177" s="91" t="s">
        <v>221</v>
      </c>
      <c r="D177" s="82" t="s">
        <v>1247</v>
      </c>
      <c r="E177" s="84">
        <v>28.18635</v>
      </c>
      <c r="F177" s="84">
        <v>-13.72587</v>
      </c>
      <c r="G177" s="82" t="s">
        <v>627</v>
      </c>
      <c r="H177" s="78">
        <v>2.5</v>
      </c>
      <c r="I177" s="82" t="s">
        <v>628</v>
      </c>
      <c r="J177" s="82" t="s">
        <v>1139</v>
      </c>
      <c r="K177" s="82" t="s">
        <v>608</v>
      </c>
      <c r="L177" s="82" t="s">
        <v>608</v>
      </c>
      <c r="M177" s="82" t="s">
        <v>608</v>
      </c>
      <c r="N177" s="82" t="s">
        <v>609</v>
      </c>
      <c r="O177" s="82" t="s">
        <v>811</v>
      </c>
      <c r="P177" s="82" t="s">
        <v>652</v>
      </c>
      <c r="Q177" s="82" t="s">
        <v>611</v>
      </c>
      <c r="R177" s="82" t="s">
        <v>611</v>
      </c>
      <c r="S177" s="82" t="s">
        <v>612</v>
      </c>
      <c r="T177" s="82" t="s">
        <v>1005</v>
      </c>
      <c r="U177" s="82" t="s">
        <v>614</v>
      </c>
      <c r="V177" s="88">
        <v>60</v>
      </c>
      <c r="W177" s="82" t="s">
        <v>616</v>
      </c>
      <c r="X177" s="82" t="s">
        <v>805</v>
      </c>
      <c r="Y177" s="82" t="s">
        <v>2</v>
      </c>
      <c r="Z177" s="82" t="s">
        <v>2</v>
      </c>
      <c r="AA177" s="82" t="s">
        <v>636</v>
      </c>
      <c r="AB177" s="82" t="s">
        <v>637</v>
      </c>
      <c r="AC177" s="82" t="s">
        <v>492</v>
      </c>
      <c r="AD177" s="82" t="s">
        <v>492</v>
      </c>
      <c r="AE177" s="82" t="s">
        <v>669</v>
      </c>
      <c r="AF177" s="82" t="s">
        <v>669</v>
      </c>
      <c r="AG177" s="82">
        <v>20</v>
      </c>
      <c r="AH177" s="82" t="s">
        <v>639</v>
      </c>
      <c r="AI177" s="82">
        <v>0</v>
      </c>
      <c r="AJ177" s="82" t="s">
        <v>640</v>
      </c>
      <c r="AK177" s="82">
        <v>0</v>
      </c>
      <c r="AL177" s="82">
        <v>1000</v>
      </c>
      <c r="AM177" s="82" t="s">
        <v>622</v>
      </c>
      <c r="AN177" s="82" t="s">
        <v>1248</v>
      </c>
      <c r="AO177" s="82">
        <v>300</v>
      </c>
      <c r="AP177" s="82" t="s">
        <v>671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636</v>
      </c>
      <c r="BD177" s="80" t="s">
        <v>1246</v>
      </c>
      <c r="BE177" s="80">
        <v>0</v>
      </c>
      <c r="BF177" s="82">
        <v>0</v>
      </c>
      <c r="BG177" s="82"/>
      <c r="BH177" s="82">
        <v>0</v>
      </c>
      <c r="BI177" s="82" t="s">
        <v>646</v>
      </c>
      <c r="BJ177" s="82" t="s">
        <v>647</v>
      </c>
      <c r="BK177" s="89">
        <v>44778</v>
      </c>
      <c r="BL177" s="82" t="s">
        <v>608</v>
      </c>
      <c r="BM177" s="82" t="s">
        <v>608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648</v>
      </c>
      <c r="BU177" s="82" t="s">
        <v>608</v>
      </c>
      <c r="BV177" s="82" t="s">
        <v>608</v>
      </c>
      <c r="BW177" s="82"/>
      <c r="BX177" s="82"/>
      <c r="BY177" s="82" t="s">
        <v>642</v>
      </c>
      <c r="BZ177" s="82" t="s">
        <v>642</v>
      </c>
      <c r="CA177" s="82"/>
      <c r="CB177" s="82" t="s">
        <v>642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1249</v>
      </c>
      <c r="C178" s="91" t="s">
        <v>1250</v>
      </c>
      <c r="D178" s="82" t="s">
        <v>1251</v>
      </c>
      <c r="E178" s="84">
        <v>27.88507</v>
      </c>
      <c r="F178" s="84">
        <v>-12.52214</v>
      </c>
      <c r="G178" s="82" t="s">
        <v>627</v>
      </c>
      <c r="H178" s="78">
        <v>2</v>
      </c>
      <c r="I178" s="82" t="s">
        <v>628</v>
      </c>
      <c r="J178" s="82" t="s">
        <v>1193</v>
      </c>
      <c r="K178" s="82" t="s">
        <v>608</v>
      </c>
      <c r="L178" s="82" t="s">
        <v>608</v>
      </c>
      <c r="M178" s="82" t="s">
        <v>608</v>
      </c>
      <c r="N178" s="82" t="s">
        <v>686</v>
      </c>
      <c r="O178" s="82" t="s">
        <v>651</v>
      </c>
      <c r="P178" s="82" t="s">
        <v>633</v>
      </c>
      <c r="Q178" s="82" t="s">
        <v>611</v>
      </c>
      <c r="R178" s="82" t="s">
        <v>611</v>
      </c>
      <c r="S178" s="82" t="s">
        <v>612</v>
      </c>
      <c r="T178" s="82" t="s">
        <v>634</v>
      </c>
      <c r="U178" s="82" t="s">
        <v>614</v>
      </c>
      <c r="V178" s="88">
        <v>36</v>
      </c>
      <c r="W178" s="82" t="s">
        <v>616</v>
      </c>
      <c r="X178" s="82" t="s">
        <v>1022</v>
      </c>
      <c r="Y178" s="82" t="s">
        <v>2</v>
      </c>
      <c r="Z178" s="82" t="s">
        <v>2</v>
      </c>
      <c r="AA178" s="82" t="s">
        <v>636</v>
      </c>
      <c r="AB178" s="82" t="s">
        <v>637</v>
      </c>
      <c r="AC178" s="82" t="s">
        <v>67</v>
      </c>
      <c r="AD178" s="82" t="s">
        <v>67</v>
      </c>
      <c r="AE178" s="82" t="s">
        <v>749</v>
      </c>
      <c r="AF178" s="82" t="s">
        <v>749</v>
      </c>
      <c r="AG178" s="82">
        <v>16</v>
      </c>
      <c r="AH178" s="82" t="s">
        <v>655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622</v>
      </c>
      <c r="AN178" s="82" t="s">
        <v>688</v>
      </c>
      <c r="AO178" s="82">
        <v>750</v>
      </c>
      <c r="AP178" s="82" t="s">
        <v>1023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662</v>
      </c>
      <c r="BD178" s="80" t="s">
        <v>1249</v>
      </c>
      <c r="BE178" s="80" t="s">
        <v>1252</v>
      </c>
      <c r="BF178" s="82">
        <v>0</v>
      </c>
      <c r="BG178" s="82"/>
      <c r="BH178" s="82">
        <v>0</v>
      </c>
      <c r="BI178" s="82" t="s">
        <v>646</v>
      </c>
      <c r="BJ178" s="82" t="s">
        <v>647</v>
      </c>
      <c r="BK178" s="89">
        <v>44778</v>
      </c>
      <c r="BL178" s="82" t="s">
        <v>608</v>
      </c>
      <c r="BM178" s="82" t="s">
        <v>608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648</v>
      </c>
      <c r="BU178" s="82" t="s">
        <v>608</v>
      </c>
      <c r="BV178" s="82" t="s">
        <v>608</v>
      </c>
      <c r="BW178" s="82"/>
      <c r="BX178" s="82"/>
      <c r="BY178" s="82" t="s">
        <v>642</v>
      </c>
      <c r="BZ178" s="82" t="s">
        <v>642</v>
      </c>
      <c r="CA178" s="82"/>
      <c r="CB178" s="82" t="s">
        <v>642</v>
      </c>
      <c r="CC178" s="82"/>
      <c r="CD178" s="82"/>
      <c r="CE178" s="82"/>
      <c r="CF178" s="82"/>
      <c r="CG178" s="61" t="s">
        <v>1250</v>
      </c>
    </row>
    <row r="179" spans="1:85">
      <c r="A179" s="75">
        <v>485</v>
      </c>
      <c r="B179" s="82" t="s">
        <v>1253</v>
      </c>
      <c r="C179" s="91" t="s">
        <v>1254</v>
      </c>
      <c r="D179" s="82" t="s">
        <v>1255</v>
      </c>
      <c r="E179" s="84">
        <v>27.87765</v>
      </c>
      <c r="F179" s="84">
        <v>-12.53236</v>
      </c>
      <c r="G179" s="82" t="s">
        <v>627</v>
      </c>
      <c r="H179" s="78">
        <v>1.8</v>
      </c>
      <c r="I179" s="82" t="s">
        <v>628</v>
      </c>
      <c r="J179" s="82" t="s">
        <v>1193</v>
      </c>
      <c r="K179" s="82" t="s">
        <v>630</v>
      </c>
      <c r="L179" s="82" t="s">
        <v>630</v>
      </c>
      <c r="M179" s="82" t="s">
        <v>608</v>
      </c>
      <c r="N179" s="82" t="s">
        <v>686</v>
      </c>
      <c r="O179" s="82" t="s">
        <v>651</v>
      </c>
      <c r="P179" s="82" t="s">
        <v>652</v>
      </c>
      <c r="Q179" s="82" t="s">
        <v>611</v>
      </c>
      <c r="R179" s="82" t="s">
        <v>668</v>
      </c>
      <c r="S179" s="82" t="s">
        <v>612</v>
      </c>
      <c r="T179" s="82" t="s">
        <v>634</v>
      </c>
      <c r="U179" s="82" t="s">
        <v>614</v>
      </c>
      <c r="V179" s="88">
        <v>40</v>
      </c>
      <c r="W179" s="82" t="s">
        <v>653</v>
      </c>
      <c r="X179" s="82" t="s">
        <v>1022</v>
      </c>
      <c r="Y179" s="82" t="s">
        <v>2</v>
      </c>
      <c r="Z179" s="82" t="s">
        <v>2</v>
      </c>
      <c r="AA179" s="82" t="s">
        <v>636</v>
      </c>
      <c r="AB179" s="82" t="s">
        <v>637</v>
      </c>
      <c r="AC179" s="82" t="s">
        <v>67</v>
      </c>
      <c r="AD179" s="82" t="s">
        <v>67</v>
      </c>
      <c r="AE179" s="82" t="s">
        <v>749</v>
      </c>
      <c r="AF179" s="82" t="s">
        <v>749</v>
      </c>
      <c r="AG179" s="82">
        <v>15</v>
      </c>
      <c r="AH179" s="82" t="s">
        <v>655</v>
      </c>
      <c r="AI179" s="82">
        <v>0</v>
      </c>
      <c r="AJ179" s="82" t="s">
        <v>640</v>
      </c>
      <c r="AK179" s="82">
        <v>0</v>
      </c>
      <c r="AL179" s="82">
        <v>400</v>
      </c>
      <c r="AM179" s="82" t="s">
        <v>622</v>
      </c>
      <c r="AN179" s="82" t="s">
        <v>688</v>
      </c>
      <c r="AO179" s="82">
        <v>750</v>
      </c>
      <c r="AP179" s="82" t="s">
        <v>671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672</v>
      </c>
      <c r="AV179" s="82" t="s">
        <v>672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683</v>
      </c>
      <c r="BD179" s="80" t="s">
        <v>1253</v>
      </c>
      <c r="BE179" s="80">
        <v>0</v>
      </c>
      <c r="BF179" s="82">
        <v>0</v>
      </c>
      <c r="BG179" s="82"/>
      <c r="BH179" s="82">
        <v>0</v>
      </c>
      <c r="BI179" s="82" t="s">
        <v>646</v>
      </c>
      <c r="BJ179" s="82" t="s">
        <v>647</v>
      </c>
      <c r="BK179" s="89">
        <v>44778</v>
      </c>
      <c r="BL179" s="82" t="s">
        <v>608</v>
      </c>
      <c r="BM179" s="82" t="s">
        <v>608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648</v>
      </c>
      <c r="BU179" s="82" t="s">
        <v>608</v>
      </c>
      <c r="BV179" s="82" t="s">
        <v>608</v>
      </c>
      <c r="BW179" s="82"/>
      <c r="BX179" s="82"/>
      <c r="BY179" s="82" t="s">
        <v>642</v>
      </c>
      <c r="BZ179" s="82" t="s">
        <v>642</v>
      </c>
      <c r="CA179" s="82"/>
      <c r="CB179" s="82" t="s">
        <v>642</v>
      </c>
      <c r="CC179" s="82"/>
      <c r="CD179" s="82"/>
      <c r="CE179" s="82"/>
      <c r="CF179" s="82"/>
      <c r="CG179" s="61" t="s">
        <v>1254</v>
      </c>
    </row>
    <row r="180" spans="1:85">
      <c r="A180" s="86">
        <v>890</v>
      </c>
      <c r="B180" s="82" t="s">
        <v>1256</v>
      </c>
      <c r="C180" s="91" t="s">
        <v>1257</v>
      </c>
      <c r="D180" s="82" t="s">
        <v>1258</v>
      </c>
      <c r="E180" s="84">
        <v>27.8509</v>
      </c>
      <c r="F180" s="84">
        <v>-12.57325</v>
      </c>
      <c r="G180" s="82" t="s">
        <v>627</v>
      </c>
      <c r="H180" s="78">
        <v>2</v>
      </c>
      <c r="I180" s="82" t="s">
        <v>628</v>
      </c>
      <c r="J180" s="82" t="s">
        <v>1193</v>
      </c>
      <c r="K180" s="82" t="s">
        <v>608</v>
      </c>
      <c r="L180" s="82" t="s">
        <v>608</v>
      </c>
      <c r="M180" s="82" t="s">
        <v>608</v>
      </c>
      <c r="N180" s="82" t="s">
        <v>686</v>
      </c>
      <c r="O180" s="82" t="s">
        <v>651</v>
      </c>
      <c r="P180" s="82" t="s">
        <v>633</v>
      </c>
      <c r="Q180" s="82" t="s">
        <v>611</v>
      </c>
      <c r="R180" s="82" t="s">
        <v>611</v>
      </c>
      <c r="S180" s="82" t="s">
        <v>612</v>
      </c>
      <c r="T180" s="82" t="s">
        <v>634</v>
      </c>
      <c r="U180" s="82" t="s">
        <v>614</v>
      </c>
      <c r="V180" s="88">
        <v>54</v>
      </c>
      <c r="W180" s="82" t="s">
        <v>653</v>
      </c>
      <c r="X180" s="82" t="s">
        <v>1022</v>
      </c>
      <c r="Y180" s="82" t="s">
        <v>2</v>
      </c>
      <c r="Z180" s="82" t="s">
        <v>2</v>
      </c>
      <c r="AA180" s="82" t="s">
        <v>636</v>
      </c>
      <c r="AB180" s="82" t="s">
        <v>637</v>
      </c>
      <c r="AC180" s="82" t="s">
        <v>67</v>
      </c>
      <c r="AD180" s="82" t="s">
        <v>67</v>
      </c>
      <c r="AE180" s="82" t="s">
        <v>749</v>
      </c>
      <c r="AF180" s="82" t="s">
        <v>749</v>
      </c>
      <c r="AG180" s="82">
        <v>16</v>
      </c>
      <c r="AH180" s="82" t="s">
        <v>655</v>
      </c>
      <c r="AI180" s="82">
        <v>0</v>
      </c>
      <c r="AJ180" s="82" t="s">
        <v>640</v>
      </c>
      <c r="AK180" s="82">
        <v>0</v>
      </c>
      <c r="AL180" s="82">
        <v>600</v>
      </c>
      <c r="AM180" s="82" t="s">
        <v>622</v>
      </c>
      <c r="AN180" s="82" t="s">
        <v>1259</v>
      </c>
      <c r="AO180" s="82">
        <v>750</v>
      </c>
      <c r="AP180" s="82" t="s">
        <v>1023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672</v>
      </c>
      <c r="AV180" s="82" t="s">
        <v>672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636</v>
      </c>
      <c r="BD180" s="80" t="s">
        <v>1256</v>
      </c>
      <c r="BE180" s="80">
        <v>0</v>
      </c>
      <c r="BF180" s="82">
        <v>0</v>
      </c>
      <c r="BG180" s="82"/>
      <c r="BH180" s="82">
        <v>0</v>
      </c>
      <c r="BI180" s="82" t="s">
        <v>646</v>
      </c>
      <c r="BJ180" s="82" t="s">
        <v>647</v>
      </c>
      <c r="BK180" s="89">
        <v>44778</v>
      </c>
      <c r="BL180" s="82" t="s">
        <v>608</v>
      </c>
      <c r="BM180" s="82" t="s">
        <v>608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648</v>
      </c>
      <c r="BU180" s="82" t="s">
        <v>608</v>
      </c>
      <c r="BV180" s="82" t="s">
        <v>608</v>
      </c>
      <c r="BW180" s="82"/>
      <c r="BX180" s="82"/>
      <c r="BY180" s="82" t="s">
        <v>642</v>
      </c>
      <c r="BZ180" s="82" t="s">
        <v>642</v>
      </c>
      <c r="CA180" s="82"/>
      <c r="CB180" s="82" t="s">
        <v>642</v>
      </c>
      <c r="CC180" s="82"/>
      <c r="CD180" s="82"/>
      <c r="CE180" s="82"/>
      <c r="CF180" s="82"/>
      <c r="CG180" s="61" t="s">
        <v>1257</v>
      </c>
    </row>
    <row r="181" spans="1:85">
      <c r="A181" s="86">
        <v>210</v>
      </c>
      <c r="B181" s="82" t="s">
        <v>1260</v>
      </c>
      <c r="C181" s="91" t="s">
        <v>1261</v>
      </c>
      <c r="D181" s="82" t="s">
        <v>1262</v>
      </c>
      <c r="E181" s="84">
        <v>27.86497</v>
      </c>
      <c r="F181" s="84">
        <v>-12.54136</v>
      </c>
      <c r="G181" s="82" t="s">
        <v>627</v>
      </c>
      <c r="H181" s="78">
        <v>4.5</v>
      </c>
      <c r="I181" s="82" t="s">
        <v>628</v>
      </c>
      <c r="J181" s="82" t="s">
        <v>1193</v>
      </c>
      <c r="K181" s="82" t="s">
        <v>630</v>
      </c>
      <c r="L181" s="82" t="s">
        <v>630</v>
      </c>
      <c r="M181" s="82" t="s">
        <v>608</v>
      </c>
      <c r="N181" s="82" t="s">
        <v>631</v>
      </c>
      <c r="O181" s="82" t="s">
        <v>632</v>
      </c>
      <c r="P181" s="82" t="s">
        <v>695</v>
      </c>
      <c r="Q181" s="82" t="s">
        <v>676</v>
      </c>
      <c r="R181" s="82" t="s">
        <v>780</v>
      </c>
      <c r="S181" s="82" t="s">
        <v>612</v>
      </c>
      <c r="T181" s="82" t="s">
        <v>634</v>
      </c>
      <c r="U181" s="82" t="s">
        <v>614</v>
      </c>
      <c r="V181" s="88">
        <v>70</v>
      </c>
      <c r="W181" s="82" t="s">
        <v>653</v>
      </c>
      <c r="X181" s="82" t="s">
        <v>1022</v>
      </c>
      <c r="Y181" s="82" t="s">
        <v>2</v>
      </c>
      <c r="Z181" s="82" t="s">
        <v>2</v>
      </c>
      <c r="AA181" s="82" t="s">
        <v>636</v>
      </c>
      <c r="AB181" s="82" t="s">
        <v>637</v>
      </c>
      <c r="AC181" s="82" t="s">
        <v>67</v>
      </c>
      <c r="AD181" s="82" t="s">
        <v>67</v>
      </c>
      <c r="AE181" s="82" t="s">
        <v>669</v>
      </c>
      <c r="AF181" s="82" t="s">
        <v>669</v>
      </c>
      <c r="AG181" s="82">
        <v>30</v>
      </c>
      <c r="AH181" s="82" t="s">
        <v>639</v>
      </c>
      <c r="AI181" s="82" t="s">
        <v>670</v>
      </c>
      <c r="AJ181" s="82" t="s">
        <v>640</v>
      </c>
      <c r="AK181" s="82">
        <v>0</v>
      </c>
      <c r="AL181" s="82">
        <v>1000</v>
      </c>
      <c r="AM181" s="82" t="s">
        <v>622</v>
      </c>
      <c r="AN181" s="82" t="s">
        <v>641</v>
      </c>
      <c r="AO181" s="82">
        <v>400</v>
      </c>
      <c r="AP181" s="82" t="s">
        <v>716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672</v>
      </c>
      <c r="AV181" s="82" t="s">
        <v>672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1263</v>
      </c>
      <c r="BD181" s="80" t="s">
        <v>1260</v>
      </c>
      <c r="BE181" s="80">
        <v>0</v>
      </c>
      <c r="BF181" s="82">
        <v>0</v>
      </c>
      <c r="BG181" s="82"/>
      <c r="BH181" s="82">
        <v>0</v>
      </c>
      <c r="BI181" s="82" t="s">
        <v>646</v>
      </c>
      <c r="BJ181" s="82" t="s">
        <v>647</v>
      </c>
      <c r="BK181" s="89">
        <v>44778</v>
      </c>
      <c r="BL181" s="82" t="s">
        <v>608</v>
      </c>
      <c r="BM181" s="82" t="s">
        <v>608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648</v>
      </c>
      <c r="BU181" s="82" t="s">
        <v>608</v>
      </c>
      <c r="BV181" s="82" t="s">
        <v>608</v>
      </c>
      <c r="BW181" s="82"/>
      <c r="BX181" s="82"/>
      <c r="BY181" s="82" t="s">
        <v>642</v>
      </c>
      <c r="BZ181" s="82" t="s">
        <v>642</v>
      </c>
      <c r="CA181" s="82"/>
      <c r="CB181" s="82" t="s">
        <v>642</v>
      </c>
      <c r="CC181" s="82"/>
      <c r="CD181" s="82"/>
      <c r="CE181" s="82"/>
      <c r="CF181" s="82"/>
      <c r="CG181" s="61" t="s">
        <v>1261</v>
      </c>
    </row>
    <row r="182" spans="1:85">
      <c r="A182" s="86">
        <v>1398</v>
      </c>
      <c r="B182" s="82" t="s">
        <v>1264</v>
      </c>
      <c r="C182" s="91" t="s">
        <v>1265</v>
      </c>
      <c r="D182" s="82" t="s">
        <v>1266</v>
      </c>
      <c r="E182" s="84">
        <v>27.87515</v>
      </c>
      <c r="F182" s="84">
        <v>-12.51915</v>
      </c>
      <c r="G182" s="82" t="s">
        <v>627</v>
      </c>
      <c r="H182" s="78">
        <v>2</v>
      </c>
      <c r="I182" s="82" t="s">
        <v>628</v>
      </c>
      <c r="J182" s="82" t="s">
        <v>1193</v>
      </c>
      <c r="K182" s="82" t="s">
        <v>608</v>
      </c>
      <c r="L182" s="82" t="s">
        <v>608</v>
      </c>
      <c r="M182" s="82" t="s">
        <v>608</v>
      </c>
      <c r="N182" s="82" t="s">
        <v>631</v>
      </c>
      <c r="O182" s="82" t="s">
        <v>632</v>
      </c>
      <c r="P182" s="82" t="s">
        <v>633</v>
      </c>
      <c r="Q182" s="82" t="s">
        <v>611</v>
      </c>
      <c r="R182" s="82" t="s">
        <v>611</v>
      </c>
      <c r="S182" s="82" t="s">
        <v>612</v>
      </c>
      <c r="T182" s="82" t="s">
        <v>634</v>
      </c>
      <c r="U182" s="82" t="s">
        <v>614</v>
      </c>
      <c r="V182" s="88">
        <v>48</v>
      </c>
      <c r="W182" s="82" t="s">
        <v>653</v>
      </c>
      <c r="X182" s="82" t="s">
        <v>1022</v>
      </c>
      <c r="Y182" s="82" t="s">
        <v>2</v>
      </c>
      <c r="Z182" s="82" t="s">
        <v>2</v>
      </c>
      <c r="AA182" s="82" t="s">
        <v>636</v>
      </c>
      <c r="AB182" s="82" t="s">
        <v>637</v>
      </c>
      <c r="AC182" s="82" t="s">
        <v>67</v>
      </c>
      <c r="AD182" s="82" t="s">
        <v>67</v>
      </c>
      <c r="AE182" s="82" t="s">
        <v>749</v>
      </c>
      <c r="AF182" s="82" t="s">
        <v>749</v>
      </c>
      <c r="AG182" s="82">
        <v>16</v>
      </c>
      <c r="AH182" s="82" t="s">
        <v>655</v>
      </c>
      <c r="AI182" s="82">
        <v>0</v>
      </c>
      <c r="AJ182" s="82" t="s">
        <v>640</v>
      </c>
      <c r="AK182" s="82">
        <v>0</v>
      </c>
      <c r="AL182" s="82">
        <v>1000</v>
      </c>
      <c r="AM182" s="82" t="s">
        <v>658</v>
      </c>
      <c r="AN182" s="82" t="s">
        <v>659</v>
      </c>
      <c r="AO182" s="82">
        <v>250</v>
      </c>
      <c r="AP182" s="82" t="s">
        <v>786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672</v>
      </c>
      <c r="AV182" s="82" t="s">
        <v>672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636</v>
      </c>
      <c r="BD182" s="80" t="s">
        <v>1264</v>
      </c>
      <c r="BE182" s="80">
        <v>0</v>
      </c>
      <c r="BF182" s="82">
        <v>0</v>
      </c>
      <c r="BG182" s="82"/>
      <c r="BH182" s="82">
        <v>0</v>
      </c>
      <c r="BI182" s="82" t="s">
        <v>646</v>
      </c>
      <c r="BJ182" s="82" t="s">
        <v>647</v>
      </c>
      <c r="BK182" s="89">
        <v>44778</v>
      </c>
      <c r="BL182" s="82" t="s">
        <v>608</v>
      </c>
      <c r="BM182" s="82" t="s">
        <v>608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648</v>
      </c>
      <c r="BU182" s="82" t="s">
        <v>608</v>
      </c>
      <c r="BV182" s="82" t="s">
        <v>608</v>
      </c>
      <c r="BW182" s="82"/>
      <c r="BX182" s="82"/>
      <c r="BY182" s="82" t="s">
        <v>642</v>
      </c>
      <c r="BZ182" s="82" t="s">
        <v>642</v>
      </c>
      <c r="CA182" s="82"/>
      <c r="CB182" s="82" t="s">
        <v>642</v>
      </c>
      <c r="CC182" s="82"/>
      <c r="CD182" s="82"/>
      <c r="CE182" s="82"/>
      <c r="CF182" s="82"/>
      <c r="CG182" s="61" t="s">
        <v>1265</v>
      </c>
    </row>
    <row r="183" spans="1:85">
      <c r="A183" s="75">
        <v>891</v>
      </c>
      <c r="B183" s="82" t="s">
        <v>1267</v>
      </c>
      <c r="C183" s="91" t="s">
        <v>1268</v>
      </c>
      <c r="D183" s="82" t="s">
        <v>1269</v>
      </c>
      <c r="E183" s="84">
        <v>27.84389</v>
      </c>
      <c r="F183" s="84">
        <v>-12.56569</v>
      </c>
      <c r="G183" s="82" t="s">
        <v>627</v>
      </c>
      <c r="H183" s="78">
        <v>2</v>
      </c>
      <c r="I183" s="82" t="s">
        <v>628</v>
      </c>
      <c r="J183" s="82" t="s">
        <v>1193</v>
      </c>
      <c r="K183" s="82" t="s">
        <v>608</v>
      </c>
      <c r="L183" s="82" t="s">
        <v>608</v>
      </c>
      <c r="M183" s="82" t="s">
        <v>608</v>
      </c>
      <c r="N183" s="82" t="s">
        <v>686</v>
      </c>
      <c r="O183" s="82" t="s">
        <v>651</v>
      </c>
      <c r="P183" s="82" t="s">
        <v>652</v>
      </c>
      <c r="Q183" s="82" t="s">
        <v>611</v>
      </c>
      <c r="R183" s="82" t="s">
        <v>611</v>
      </c>
      <c r="S183" s="82" t="s">
        <v>612</v>
      </c>
      <c r="T183" s="82" t="s">
        <v>634</v>
      </c>
      <c r="U183" s="82" t="s">
        <v>614</v>
      </c>
      <c r="V183" s="88">
        <v>36</v>
      </c>
      <c r="W183" s="82" t="s">
        <v>616</v>
      </c>
      <c r="X183" s="82" t="s">
        <v>1022</v>
      </c>
      <c r="Y183" s="82" t="s">
        <v>2</v>
      </c>
      <c r="Z183" s="82" t="s">
        <v>2</v>
      </c>
      <c r="AA183" s="82" t="s">
        <v>636</v>
      </c>
      <c r="AB183" s="82" t="s">
        <v>637</v>
      </c>
      <c r="AC183" s="82" t="s">
        <v>67</v>
      </c>
      <c r="AD183" s="82" t="s">
        <v>67</v>
      </c>
      <c r="AE183" s="82" t="s">
        <v>749</v>
      </c>
      <c r="AF183" s="82" t="s">
        <v>749</v>
      </c>
      <c r="AG183" s="82">
        <v>16</v>
      </c>
      <c r="AH183" s="82" t="s">
        <v>655</v>
      </c>
      <c r="AI183" s="82">
        <v>0</v>
      </c>
      <c r="AJ183" s="82" t="s">
        <v>640</v>
      </c>
      <c r="AK183" s="82">
        <v>0</v>
      </c>
      <c r="AL183" s="82">
        <v>600</v>
      </c>
      <c r="AM183" s="82" t="s">
        <v>658</v>
      </c>
      <c r="AN183" s="82" t="s">
        <v>659</v>
      </c>
      <c r="AO183" s="82">
        <v>250</v>
      </c>
      <c r="AP183" s="82" t="s">
        <v>1023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636</v>
      </c>
      <c r="BD183" s="80" t="s">
        <v>1267</v>
      </c>
      <c r="BE183" s="80">
        <v>0</v>
      </c>
      <c r="BF183" s="82">
        <v>0</v>
      </c>
      <c r="BG183" s="82"/>
      <c r="BH183" s="82">
        <v>0</v>
      </c>
      <c r="BI183" s="82" t="s">
        <v>646</v>
      </c>
      <c r="BJ183" s="82" t="s">
        <v>647</v>
      </c>
      <c r="BK183" s="89">
        <v>44778</v>
      </c>
      <c r="BL183" s="82" t="s">
        <v>608</v>
      </c>
      <c r="BM183" s="82" t="s">
        <v>608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648</v>
      </c>
      <c r="BU183" s="82" t="s">
        <v>608</v>
      </c>
      <c r="BV183" s="82" t="s">
        <v>608</v>
      </c>
      <c r="BW183" s="82"/>
      <c r="BX183" s="82"/>
      <c r="BY183" s="82" t="s">
        <v>642</v>
      </c>
      <c r="BZ183" s="82" t="s">
        <v>642</v>
      </c>
      <c r="CA183" s="82"/>
      <c r="CB183" s="82" t="s">
        <v>642</v>
      </c>
      <c r="CC183" s="82"/>
      <c r="CD183" s="82"/>
      <c r="CE183" s="82"/>
      <c r="CF183" s="82"/>
      <c r="CG183" s="61" t="s">
        <v>1268</v>
      </c>
    </row>
    <row r="184" spans="1:85">
      <c r="A184" s="75">
        <v>1397</v>
      </c>
      <c r="B184" s="82" t="s">
        <v>1270</v>
      </c>
      <c r="C184" s="91" t="s">
        <v>1271</v>
      </c>
      <c r="D184" s="82" t="s">
        <v>1272</v>
      </c>
      <c r="E184" s="84">
        <v>27.85931</v>
      </c>
      <c r="F184" s="84">
        <v>-12.53311</v>
      </c>
      <c r="G184" s="82" t="s">
        <v>627</v>
      </c>
      <c r="H184" s="78">
        <v>1.8</v>
      </c>
      <c r="I184" s="82" t="s">
        <v>628</v>
      </c>
      <c r="J184" s="82" t="s">
        <v>1193</v>
      </c>
      <c r="K184" s="82" t="s">
        <v>608</v>
      </c>
      <c r="L184" s="82" t="s">
        <v>608</v>
      </c>
      <c r="M184" s="82" t="s">
        <v>608</v>
      </c>
      <c r="N184" s="82" t="s">
        <v>686</v>
      </c>
      <c r="O184" s="82" t="s">
        <v>632</v>
      </c>
      <c r="P184" s="82" t="s">
        <v>652</v>
      </c>
      <c r="Q184" s="82" t="s">
        <v>611</v>
      </c>
      <c r="R184" s="82" t="s">
        <v>611</v>
      </c>
      <c r="S184" s="82" t="s">
        <v>612</v>
      </c>
      <c r="T184" s="82" t="s">
        <v>634</v>
      </c>
      <c r="U184" s="82" t="s">
        <v>614</v>
      </c>
      <c r="V184" s="88">
        <v>42</v>
      </c>
      <c r="W184" s="82" t="s">
        <v>653</v>
      </c>
      <c r="X184" s="82" t="s">
        <v>1022</v>
      </c>
      <c r="Y184" s="82" t="s">
        <v>2</v>
      </c>
      <c r="Z184" s="82" t="s">
        <v>2</v>
      </c>
      <c r="AA184" s="82" t="s">
        <v>636</v>
      </c>
      <c r="AB184" s="82" t="s">
        <v>637</v>
      </c>
      <c r="AC184" s="82" t="s">
        <v>67</v>
      </c>
      <c r="AD184" s="82" t="s">
        <v>67</v>
      </c>
      <c r="AE184" s="82" t="s">
        <v>749</v>
      </c>
      <c r="AF184" s="82" t="s">
        <v>749</v>
      </c>
      <c r="AG184" s="82">
        <v>15</v>
      </c>
      <c r="AH184" s="82" t="s">
        <v>655</v>
      </c>
      <c r="AI184" s="82">
        <v>0</v>
      </c>
      <c r="AJ184" s="82" t="s">
        <v>657</v>
      </c>
      <c r="AK184" s="82">
        <v>0</v>
      </c>
      <c r="AL184" s="82">
        <v>600</v>
      </c>
      <c r="AM184" s="82" t="s">
        <v>658</v>
      </c>
      <c r="AN184" s="82" t="s">
        <v>659</v>
      </c>
      <c r="AO184" s="82">
        <v>250</v>
      </c>
      <c r="AP184" s="82" t="s">
        <v>770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672</v>
      </c>
      <c r="AV184" s="82" t="s">
        <v>672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636</v>
      </c>
      <c r="BD184" s="80" t="s">
        <v>1270</v>
      </c>
      <c r="BE184" s="80">
        <v>0</v>
      </c>
      <c r="BF184" s="82">
        <v>0</v>
      </c>
      <c r="BG184" s="82"/>
      <c r="BH184" s="82">
        <v>0</v>
      </c>
      <c r="BI184" s="82" t="s">
        <v>646</v>
      </c>
      <c r="BJ184" s="82" t="s">
        <v>647</v>
      </c>
      <c r="BK184" s="89">
        <v>44778</v>
      </c>
      <c r="BL184" s="82" t="s">
        <v>608</v>
      </c>
      <c r="BM184" s="82" t="s">
        <v>608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648</v>
      </c>
      <c r="BU184" s="82" t="s">
        <v>608</v>
      </c>
      <c r="BV184" s="82" t="s">
        <v>608</v>
      </c>
      <c r="BW184" s="82"/>
      <c r="BX184" s="82"/>
      <c r="BY184" s="82" t="s">
        <v>642</v>
      </c>
      <c r="BZ184" s="82" t="s">
        <v>642</v>
      </c>
      <c r="CA184" s="82"/>
      <c r="CB184" s="82" t="s">
        <v>642</v>
      </c>
      <c r="CC184" s="82"/>
      <c r="CD184" s="82"/>
      <c r="CE184" s="82"/>
      <c r="CF184" s="82"/>
      <c r="CG184" s="61" t="s">
        <v>1271</v>
      </c>
    </row>
    <row r="185" spans="1:85">
      <c r="A185" s="86">
        <v>284</v>
      </c>
      <c r="B185" s="82" t="s">
        <v>1273</v>
      </c>
      <c r="C185" s="91" t="s">
        <v>1274</v>
      </c>
      <c r="D185" s="82" t="s">
        <v>1275</v>
      </c>
      <c r="E185" s="84">
        <v>27.84225</v>
      </c>
      <c r="F185" s="84">
        <v>-12.55611111</v>
      </c>
      <c r="G185" s="82" t="s">
        <v>627</v>
      </c>
      <c r="H185" s="78">
        <v>2</v>
      </c>
      <c r="I185" s="82" t="s">
        <v>628</v>
      </c>
      <c r="J185" s="82" t="s">
        <v>1193</v>
      </c>
      <c r="K185" s="82" t="s">
        <v>630</v>
      </c>
      <c r="L185" s="82" t="s">
        <v>608</v>
      </c>
      <c r="M185" s="82" t="s">
        <v>608</v>
      </c>
      <c r="N185" s="82" t="s">
        <v>686</v>
      </c>
      <c r="O185" s="82" t="s">
        <v>632</v>
      </c>
      <c r="P185" s="82" t="s">
        <v>695</v>
      </c>
      <c r="Q185" s="82" t="s">
        <v>611</v>
      </c>
      <c r="R185" s="82" t="s">
        <v>676</v>
      </c>
      <c r="S185" s="82" t="s">
        <v>612</v>
      </c>
      <c r="T185" s="82" t="s">
        <v>634</v>
      </c>
      <c r="U185" s="82" t="s">
        <v>614</v>
      </c>
      <c r="V185" s="88">
        <v>54</v>
      </c>
      <c r="W185" s="82" t="s">
        <v>653</v>
      </c>
      <c r="X185" s="82" t="s">
        <v>1022</v>
      </c>
      <c r="Y185" s="82" t="s">
        <v>2</v>
      </c>
      <c r="Z185" s="82" t="s">
        <v>2</v>
      </c>
      <c r="AA185" s="82" t="s">
        <v>636</v>
      </c>
      <c r="AB185" s="82" t="s">
        <v>637</v>
      </c>
      <c r="AC185" s="82" t="s">
        <v>67</v>
      </c>
      <c r="AD185" s="82" t="s">
        <v>67</v>
      </c>
      <c r="AE185" s="82" t="s">
        <v>638</v>
      </c>
      <c r="AF185" s="82" t="s">
        <v>638</v>
      </c>
      <c r="AG185" s="82">
        <v>20</v>
      </c>
      <c r="AH185" s="82" t="s">
        <v>639</v>
      </c>
      <c r="AI185" s="82">
        <v>0</v>
      </c>
      <c r="AJ185" s="82" t="s">
        <v>640</v>
      </c>
      <c r="AK185" s="82">
        <v>0</v>
      </c>
      <c r="AL185" s="82">
        <v>400</v>
      </c>
      <c r="AM185" s="82" t="s">
        <v>658</v>
      </c>
      <c r="AN185" s="82" t="s">
        <v>659</v>
      </c>
      <c r="AO185" s="82">
        <v>250</v>
      </c>
      <c r="AP185" s="82" t="s">
        <v>671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672</v>
      </c>
      <c r="AV185" s="82" t="s">
        <v>672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636</v>
      </c>
      <c r="BD185" s="80" t="s">
        <v>1273</v>
      </c>
      <c r="BE185" s="80">
        <v>0</v>
      </c>
      <c r="BF185" s="82">
        <v>0</v>
      </c>
      <c r="BG185" s="82"/>
      <c r="BH185" s="82">
        <v>0</v>
      </c>
      <c r="BI185" s="82" t="s">
        <v>646</v>
      </c>
      <c r="BJ185" s="82" t="s">
        <v>647</v>
      </c>
      <c r="BK185" s="89">
        <v>44778</v>
      </c>
      <c r="BL185" s="82" t="s">
        <v>630</v>
      </c>
      <c r="BM185" s="82" t="s">
        <v>630</v>
      </c>
      <c r="BN185" s="82"/>
      <c r="BO185" s="82">
        <v>1</v>
      </c>
      <c r="BP185" s="82" t="s">
        <v>299</v>
      </c>
      <c r="BQ185" s="82" t="s">
        <v>299</v>
      </c>
      <c r="BR185" s="82" t="s">
        <v>819</v>
      </c>
      <c r="BS185" s="82"/>
      <c r="BT185" s="82" t="s">
        <v>648</v>
      </c>
      <c r="BU185" s="82" t="s">
        <v>608</v>
      </c>
      <c r="BV185" s="82" t="s">
        <v>608</v>
      </c>
      <c r="BW185" s="82"/>
      <c r="BX185" s="82"/>
      <c r="BY185" s="82" t="s">
        <v>642</v>
      </c>
      <c r="BZ185" s="82" t="s">
        <v>642</v>
      </c>
      <c r="CA185" s="82"/>
      <c r="CB185" s="82" t="s">
        <v>642</v>
      </c>
      <c r="CC185" s="82"/>
      <c r="CD185" s="82"/>
      <c r="CE185" s="82"/>
      <c r="CF185" s="82"/>
      <c r="CG185" s="61" t="s">
        <v>1274</v>
      </c>
    </row>
    <row r="186" spans="1:85">
      <c r="A186" s="75">
        <v>15</v>
      </c>
      <c r="B186" s="82" t="s">
        <v>1276</v>
      </c>
      <c r="C186" s="91" t="s">
        <v>1277</v>
      </c>
      <c r="D186" s="82" t="s">
        <v>1278</v>
      </c>
      <c r="E186" s="84">
        <v>27.84455</v>
      </c>
      <c r="F186" s="92">
        <v>-14.342568</v>
      </c>
      <c r="G186" s="82" t="s">
        <v>627</v>
      </c>
      <c r="H186" s="78">
        <v>2</v>
      </c>
      <c r="I186" s="82" t="s">
        <v>628</v>
      </c>
      <c r="J186" s="82" t="s">
        <v>1193</v>
      </c>
      <c r="K186" s="82" t="s">
        <v>630</v>
      </c>
      <c r="L186" s="82" t="s">
        <v>630</v>
      </c>
      <c r="M186" s="82" t="s">
        <v>608</v>
      </c>
      <c r="N186" s="82" t="s">
        <v>631</v>
      </c>
      <c r="O186" s="82" t="s">
        <v>651</v>
      </c>
      <c r="P186" s="82" t="s">
        <v>667</v>
      </c>
      <c r="Q186" s="82" t="s">
        <v>611</v>
      </c>
      <c r="R186" s="82" t="s">
        <v>611</v>
      </c>
      <c r="S186" s="82" t="s">
        <v>612</v>
      </c>
      <c r="T186" s="82" t="s">
        <v>634</v>
      </c>
      <c r="U186" s="82" t="s">
        <v>614</v>
      </c>
      <c r="V186" s="88">
        <v>36</v>
      </c>
      <c r="W186" s="82" t="s">
        <v>616</v>
      </c>
      <c r="X186" s="82" t="s">
        <v>1022</v>
      </c>
      <c r="Y186" s="82" t="s">
        <v>2</v>
      </c>
      <c r="Z186" s="82" t="s">
        <v>2</v>
      </c>
      <c r="AA186" s="82" t="s">
        <v>636</v>
      </c>
      <c r="AB186" s="82" t="s">
        <v>637</v>
      </c>
      <c r="AC186" s="82" t="s">
        <v>67</v>
      </c>
      <c r="AD186" s="82" t="s">
        <v>67</v>
      </c>
      <c r="AE186" s="82" t="s">
        <v>638</v>
      </c>
      <c r="AF186" s="82" t="s">
        <v>638</v>
      </c>
      <c r="AG186" s="82">
        <v>20</v>
      </c>
      <c r="AH186" s="82" t="s">
        <v>639</v>
      </c>
      <c r="AI186" s="82">
        <v>0</v>
      </c>
      <c r="AJ186" s="82" t="s">
        <v>640</v>
      </c>
      <c r="AK186" s="82">
        <v>0</v>
      </c>
      <c r="AL186" s="82">
        <v>600</v>
      </c>
      <c r="AM186" s="82" t="s">
        <v>658</v>
      </c>
      <c r="AN186" s="82" t="s">
        <v>659</v>
      </c>
      <c r="AO186" s="82">
        <v>250</v>
      </c>
      <c r="AP186" s="82" t="s">
        <v>1023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636</v>
      </c>
      <c r="BD186" s="80" t="s">
        <v>1276</v>
      </c>
      <c r="BE186" s="80">
        <v>0</v>
      </c>
      <c r="BF186" s="82">
        <v>0</v>
      </c>
      <c r="BG186" s="82"/>
      <c r="BH186" s="82">
        <v>0</v>
      </c>
      <c r="BI186" s="82" t="s">
        <v>646</v>
      </c>
      <c r="BJ186" s="82" t="s">
        <v>647</v>
      </c>
      <c r="BK186" s="89">
        <v>44778</v>
      </c>
      <c r="BL186" s="82" t="s">
        <v>608</v>
      </c>
      <c r="BM186" s="82" t="s">
        <v>608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648</v>
      </c>
      <c r="BU186" s="82" t="s">
        <v>608</v>
      </c>
      <c r="BV186" s="82" t="s">
        <v>608</v>
      </c>
      <c r="BW186" s="82"/>
      <c r="BX186" s="82"/>
      <c r="BY186" s="82" t="s">
        <v>642</v>
      </c>
      <c r="BZ186" s="82" t="s">
        <v>642</v>
      </c>
      <c r="CA186" s="82"/>
      <c r="CB186" s="82" t="s">
        <v>642</v>
      </c>
      <c r="CC186" s="82"/>
      <c r="CD186" s="82"/>
      <c r="CE186" s="82"/>
      <c r="CF186" s="82"/>
      <c r="CG186" s="61" t="s">
        <v>1277</v>
      </c>
    </row>
    <row r="187" spans="1:85">
      <c r="A187" s="86">
        <v>286</v>
      </c>
      <c r="B187" s="82" t="s">
        <v>1279</v>
      </c>
      <c r="C187" s="91" t="s">
        <v>1280</v>
      </c>
      <c r="D187" s="82" t="s">
        <v>1281</v>
      </c>
      <c r="E187" s="84">
        <v>27.83325</v>
      </c>
      <c r="F187" s="84">
        <v>-12.56017</v>
      </c>
      <c r="G187" s="82" t="s">
        <v>627</v>
      </c>
      <c r="H187" s="78">
        <v>2</v>
      </c>
      <c r="I187" s="82" t="s">
        <v>628</v>
      </c>
      <c r="J187" s="82" t="s">
        <v>1193</v>
      </c>
      <c r="K187" s="82" t="s">
        <v>608</v>
      </c>
      <c r="L187" s="82" t="s">
        <v>608</v>
      </c>
      <c r="M187" s="82" t="s">
        <v>608</v>
      </c>
      <c r="N187" s="82" t="s">
        <v>686</v>
      </c>
      <c r="O187" s="82" t="s">
        <v>651</v>
      </c>
      <c r="P187" s="82" t="s">
        <v>633</v>
      </c>
      <c r="Q187" s="82" t="s">
        <v>611</v>
      </c>
      <c r="R187" s="82" t="s">
        <v>611</v>
      </c>
      <c r="S187" s="82" t="s">
        <v>612</v>
      </c>
      <c r="T187" s="82" t="s">
        <v>634</v>
      </c>
      <c r="U187" s="82" t="s">
        <v>614</v>
      </c>
      <c r="V187" s="88">
        <v>36</v>
      </c>
      <c r="W187" s="82" t="s">
        <v>616</v>
      </c>
      <c r="X187" s="82" t="s">
        <v>1022</v>
      </c>
      <c r="Y187" s="82" t="s">
        <v>2</v>
      </c>
      <c r="Z187" s="82" t="s">
        <v>2</v>
      </c>
      <c r="AA187" s="82" t="s">
        <v>636</v>
      </c>
      <c r="AB187" s="82" t="s">
        <v>637</v>
      </c>
      <c r="AC187" s="82" t="s">
        <v>67</v>
      </c>
      <c r="AD187" s="82" t="s">
        <v>67</v>
      </c>
      <c r="AE187" s="82" t="s">
        <v>655</v>
      </c>
      <c r="AF187" s="82" t="s">
        <v>655</v>
      </c>
      <c r="AG187" s="82">
        <v>16</v>
      </c>
      <c r="AH187" s="82" t="s">
        <v>655</v>
      </c>
      <c r="AI187" s="82" t="s">
        <v>656</v>
      </c>
      <c r="AJ187" s="82" t="s">
        <v>657</v>
      </c>
      <c r="AK187" s="82">
        <v>0</v>
      </c>
      <c r="AL187" s="82">
        <v>600</v>
      </c>
      <c r="AM187" s="82" t="s">
        <v>658</v>
      </c>
      <c r="AN187" s="82" t="s">
        <v>659</v>
      </c>
      <c r="AO187" s="82">
        <v>250</v>
      </c>
      <c r="AP187" s="82" t="s">
        <v>671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636</v>
      </c>
      <c r="BD187" s="80" t="s">
        <v>1279</v>
      </c>
      <c r="BE187" s="80">
        <v>0</v>
      </c>
      <c r="BF187" s="82">
        <v>0</v>
      </c>
      <c r="BG187" s="82"/>
      <c r="BH187" s="82">
        <v>0</v>
      </c>
      <c r="BI187" s="82" t="s">
        <v>646</v>
      </c>
      <c r="BJ187" s="82" t="s">
        <v>647</v>
      </c>
      <c r="BK187" s="89">
        <v>44778</v>
      </c>
      <c r="BL187" s="82" t="s">
        <v>630</v>
      </c>
      <c r="BM187" s="82" t="s">
        <v>630</v>
      </c>
      <c r="BN187" s="82"/>
      <c r="BO187" s="82"/>
      <c r="BP187" s="82" t="s">
        <v>299</v>
      </c>
      <c r="BQ187" s="82" t="s">
        <v>299</v>
      </c>
      <c r="BR187" s="82" t="s">
        <v>774</v>
      </c>
      <c r="BS187" s="82"/>
      <c r="BT187" s="82" t="s">
        <v>648</v>
      </c>
      <c r="BU187" s="82" t="s">
        <v>608</v>
      </c>
      <c r="BV187" s="82" t="s">
        <v>608</v>
      </c>
      <c r="BW187" s="82"/>
      <c r="BX187" s="82"/>
      <c r="BY187" s="82" t="s">
        <v>642</v>
      </c>
      <c r="BZ187" s="82" t="s">
        <v>642</v>
      </c>
      <c r="CA187" s="82"/>
      <c r="CB187" s="82" t="s">
        <v>642</v>
      </c>
      <c r="CC187" s="82"/>
      <c r="CD187" s="82"/>
      <c r="CE187" s="82"/>
      <c r="CF187" s="82"/>
      <c r="CG187" s="61" t="s">
        <v>1280</v>
      </c>
    </row>
    <row r="188" spans="1:85">
      <c r="A188" s="86">
        <v>94</v>
      </c>
      <c r="B188" s="82" t="s">
        <v>1282</v>
      </c>
      <c r="E188" s="84">
        <v>27.93668</v>
      </c>
      <c r="F188" s="84">
        <v>-13.61904</v>
      </c>
      <c r="G188" s="82" t="s">
        <v>627</v>
      </c>
      <c r="H188" s="78">
        <v>2</v>
      </c>
      <c r="I188" s="82" t="s">
        <v>628</v>
      </c>
      <c r="J188" s="82" t="s">
        <v>1139</v>
      </c>
      <c r="K188" s="82" t="s">
        <v>608</v>
      </c>
      <c r="L188" s="82" t="s">
        <v>608</v>
      </c>
      <c r="M188" s="82" t="s">
        <v>608</v>
      </c>
      <c r="N188" s="82" t="s">
        <v>609</v>
      </c>
      <c r="O188" s="82" t="s">
        <v>811</v>
      </c>
      <c r="P188" s="82" t="s">
        <v>652</v>
      </c>
      <c r="Q188" s="82" t="s">
        <v>611</v>
      </c>
      <c r="R188" s="82" t="s">
        <v>668</v>
      </c>
      <c r="S188" s="82" t="s">
        <v>612</v>
      </c>
      <c r="T188" s="82" t="s">
        <v>634</v>
      </c>
      <c r="U188" s="82" t="s">
        <v>614</v>
      </c>
      <c r="V188" s="88">
        <v>66</v>
      </c>
      <c r="W188" s="82" t="s">
        <v>653</v>
      </c>
      <c r="X188" s="82" t="s">
        <v>805</v>
      </c>
      <c r="Y188" s="82" t="s">
        <v>2</v>
      </c>
      <c r="Z188" s="82" t="s">
        <v>2</v>
      </c>
      <c r="AA188" s="82" t="s">
        <v>636</v>
      </c>
      <c r="AB188" s="82" t="s">
        <v>637</v>
      </c>
      <c r="AC188" s="82" t="s">
        <v>492</v>
      </c>
      <c r="AD188" s="82" t="s">
        <v>492</v>
      </c>
      <c r="AE188" s="82" t="s">
        <v>655</v>
      </c>
      <c r="AF188" s="82" t="s">
        <v>655</v>
      </c>
      <c r="AG188" s="82">
        <v>16</v>
      </c>
      <c r="AH188" s="82" t="s">
        <v>655</v>
      </c>
      <c r="AI188" s="82" t="s">
        <v>656</v>
      </c>
      <c r="AJ188" s="82" t="s">
        <v>657</v>
      </c>
      <c r="AK188" s="82">
        <v>0</v>
      </c>
      <c r="AL188" s="82">
        <v>600</v>
      </c>
      <c r="AM188" s="82" t="s">
        <v>658</v>
      </c>
      <c r="AN188" s="82" t="s">
        <v>659</v>
      </c>
      <c r="AO188" s="82">
        <v>250</v>
      </c>
      <c r="AP188" s="82" t="s">
        <v>671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672</v>
      </c>
      <c r="AV188" s="82" t="s">
        <v>672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636</v>
      </c>
      <c r="BD188" s="80" t="s">
        <v>1282</v>
      </c>
      <c r="BE188" s="80">
        <v>0</v>
      </c>
      <c r="BF188" s="82">
        <v>0</v>
      </c>
      <c r="BG188" s="82"/>
      <c r="BH188" s="82">
        <v>0</v>
      </c>
      <c r="BI188" s="82" t="s">
        <v>646</v>
      </c>
      <c r="BJ188" s="82" t="s">
        <v>647</v>
      </c>
      <c r="BK188" s="89">
        <v>44778</v>
      </c>
      <c r="BL188" s="82" t="s">
        <v>608</v>
      </c>
      <c r="BM188" s="82" t="s">
        <v>608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648</v>
      </c>
      <c r="BU188" s="82" t="s">
        <v>608</v>
      </c>
      <c r="BV188" s="82" t="s">
        <v>608</v>
      </c>
      <c r="BW188" s="82"/>
      <c r="BX188" s="82"/>
      <c r="BY188" s="82" t="s">
        <v>642</v>
      </c>
      <c r="BZ188" s="82" t="s">
        <v>642</v>
      </c>
      <c r="CA188" s="82"/>
      <c r="CB188" s="82" t="s">
        <v>642</v>
      </c>
      <c r="CC188" s="82"/>
      <c r="CD188" s="82"/>
      <c r="CE188" s="82"/>
      <c r="CF188" s="82"/>
      <c r="CG188" s="61" t="s">
        <v>1283</v>
      </c>
    </row>
    <row r="189" spans="1:85">
      <c r="A189" s="86">
        <v>534</v>
      </c>
      <c r="B189" s="82" t="s">
        <v>1284</v>
      </c>
      <c r="C189" s="91" t="s">
        <v>1285</v>
      </c>
      <c r="D189" s="82" t="s">
        <v>1286</v>
      </c>
      <c r="E189" s="84">
        <v>27.85591</v>
      </c>
      <c r="F189" s="84">
        <v>-12.3685</v>
      </c>
      <c r="G189" s="82" t="s">
        <v>627</v>
      </c>
      <c r="H189" s="78">
        <v>1.8</v>
      </c>
      <c r="I189" s="82" t="s">
        <v>628</v>
      </c>
      <c r="J189" s="82" t="s">
        <v>1287</v>
      </c>
      <c r="K189" s="82" t="s">
        <v>608</v>
      </c>
      <c r="L189" s="82" t="s">
        <v>608</v>
      </c>
      <c r="M189" s="82" t="s">
        <v>608</v>
      </c>
      <c r="N189" s="82" t="s">
        <v>686</v>
      </c>
      <c r="O189" s="82" t="s">
        <v>651</v>
      </c>
      <c r="P189" s="82" t="s">
        <v>633</v>
      </c>
      <c r="Q189" s="82" t="s">
        <v>611</v>
      </c>
      <c r="R189" s="82" t="s">
        <v>611</v>
      </c>
      <c r="S189" s="82" t="s">
        <v>612</v>
      </c>
      <c r="T189" s="82" t="s">
        <v>634</v>
      </c>
      <c r="U189" s="82" t="s">
        <v>614</v>
      </c>
      <c r="V189" s="88">
        <v>36</v>
      </c>
      <c r="W189" s="82" t="s">
        <v>653</v>
      </c>
      <c r="X189" s="82" t="s">
        <v>1022</v>
      </c>
      <c r="Y189" s="82" t="s">
        <v>2</v>
      </c>
      <c r="Z189" s="82" t="s">
        <v>2</v>
      </c>
      <c r="AA189" s="82" t="s">
        <v>636</v>
      </c>
      <c r="AB189" s="82" t="s">
        <v>637</v>
      </c>
      <c r="AC189" s="82" t="s">
        <v>67</v>
      </c>
      <c r="AD189" s="82" t="s">
        <v>67</v>
      </c>
      <c r="AE189" s="82" t="s">
        <v>749</v>
      </c>
      <c r="AF189" s="82" t="s">
        <v>749</v>
      </c>
      <c r="AG189" s="82">
        <v>15</v>
      </c>
      <c r="AH189" s="82" t="s">
        <v>655</v>
      </c>
      <c r="AI189" s="82">
        <v>0</v>
      </c>
      <c r="AJ189" s="82" t="s">
        <v>657</v>
      </c>
      <c r="AK189" s="82">
        <v>0</v>
      </c>
      <c r="AL189" s="82">
        <v>600</v>
      </c>
      <c r="AM189" s="82" t="s">
        <v>658</v>
      </c>
      <c r="AN189" s="82" t="s">
        <v>659</v>
      </c>
      <c r="AO189" s="82">
        <v>250</v>
      </c>
      <c r="AP189" s="82" t="s">
        <v>623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724</v>
      </c>
      <c r="AV189" s="82" t="s">
        <v>724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662</v>
      </c>
      <c r="BD189" s="80" t="s">
        <v>1284</v>
      </c>
      <c r="BE189" s="80" t="s">
        <v>1288</v>
      </c>
      <c r="BF189" s="82">
        <v>0</v>
      </c>
      <c r="BG189" s="82"/>
      <c r="BH189" s="82">
        <v>0</v>
      </c>
      <c r="BI189" s="82" t="s">
        <v>646</v>
      </c>
      <c r="BJ189" s="82" t="s">
        <v>647</v>
      </c>
      <c r="BK189" s="89">
        <v>44778</v>
      </c>
      <c r="BL189" s="82" t="s">
        <v>608</v>
      </c>
      <c r="BM189" s="82" t="s">
        <v>608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648</v>
      </c>
      <c r="BU189" s="82" t="s">
        <v>608</v>
      </c>
      <c r="BV189" s="82" t="s">
        <v>608</v>
      </c>
      <c r="BW189" s="82"/>
      <c r="BX189" s="82"/>
      <c r="BY189" s="82" t="s">
        <v>642</v>
      </c>
      <c r="BZ189" s="82" t="s">
        <v>642</v>
      </c>
      <c r="CA189" s="82"/>
      <c r="CB189" s="82" t="s">
        <v>642</v>
      </c>
      <c r="CC189" s="82"/>
      <c r="CD189" s="82"/>
      <c r="CE189" s="82"/>
      <c r="CF189" s="82"/>
      <c r="CG189" s="61" t="s">
        <v>1285</v>
      </c>
    </row>
    <row r="190" spans="1:85">
      <c r="A190" s="86">
        <v>188</v>
      </c>
      <c r="B190" s="82" t="s">
        <v>1289</v>
      </c>
      <c r="C190" s="91" t="s">
        <v>1290</v>
      </c>
      <c r="D190" s="82" t="s">
        <v>1291</v>
      </c>
      <c r="E190" s="84">
        <v>27.84018</v>
      </c>
      <c r="F190" s="84">
        <v>-12.38161</v>
      </c>
      <c r="G190" s="82" t="s">
        <v>627</v>
      </c>
      <c r="H190" s="78">
        <v>2.5</v>
      </c>
      <c r="I190" s="82" t="s">
        <v>628</v>
      </c>
      <c r="J190" s="82" t="s">
        <v>1287</v>
      </c>
      <c r="K190" s="82" t="s">
        <v>608</v>
      </c>
      <c r="L190" s="82" t="s">
        <v>608</v>
      </c>
      <c r="M190" s="82" t="s">
        <v>608</v>
      </c>
      <c r="N190" s="82" t="s">
        <v>631</v>
      </c>
      <c r="O190" s="82" t="s">
        <v>651</v>
      </c>
      <c r="P190" s="82" t="s">
        <v>633</v>
      </c>
      <c r="Q190" s="82" t="s">
        <v>611</v>
      </c>
      <c r="R190" s="82" t="s">
        <v>611</v>
      </c>
      <c r="S190" s="82" t="s">
        <v>612</v>
      </c>
      <c r="T190" s="82" t="s">
        <v>634</v>
      </c>
      <c r="U190" s="82" t="s">
        <v>614</v>
      </c>
      <c r="V190" s="88">
        <v>42</v>
      </c>
      <c r="W190" s="82" t="s">
        <v>653</v>
      </c>
      <c r="X190" s="82" t="s">
        <v>1022</v>
      </c>
      <c r="Y190" s="82" t="s">
        <v>2</v>
      </c>
      <c r="Z190" s="82" t="s">
        <v>2</v>
      </c>
      <c r="AA190" s="82" t="s">
        <v>636</v>
      </c>
      <c r="AB190" s="82" t="s">
        <v>637</v>
      </c>
      <c r="AC190" s="82" t="s">
        <v>67</v>
      </c>
      <c r="AD190" s="82" t="s">
        <v>67</v>
      </c>
      <c r="AE190" s="82" t="s">
        <v>749</v>
      </c>
      <c r="AF190" s="82" t="s">
        <v>749</v>
      </c>
      <c r="AG190" s="82">
        <v>20</v>
      </c>
      <c r="AH190" s="82" t="s">
        <v>655</v>
      </c>
      <c r="AI190" s="82">
        <v>0</v>
      </c>
      <c r="AJ190" s="82" t="s">
        <v>640</v>
      </c>
      <c r="AK190" s="82">
        <v>0</v>
      </c>
      <c r="AL190" s="82">
        <v>600</v>
      </c>
      <c r="AM190" s="82" t="s">
        <v>658</v>
      </c>
      <c r="AN190" s="82" t="s">
        <v>659</v>
      </c>
      <c r="AO190" s="82">
        <v>250</v>
      </c>
      <c r="AP190" s="82" t="s">
        <v>1023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724</v>
      </c>
      <c r="AV190" s="82" t="s">
        <v>724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1183</v>
      </c>
      <c r="BD190" s="80" t="s">
        <v>1289</v>
      </c>
      <c r="BE190" s="80">
        <v>0</v>
      </c>
      <c r="BF190" s="82">
        <v>0</v>
      </c>
      <c r="BG190" s="82"/>
      <c r="BH190" s="82">
        <v>0</v>
      </c>
      <c r="BI190" s="82" t="s">
        <v>646</v>
      </c>
      <c r="BJ190" s="82" t="s">
        <v>647</v>
      </c>
      <c r="BK190" s="89">
        <v>44778</v>
      </c>
      <c r="BL190" s="82" t="s">
        <v>608</v>
      </c>
      <c r="BM190" s="82" t="s">
        <v>608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648</v>
      </c>
      <c r="BU190" s="82" t="s">
        <v>608</v>
      </c>
      <c r="BV190" s="82" t="s">
        <v>630</v>
      </c>
      <c r="BW190" s="82"/>
      <c r="BX190" s="82"/>
      <c r="BY190" s="82" t="s">
        <v>645</v>
      </c>
      <c r="BZ190" s="82">
        <v>20</v>
      </c>
      <c r="CA190" s="82"/>
      <c r="CB190" s="82" t="s">
        <v>746</v>
      </c>
      <c r="CC190" s="82"/>
      <c r="CD190" s="82"/>
      <c r="CE190" s="82"/>
      <c r="CF190" s="82"/>
      <c r="CG190" s="61" t="s">
        <v>1290</v>
      </c>
    </row>
    <row r="191" spans="1:85">
      <c r="A191" s="75">
        <v>1437</v>
      </c>
      <c r="B191" s="82" t="s">
        <v>1292</v>
      </c>
      <c r="C191" s="91" t="s">
        <v>1293</v>
      </c>
      <c r="D191" s="82" t="s">
        <v>1294</v>
      </c>
      <c r="E191" s="84">
        <v>27.7225</v>
      </c>
      <c r="F191" s="84">
        <v>-12.57555556</v>
      </c>
      <c r="G191" s="82" t="s">
        <v>627</v>
      </c>
      <c r="H191" s="78">
        <v>2</v>
      </c>
      <c r="I191" s="82" t="s">
        <v>628</v>
      </c>
      <c r="J191" s="82" t="s">
        <v>1193</v>
      </c>
      <c r="K191" s="82" t="s">
        <v>608</v>
      </c>
      <c r="L191" s="82" t="s">
        <v>608</v>
      </c>
      <c r="M191" s="82" t="s">
        <v>608</v>
      </c>
      <c r="N191" s="82" t="s">
        <v>686</v>
      </c>
      <c r="O191" s="82" t="s">
        <v>651</v>
      </c>
      <c r="P191" s="82" t="s">
        <v>652</v>
      </c>
      <c r="Q191" s="82" t="s">
        <v>611</v>
      </c>
      <c r="R191" s="82" t="s">
        <v>611</v>
      </c>
      <c r="S191" s="82" t="s">
        <v>612</v>
      </c>
      <c r="T191" s="82" t="s">
        <v>634</v>
      </c>
      <c r="U191" s="82" t="s">
        <v>614</v>
      </c>
      <c r="V191" s="88">
        <v>66</v>
      </c>
      <c r="W191" s="82" t="s">
        <v>653</v>
      </c>
      <c r="X191" s="82" t="s">
        <v>1022</v>
      </c>
      <c r="Y191" s="82" t="s">
        <v>2</v>
      </c>
      <c r="Z191" s="82" t="s">
        <v>2</v>
      </c>
      <c r="AA191" s="82" t="s">
        <v>636</v>
      </c>
      <c r="AB191" s="82" t="s">
        <v>637</v>
      </c>
      <c r="AC191" s="82" t="s">
        <v>67</v>
      </c>
      <c r="AD191" s="82" t="s">
        <v>67</v>
      </c>
      <c r="AE191" s="82" t="s">
        <v>749</v>
      </c>
      <c r="AF191" s="82" t="s">
        <v>749</v>
      </c>
      <c r="AG191" s="82">
        <v>16</v>
      </c>
      <c r="AH191" s="82" t="s">
        <v>655</v>
      </c>
      <c r="AI191" s="82">
        <v>0</v>
      </c>
      <c r="AJ191" s="82" t="s">
        <v>657</v>
      </c>
      <c r="AK191" s="82">
        <v>0</v>
      </c>
      <c r="AL191" s="82">
        <v>600</v>
      </c>
      <c r="AM191" s="82" t="s">
        <v>622</v>
      </c>
      <c r="AN191" s="82" t="s">
        <v>641</v>
      </c>
      <c r="AO191" s="82">
        <v>400</v>
      </c>
      <c r="AP191" s="82" t="s">
        <v>660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672</v>
      </c>
      <c r="AV191" s="82" t="s">
        <v>672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662</v>
      </c>
      <c r="BD191" s="80" t="s">
        <v>1292</v>
      </c>
      <c r="BE191" s="80" t="s">
        <v>1295</v>
      </c>
      <c r="BF191" s="82">
        <v>0</v>
      </c>
      <c r="BG191" s="82"/>
      <c r="BH191" s="82">
        <v>0</v>
      </c>
      <c r="BI191" s="82" t="s">
        <v>646</v>
      </c>
      <c r="BJ191" s="82" t="s">
        <v>647</v>
      </c>
      <c r="BK191" s="89">
        <v>44778</v>
      </c>
      <c r="BL191" s="82" t="s">
        <v>608</v>
      </c>
      <c r="BM191" s="82" t="s">
        <v>608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648</v>
      </c>
      <c r="BU191" s="82" t="s">
        <v>608</v>
      </c>
      <c r="BV191" s="82" t="s">
        <v>608</v>
      </c>
      <c r="BW191" s="82"/>
      <c r="BX191" s="82"/>
      <c r="BY191" s="82" t="s">
        <v>642</v>
      </c>
      <c r="BZ191" s="82" t="s">
        <v>642</v>
      </c>
      <c r="CA191" s="82"/>
      <c r="CB191" s="82" t="s">
        <v>642</v>
      </c>
      <c r="CC191" s="82"/>
      <c r="CD191" s="82"/>
      <c r="CE191" s="82"/>
      <c r="CF191" s="82"/>
      <c r="CG191" s="61" t="s">
        <v>1293</v>
      </c>
    </row>
    <row r="192" spans="1:85">
      <c r="A192" s="75">
        <v>187</v>
      </c>
      <c r="B192" s="82" t="s">
        <v>1296</v>
      </c>
      <c r="C192" s="91" t="s">
        <v>1297</v>
      </c>
      <c r="D192" s="82" t="s">
        <v>1291</v>
      </c>
      <c r="E192" s="84">
        <v>27.84503</v>
      </c>
      <c r="F192" s="84">
        <v>-12.36780556</v>
      </c>
      <c r="G192" s="82" t="s">
        <v>627</v>
      </c>
      <c r="H192" s="78">
        <v>2</v>
      </c>
      <c r="I192" s="82" t="s">
        <v>628</v>
      </c>
      <c r="J192" s="82" t="s">
        <v>1287</v>
      </c>
      <c r="K192" s="82" t="s">
        <v>630</v>
      </c>
      <c r="L192" s="82" t="s">
        <v>630</v>
      </c>
      <c r="M192" s="82" t="s">
        <v>608</v>
      </c>
      <c r="N192" s="82" t="s">
        <v>631</v>
      </c>
      <c r="O192" s="82" t="s">
        <v>632</v>
      </c>
      <c r="P192" s="82" t="s">
        <v>695</v>
      </c>
      <c r="Q192" s="82" t="s">
        <v>676</v>
      </c>
      <c r="R192" s="82" t="s">
        <v>668</v>
      </c>
      <c r="S192" s="82" t="s">
        <v>612</v>
      </c>
      <c r="T192" s="82" t="s">
        <v>634</v>
      </c>
      <c r="U192" s="82" t="s">
        <v>614</v>
      </c>
      <c r="V192" s="88">
        <v>40</v>
      </c>
      <c r="W192" s="82" t="s">
        <v>653</v>
      </c>
      <c r="X192" s="82" t="s">
        <v>1022</v>
      </c>
      <c r="Y192" s="82" t="s">
        <v>2</v>
      </c>
      <c r="Z192" s="82" t="s">
        <v>2</v>
      </c>
      <c r="AA192" s="82" t="s">
        <v>636</v>
      </c>
      <c r="AB192" s="82" t="s">
        <v>637</v>
      </c>
      <c r="AC192" s="82" t="s">
        <v>67</v>
      </c>
      <c r="AD192" s="82" t="s">
        <v>67</v>
      </c>
      <c r="AE192" s="82" t="s">
        <v>749</v>
      </c>
      <c r="AF192" s="82" t="s">
        <v>749</v>
      </c>
      <c r="AG192" s="82">
        <v>16</v>
      </c>
      <c r="AH192" s="82" t="s">
        <v>655</v>
      </c>
      <c r="AI192" s="82">
        <v>0</v>
      </c>
      <c r="AJ192" s="82" t="s">
        <v>657</v>
      </c>
      <c r="AK192" s="82">
        <v>0</v>
      </c>
      <c r="AL192" s="82">
        <v>600</v>
      </c>
      <c r="AM192" s="82" t="s">
        <v>622</v>
      </c>
      <c r="AN192" s="82" t="s">
        <v>641</v>
      </c>
      <c r="AO192" s="82">
        <v>400</v>
      </c>
      <c r="AP192" s="82" t="s">
        <v>623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672</v>
      </c>
      <c r="AV192" s="82" t="s">
        <v>672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835</v>
      </c>
      <c r="BD192" s="80" t="s">
        <v>1296</v>
      </c>
      <c r="BE192" s="80">
        <v>0</v>
      </c>
      <c r="BF192" s="82">
        <v>0</v>
      </c>
      <c r="BG192" s="82"/>
      <c r="BH192" s="82">
        <v>0</v>
      </c>
      <c r="BI192" s="82" t="s">
        <v>646</v>
      </c>
      <c r="BJ192" s="82" t="s">
        <v>647</v>
      </c>
      <c r="BK192" s="89">
        <v>44778</v>
      </c>
      <c r="BL192" s="82" t="s">
        <v>608</v>
      </c>
      <c r="BM192" s="82" t="s">
        <v>608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648</v>
      </c>
      <c r="BU192" s="82" t="s">
        <v>608</v>
      </c>
      <c r="BV192" s="82" t="s">
        <v>608</v>
      </c>
      <c r="BW192" s="82"/>
      <c r="BX192" s="82"/>
      <c r="BY192" s="82" t="s">
        <v>642</v>
      </c>
      <c r="BZ192" s="82" t="s">
        <v>642</v>
      </c>
      <c r="CA192" s="82"/>
      <c r="CB192" s="82" t="s">
        <v>642</v>
      </c>
      <c r="CC192" s="82"/>
      <c r="CD192" s="82"/>
      <c r="CE192" s="82"/>
      <c r="CF192" s="82"/>
      <c r="CG192" s="61" t="s">
        <v>1297</v>
      </c>
    </row>
    <row r="193" spans="1:85">
      <c r="A193" s="75">
        <v>589</v>
      </c>
      <c r="B193" s="82" t="s">
        <v>1298</v>
      </c>
      <c r="C193" s="91" t="s">
        <v>1299</v>
      </c>
      <c r="D193" s="82" t="s">
        <v>1300</v>
      </c>
      <c r="E193" s="84">
        <v>27.83553</v>
      </c>
      <c r="F193" s="84">
        <v>-12.3747</v>
      </c>
      <c r="G193" s="82" t="s">
        <v>627</v>
      </c>
      <c r="H193" s="78">
        <v>2.5</v>
      </c>
      <c r="I193" s="82" t="s">
        <v>628</v>
      </c>
      <c r="J193" s="82" t="s">
        <v>1287</v>
      </c>
      <c r="K193" s="82" t="s">
        <v>608</v>
      </c>
      <c r="L193" s="82" t="s">
        <v>608</v>
      </c>
      <c r="M193" s="82" t="s">
        <v>608</v>
      </c>
      <c r="N193" s="82" t="s">
        <v>686</v>
      </c>
      <c r="O193" s="82" t="s">
        <v>651</v>
      </c>
      <c r="P193" s="82" t="s">
        <v>652</v>
      </c>
      <c r="Q193" s="82" t="s">
        <v>611</v>
      </c>
      <c r="R193" s="82" t="s">
        <v>611</v>
      </c>
      <c r="S193" s="82" t="s">
        <v>612</v>
      </c>
      <c r="T193" s="82" t="s">
        <v>634</v>
      </c>
      <c r="U193" s="82" t="s">
        <v>614</v>
      </c>
      <c r="V193" s="88">
        <v>36</v>
      </c>
      <c r="W193" s="82" t="s">
        <v>616</v>
      </c>
      <c r="X193" s="82" t="s">
        <v>1022</v>
      </c>
      <c r="Y193" s="82" t="s">
        <v>2</v>
      </c>
      <c r="Z193" s="82" t="s">
        <v>2</v>
      </c>
      <c r="AA193" s="82" t="s">
        <v>636</v>
      </c>
      <c r="AB193" s="82" t="s">
        <v>637</v>
      </c>
      <c r="AC193" s="82" t="s">
        <v>67</v>
      </c>
      <c r="AD193" s="82" t="s">
        <v>67</v>
      </c>
      <c r="AE193" s="82" t="s">
        <v>900</v>
      </c>
      <c r="AF193" s="82" t="s">
        <v>901</v>
      </c>
      <c r="AG193" s="82">
        <v>20</v>
      </c>
      <c r="AH193" s="82" t="s">
        <v>639</v>
      </c>
      <c r="AI193" s="82">
        <v>0</v>
      </c>
      <c r="AJ193" s="82" t="s">
        <v>640</v>
      </c>
      <c r="AK193" s="82">
        <v>0</v>
      </c>
      <c r="AL193" s="82">
        <v>400</v>
      </c>
      <c r="AM193" s="82" t="s">
        <v>658</v>
      </c>
      <c r="AN193" s="82" t="s">
        <v>659</v>
      </c>
      <c r="AO193" s="82">
        <v>250</v>
      </c>
      <c r="AP193" s="82" t="s">
        <v>1023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636</v>
      </c>
      <c r="BD193" s="80" t="s">
        <v>1298</v>
      </c>
      <c r="BE193" s="80">
        <v>0</v>
      </c>
      <c r="BF193" s="82">
        <v>0</v>
      </c>
      <c r="BG193" s="82"/>
      <c r="BH193" s="82">
        <v>0</v>
      </c>
      <c r="BI193" s="82" t="s">
        <v>646</v>
      </c>
      <c r="BJ193" s="82" t="s">
        <v>647</v>
      </c>
      <c r="BK193" s="89">
        <v>44778</v>
      </c>
      <c r="BL193" s="82" t="s">
        <v>630</v>
      </c>
      <c r="BM193" s="82" t="s">
        <v>630</v>
      </c>
      <c r="BN193" s="82"/>
      <c r="BO193" s="82"/>
      <c r="BP193" s="82" t="s">
        <v>299</v>
      </c>
      <c r="BQ193" s="82" t="s">
        <v>299</v>
      </c>
      <c r="BR193" s="82" t="s">
        <v>774</v>
      </c>
      <c r="BS193" s="82"/>
      <c r="BT193" s="82" t="s">
        <v>648</v>
      </c>
      <c r="BU193" s="82" t="s">
        <v>608</v>
      </c>
      <c r="BV193" s="82" t="s">
        <v>608</v>
      </c>
      <c r="BW193" s="82"/>
      <c r="BX193" s="82"/>
      <c r="BY193" s="82" t="s">
        <v>642</v>
      </c>
      <c r="BZ193" s="82" t="s">
        <v>642</v>
      </c>
      <c r="CA193" s="82"/>
      <c r="CB193" s="82" t="s">
        <v>642</v>
      </c>
      <c r="CC193" s="82"/>
      <c r="CD193" s="82"/>
      <c r="CE193" s="82"/>
      <c r="CF193" s="82"/>
      <c r="CG193" s="61" t="s">
        <v>1299</v>
      </c>
    </row>
    <row r="194" spans="1:85">
      <c r="A194" s="75">
        <v>193</v>
      </c>
      <c r="B194" s="82" t="s">
        <v>1301</v>
      </c>
      <c r="C194" s="91" t="s">
        <v>1302</v>
      </c>
      <c r="D194" s="82" t="s">
        <v>1303</v>
      </c>
      <c r="E194" s="84">
        <v>27.83856</v>
      </c>
      <c r="F194" s="84">
        <v>-12.3592</v>
      </c>
      <c r="G194" s="82" t="s">
        <v>627</v>
      </c>
      <c r="H194" s="78">
        <v>1.8</v>
      </c>
      <c r="I194" s="82" t="s">
        <v>628</v>
      </c>
      <c r="J194" s="82" t="s">
        <v>1287</v>
      </c>
      <c r="K194" s="82" t="s">
        <v>608</v>
      </c>
      <c r="L194" s="82" t="s">
        <v>608</v>
      </c>
      <c r="M194" s="82" t="s">
        <v>608</v>
      </c>
      <c r="N194" s="82" t="s">
        <v>631</v>
      </c>
      <c r="O194" s="82" t="s">
        <v>651</v>
      </c>
      <c r="P194" s="82" t="s">
        <v>633</v>
      </c>
      <c r="Q194" s="82" t="s">
        <v>676</v>
      </c>
      <c r="R194" s="82" t="s">
        <v>611</v>
      </c>
      <c r="S194" s="82" t="s">
        <v>612</v>
      </c>
      <c r="T194" s="82" t="s">
        <v>634</v>
      </c>
      <c r="U194" s="82" t="s">
        <v>614</v>
      </c>
      <c r="V194" s="88">
        <v>36</v>
      </c>
      <c r="W194" s="82" t="s">
        <v>616</v>
      </c>
      <c r="X194" s="82" t="s">
        <v>1022</v>
      </c>
      <c r="Y194" s="82" t="s">
        <v>2</v>
      </c>
      <c r="Z194" s="82" t="s">
        <v>2</v>
      </c>
      <c r="AA194" s="82" t="s">
        <v>636</v>
      </c>
      <c r="AB194" s="82" t="s">
        <v>637</v>
      </c>
      <c r="AC194" s="82" t="s">
        <v>67</v>
      </c>
      <c r="AD194" s="82" t="s">
        <v>67</v>
      </c>
      <c r="AE194" s="82" t="s">
        <v>621</v>
      </c>
      <c r="AF194" s="82" t="s">
        <v>621</v>
      </c>
      <c r="AG194" s="82">
        <v>15</v>
      </c>
      <c r="AH194" s="82" t="s">
        <v>639</v>
      </c>
      <c r="AI194" s="82">
        <v>0</v>
      </c>
      <c r="AJ194" s="82" t="s">
        <v>640</v>
      </c>
      <c r="AK194" s="82">
        <v>0</v>
      </c>
      <c r="AL194" s="82">
        <v>600</v>
      </c>
      <c r="AM194" s="82" t="s">
        <v>658</v>
      </c>
      <c r="AN194" s="82" t="s">
        <v>659</v>
      </c>
      <c r="AO194" s="82">
        <v>250</v>
      </c>
      <c r="AP194" s="82" t="s">
        <v>770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662</v>
      </c>
      <c r="BD194" s="80" t="s">
        <v>1301</v>
      </c>
      <c r="BE194" s="80" t="s">
        <v>1304</v>
      </c>
      <c r="BF194" s="82">
        <v>0</v>
      </c>
      <c r="BG194" s="82"/>
      <c r="BH194" s="82">
        <v>0</v>
      </c>
      <c r="BI194" s="82" t="s">
        <v>646</v>
      </c>
      <c r="BJ194" s="82" t="s">
        <v>647</v>
      </c>
      <c r="BK194" s="89">
        <v>44778</v>
      </c>
      <c r="BL194" s="82" t="s">
        <v>608</v>
      </c>
      <c r="BM194" s="82" t="s">
        <v>608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648</v>
      </c>
      <c r="BU194" s="82" t="s">
        <v>608</v>
      </c>
      <c r="BV194" s="82" t="s">
        <v>608</v>
      </c>
      <c r="BW194" s="82"/>
      <c r="BX194" s="82"/>
      <c r="BY194" s="82" t="s">
        <v>642</v>
      </c>
      <c r="BZ194" s="82" t="s">
        <v>642</v>
      </c>
      <c r="CA194" s="82"/>
      <c r="CB194" s="82" t="s">
        <v>642</v>
      </c>
      <c r="CC194" s="82"/>
      <c r="CD194" s="82"/>
      <c r="CE194" s="82"/>
      <c r="CF194" s="82"/>
      <c r="CG194" s="61" t="s">
        <v>1302</v>
      </c>
    </row>
    <row r="195" spans="1:85">
      <c r="A195" s="86">
        <v>864</v>
      </c>
      <c r="B195" s="82" t="s">
        <v>1305</v>
      </c>
      <c r="C195" s="91" t="s">
        <v>1306</v>
      </c>
      <c r="D195" s="82" t="s">
        <v>1307</v>
      </c>
      <c r="E195" s="84">
        <v>27.83208</v>
      </c>
      <c r="F195" s="84">
        <v>-12.36162</v>
      </c>
      <c r="G195" s="82" t="s">
        <v>627</v>
      </c>
      <c r="H195" s="78">
        <v>1.8</v>
      </c>
      <c r="I195" s="82" t="s">
        <v>628</v>
      </c>
      <c r="J195" s="82" t="s">
        <v>1287</v>
      </c>
      <c r="K195" s="82" t="s">
        <v>608</v>
      </c>
      <c r="L195" s="82" t="s">
        <v>608</v>
      </c>
      <c r="M195" s="82" t="s">
        <v>608</v>
      </c>
      <c r="N195" s="82" t="s">
        <v>686</v>
      </c>
      <c r="O195" s="82" t="s">
        <v>651</v>
      </c>
      <c r="P195" s="82" t="s">
        <v>667</v>
      </c>
      <c r="Q195" s="82" t="s">
        <v>611</v>
      </c>
      <c r="R195" s="82" t="s">
        <v>611</v>
      </c>
      <c r="S195" s="82" t="s">
        <v>612</v>
      </c>
      <c r="T195" s="82" t="s">
        <v>634</v>
      </c>
      <c r="U195" s="82" t="s">
        <v>614</v>
      </c>
      <c r="V195" s="88">
        <v>36</v>
      </c>
      <c r="W195" s="82" t="s">
        <v>616</v>
      </c>
      <c r="X195" s="82" t="s">
        <v>1022</v>
      </c>
      <c r="Y195" s="82" t="s">
        <v>2</v>
      </c>
      <c r="Z195" s="82" t="s">
        <v>2</v>
      </c>
      <c r="AA195" s="82" t="s">
        <v>636</v>
      </c>
      <c r="AB195" s="82" t="s">
        <v>637</v>
      </c>
      <c r="AC195" s="82" t="s">
        <v>67</v>
      </c>
      <c r="AD195" s="82" t="s">
        <v>67</v>
      </c>
      <c r="AE195" s="82" t="s">
        <v>749</v>
      </c>
      <c r="AF195" s="82" t="s">
        <v>749</v>
      </c>
      <c r="AG195" s="82">
        <v>15</v>
      </c>
      <c r="AH195" s="82" t="s">
        <v>655</v>
      </c>
      <c r="AI195" s="82">
        <v>0</v>
      </c>
      <c r="AJ195" s="82" t="s">
        <v>657</v>
      </c>
      <c r="AK195" s="82">
        <v>0</v>
      </c>
      <c r="AL195" s="82">
        <v>600</v>
      </c>
      <c r="AM195" s="82" t="s">
        <v>658</v>
      </c>
      <c r="AN195" s="82" t="s">
        <v>659</v>
      </c>
      <c r="AO195" s="82">
        <v>250</v>
      </c>
      <c r="AP195" s="82" t="s">
        <v>671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662</v>
      </c>
      <c r="BD195" s="80" t="s">
        <v>1305</v>
      </c>
      <c r="BE195" s="80" t="s">
        <v>1308</v>
      </c>
      <c r="BF195" s="82" t="s">
        <v>645</v>
      </c>
      <c r="BG195" s="82"/>
      <c r="BH195" s="82">
        <v>0</v>
      </c>
      <c r="BI195" s="82" t="s">
        <v>646</v>
      </c>
      <c r="BJ195" s="82" t="s">
        <v>647</v>
      </c>
      <c r="BK195" s="89">
        <v>44778</v>
      </c>
      <c r="BL195" s="82" t="s">
        <v>608</v>
      </c>
      <c r="BM195" s="82" t="s">
        <v>608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648</v>
      </c>
      <c r="BU195" s="82" t="s">
        <v>608</v>
      </c>
      <c r="BV195" s="82" t="s">
        <v>608</v>
      </c>
      <c r="BW195" s="82"/>
      <c r="BX195" s="82"/>
      <c r="BY195" s="82" t="s">
        <v>642</v>
      </c>
      <c r="BZ195" s="82" t="s">
        <v>642</v>
      </c>
      <c r="CA195" s="82"/>
      <c r="CB195" s="82" t="s">
        <v>642</v>
      </c>
      <c r="CC195" s="82"/>
      <c r="CD195" s="82"/>
      <c r="CE195" s="82"/>
      <c r="CF195" s="82"/>
      <c r="CG195" s="61" t="s">
        <v>1306</v>
      </c>
    </row>
    <row r="196" spans="1:85">
      <c r="A196" s="86">
        <v>24</v>
      </c>
      <c r="B196" s="82" t="s">
        <v>1309</v>
      </c>
      <c r="C196" s="91" t="s">
        <v>1310</v>
      </c>
      <c r="D196" s="82" t="s">
        <v>1311</v>
      </c>
      <c r="E196" s="84">
        <v>28.4437</v>
      </c>
      <c r="F196" s="92">
        <v>-15.67043</v>
      </c>
      <c r="G196" s="82" t="s">
        <v>627</v>
      </c>
      <c r="H196" s="78">
        <v>1.5</v>
      </c>
      <c r="I196" s="82" t="s">
        <v>628</v>
      </c>
      <c r="J196" s="82" t="s">
        <v>834</v>
      </c>
      <c r="K196" s="82" t="s">
        <v>608</v>
      </c>
      <c r="L196" s="82" t="s">
        <v>608</v>
      </c>
      <c r="M196" s="82" t="s">
        <v>608</v>
      </c>
      <c r="N196" s="82" t="s">
        <v>686</v>
      </c>
      <c r="O196" s="82" t="s">
        <v>610</v>
      </c>
      <c r="P196" s="82" t="s">
        <v>610</v>
      </c>
      <c r="Q196" s="82" t="s">
        <v>611</v>
      </c>
      <c r="R196" s="82" t="s">
        <v>611</v>
      </c>
      <c r="S196" s="82" t="s">
        <v>612</v>
      </c>
      <c r="T196" s="82" t="s">
        <v>634</v>
      </c>
      <c r="U196" s="82" t="s">
        <v>614</v>
      </c>
      <c r="V196" s="88">
        <v>52</v>
      </c>
      <c r="W196" s="82" t="s">
        <v>653</v>
      </c>
      <c r="X196" s="82" t="s">
        <v>805</v>
      </c>
      <c r="Y196" s="82" t="s">
        <v>2</v>
      </c>
      <c r="Z196" s="82" t="s">
        <v>2</v>
      </c>
      <c r="AA196" s="82" t="s">
        <v>618</v>
      </c>
      <c r="AB196" s="82" t="s">
        <v>637</v>
      </c>
      <c r="AC196" s="82" t="s">
        <v>492</v>
      </c>
      <c r="AD196" s="82" t="s">
        <v>492</v>
      </c>
      <c r="AE196" s="82" t="s">
        <v>900</v>
      </c>
      <c r="AF196" s="82" t="s">
        <v>901</v>
      </c>
      <c r="AG196" s="82">
        <v>13</v>
      </c>
      <c r="AH196" s="82" t="s">
        <v>639</v>
      </c>
      <c r="AI196" s="82">
        <v>0</v>
      </c>
      <c r="AJ196" s="82" t="s">
        <v>640</v>
      </c>
      <c r="AK196" s="82">
        <v>0</v>
      </c>
      <c r="AL196" s="82">
        <v>600</v>
      </c>
      <c r="AM196" s="82" t="s">
        <v>622</v>
      </c>
      <c r="AN196" s="82" t="s">
        <v>641</v>
      </c>
      <c r="AO196" s="82">
        <v>400</v>
      </c>
      <c r="AP196" s="82" t="s">
        <v>716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672</v>
      </c>
      <c r="AV196" s="82" t="s">
        <v>672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787</v>
      </c>
      <c r="BD196" s="80">
        <v>0</v>
      </c>
      <c r="BE196" s="80" t="s">
        <v>1309</v>
      </c>
      <c r="BF196" s="82">
        <v>0</v>
      </c>
      <c r="BG196" s="82"/>
      <c r="BH196" s="82">
        <v>0</v>
      </c>
      <c r="BI196" s="82" t="s">
        <v>646</v>
      </c>
      <c r="BJ196" s="82" t="s">
        <v>647</v>
      </c>
      <c r="BK196" s="89">
        <v>44778</v>
      </c>
      <c r="BL196" s="82" t="s">
        <v>608</v>
      </c>
      <c r="BM196" s="82" t="s">
        <v>608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648</v>
      </c>
      <c r="BU196" s="82" t="s">
        <v>608</v>
      </c>
      <c r="BV196" s="82" t="s">
        <v>608</v>
      </c>
      <c r="BW196" s="82"/>
      <c r="BX196" s="82"/>
      <c r="BY196" s="82" t="s">
        <v>642</v>
      </c>
      <c r="BZ196" s="82" t="s">
        <v>642</v>
      </c>
      <c r="CA196" s="82"/>
      <c r="CB196" s="82" t="s">
        <v>642</v>
      </c>
      <c r="CC196" s="82"/>
      <c r="CD196" s="82"/>
      <c r="CE196" s="82"/>
      <c r="CF196" s="82"/>
      <c r="CG196" s="61" t="s">
        <v>1310</v>
      </c>
    </row>
    <row r="197" spans="1:85">
      <c r="A197" s="75">
        <v>783</v>
      </c>
      <c r="B197" s="82" t="s">
        <v>1312</v>
      </c>
      <c r="C197" s="91" t="s">
        <v>1313</v>
      </c>
      <c r="D197" s="82" t="s">
        <v>1314</v>
      </c>
      <c r="E197" s="84">
        <v>27.82202778</v>
      </c>
      <c r="F197" s="84">
        <v>-12.37033333</v>
      </c>
      <c r="G197" s="82" t="s">
        <v>627</v>
      </c>
      <c r="H197" s="78">
        <v>2</v>
      </c>
      <c r="I197" s="82" t="s">
        <v>628</v>
      </c>
      <c r="J197" s="82" t="s">
        <v>1287</v>
      </c>
      <c r="K197" s="82" t="s">
        <v>608</v>
      </c>
      <c r="L197" s="82" t="s">
        <v>608</v>
      </c>
      <c r="M197" s="82" t="s">
        <v>608</v>
      </c>
      <c r="N197" s="82" t="s">
        <v>686</v>
      </c>
      <c r="O197" s="82" t="s">
        <v>632</v>
      </c>
      <c r="P197" s="82" t="s">
        <v>667</v>
      </c>
      <c r="Q197" s="82" t="s">
        <v>611</v>
      </c>
      <c r="R197" s="82" t="s">
        <v>611</v>
      </c>
      <c r="S197" s="82" t="s">
        <v>612</v>
      </c>
      <c r="T197" s="82" t="s">
        <v>634</v>
      </c>
      <c r="U197" s="82" t="s">
        <v>614</v>
      </c>
      <c r="V197" s="88">
        <v>48</v>
      </c>
      <c r="W197" s="82" t="s">
        <v>653</v>
      </c>
      <c r="X197" s="82" t="s">
        <v>1022</v>
      </c>
      <c r="Y197" s="56" t="s">
        <v>2</v>
      </c>
      <c r="Z197" s="82" t="s">
        <v>2</v>
      </c>
      <c r="AA197" s="82" t="s">
        <v>636</v>
      </c>
      <c r="AB197" s="82" t="s">
        <v>637</v>
      </c>
      <c r="AC197" s="82" t="s">
        <v>67</v>
      </c>
      <c r="AD197" s="82" t="s">
        <v>67</v>
      </c>
      <c r="AE197" s="82" t="s">
        <v>749</v>
      </c>
      <c r="AF197" s="82" t="s">
        <v>749</v>
      </c>
      <c r="AG197" s="82">
        <v>16</v>
      </c>
      <c r="AH197" s="82" t="s">
        <v>655</v>
      </c>
      <c r="AI197" s="82">
        <v>0</v>
      </c>
      <c r="AJ197" s="82" t="s">
        <v>640</v>
      </c>
      <c r="AK197" s="82">
        <v>0</v>
      </c>
      <c r="AL197" s="82">
        <v>600</v>
      </c>
      <c r="AM197" s="82" t="s">
        <v>658</v>
      </c>
      <c r="AN197" s="82" t="s">
        <v>659</v>
      </c>
      <c r="AO197" s="82">
        <v>250</v>
      </c>
      <c r="AP197" s="82" t="s">
        <v>770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672</v>
      </c>
      <c r="AV197" s="82" t="s">
        <v>672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662</v>
      </c>
      <c r="BD197" s="80" t="s">
        <v>1312</v>
      </c>
      <c r="BE197" s="80" t="s">
        <v>1315</v>
      </c>
      <c r="BF197" s="82" t="s">
        <v>645</v>
      </c>
      <c r="BG197" s="82"/>
      <c r="BH197" s="82">
        <v>0</v>
      </c>
      <c r="BI197" s="82" t="s">
        <v>646</v>
      </c>
      <c r="BJ197" s="82" t="s">
        <v>647</v>
      </c>
      <c r="BK197" s="89">
        <v>44778</v>
      </c>
      <c r="BL197" s="82" t="s">
        <v>608</v>
      </c>
      <c r="BM197" s="82" t="s">
        <v>608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648</v>
      </c>
      <c r="BU197" s="82" t="s">
        <v>608</v>
      </c>
      <c r="BV197" s="82" t="s">
        <v>608</v>
      </c>
      <c r="BW197" s="82"/>
      <c r="BX197" s="82"/>
      <c r="BY197" s="82" t="s">
        <v>642</v>
      </c>
      <c r="BZ197" s="82" t="s">
        <v>642</v>
      </c>
      <c r="CA197" s="82"/>
      <c r="CB197" s="82" t="s">
        <v>642</v>
      </c>
      <c r="CC197" s="82"/>
      <c r="CD197" s="82"/>
      <c r="CE197" s="82"/>
      <c r="CF197" s="82"/>
      <c r="CG197" s="61" t="s">
        <v>1313</v>
      </c>
    </row>
    <row r="198" spans="1:85">
      <c r="A198" s="75">
        <v>189</v>
      </c>
      <c r="B198" s="82" t="s">
        <v>1316</v>
      </c>
      <c r="C198" s="91" t="s">
        <v>1317</v>
      </c>
      <c r="D198" s="82" t="s">
        <v>1287</v>
      </c>
      <c r="E198" s="84">
        <v>27.8432</v>
      </c>
      <c r="F198" s="84">
        <v>-12.3713</v>
      </c>
      <c r="G198" s="82" t="s">
        <v>627</v>
      </c>
      <c r="H198" s="78">
        <v>2.5</v>
      </c>
      <c r="I198" s="82" t="s">
        <v>628</v>
      </c>
      <c r="J198" s="82" t="s">
        <v>1291</v>
      </c>
      <c r="K198" s="82" t="s">
        <v>630</v>
      </c>
      <c r="L198" s="82" t="s">
        <v>608</v>
      </c>
      <c r="M198" s="82" t="s">
        <v>608</v>
      </c>
      <c r="N198" s="82" t="s">
        <v>631</v>
      </c>
      <c r="O198" s="82" t="s">
        <v>610</v>
      </c>
      <c r="P198" s="82" t="s">
        <v>610</v>
      </c>
      <c r="Q198" s="82"/>
      <c r="R198" s="82" t="s">
        <v>1043</v>
      </c>
      <c r="S198" s="82" t="s">
        <v>612</v>
      </c>
      <c r="T198" s="82" t="s">
        <v>634</v>
      </c>
      <c r="U198" s="82" t="s">
        <v>614</v>
      </c>
      <c r="V198" s="88">
        <v>60</v>
      </c>
      <c r="W198" s="82" t="s">
        <v>653</v>
      </c>
      <c r="X198" s="82" t="s">
        <v>1022</v>
      </c>
      <c r="Y198" s="82" t="s">
        <v>2</v>
      </c>
      <c r="Z198" s="82" t="s">
        <v>2</v>
      </c>
      <c r="AA198" s="82" t="s">
        <v>618</v>
      </c>
      <c r="AB198" s="82" t="s">
        <v>637</v>
      </c>
      <c r="AC198" s="82" t="s">
        <v>67</v>
      </c>
      <c r="AD198" s="82" t="s">
        <v>67</v>
      </c>
      <c r="AE198" s="82" t="s">
        <v>749</v>
      </c>
      <c r="AF198" s="82" t="s">
        <v>749</v>
      </c>
      <c r="AG198" s="82">
        <v>20</v>
      </c>
      <c r="AH198" s="82" t="s">
        <v>639</v>
      </c>
      <c r="AI198" s="82">
        <v>0</v>
      </c>
      <c r="AJ198" s="82" t="s">
        <v>640</v>
      </c>
      <c r="AK198" s="82">
        <v>0</v>
      </c>
      <c r="AL198" s="82">
        <v>1000</v>
      </c>
      <c r="AM198" s="82" t="s">
        <v>622</v>
      </c>
      <c r="AN198" s="82" t="s">
        <v>641</v>
      </c>
      <c r="AO198" s="82">
        <v>400</v>
      </c>
      <c r="AP198" s="82" t="s">
        <v>716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672</v>
      </c>
      <c r="AV198" s="82" t="s">
        <v>672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787</v>
      </c>
      <c r="BD198" s="80">
        <v>0</v>
      </c>
      <c r="BE198" s="80" t="s">
        <v>1316</v>
      </c>
      <c r="BF198" s="82" t="s">
        <v>645</v>
      </c>
      <c r="BG198" s="82"/>
      <c r="BH198" s="82">
        <v>0</v>
      </c>
      <c r="BI198" s="82" t="s">
        <v>646</v>
      </c>
      <c r="BJ198" s="82" t="s">
        <v>647</v>
      </c>
      <c r="BK198" s="89">
        <v>44778</v>
      </c>
      <c r="BL198" s="82" t="s">
        <v>608</v>
      </c>
      <c r="BM198" s="82" t="s">
        <v>608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648</v>
      </c>
      <c r="BU198" s="82" t="s">
        <v>608</v>
      </c>
      <c r="BV198" s="82" t="s">
        <v>608</v>
      </c>
      <c r="BW198" s="82"/>
      <c r="BX198" s="82"/>
      <c r="BY198" s="82" t="s">
        <v>642</v>
      </c>
      <c r="BZ198" s="82" t="s">
        <v>642</v>
      </c>
      <c r="CA198" s="82"/>
      <c r="CB198" s="82" t="s">
        <v>642</v>
      </c>
      <c r="CC198" s="82"/>
      <c r="CD198" s="82"/>
      <c r="CE198" s="82"/>
      <c r="CF198" s="82"/>
      <c r="CG198" s="61" t="s">
        <v>1317</v>
      </c>
    </row>
    <row r="199" spans="1:85">
      <c r="A199" s="86">
        <v>876</v>
      </c>
      <c r="B199" s="82" t="s">
        <v>1318</v>
      </c>
      <c r="C199" s="91" t="s">
        <v>1319</v>
      </c>
      <c r="D199" s="82" t="s">
        <v>1320</v>
      </c>
      <c r="E199" s="84">
        <v>27.62586</v>
      </c>
      <c r="F199" s="84">
        <v>-12.85541</v>
      </c>
      <c r="G199" s="82" t="s">
        <v>627</v>
      </c>
      <c r="H199" s="78">
        <v>1.5</v>
      </c>
      <c r="I199" s="82" t="s">
        <v>628</v>
      </c>
      <c r="J199" s="82" t="s">
        <v>1070</v>
      </c>
      <c r="K199" s="82" t="s">
        <v>608</v>
      </c>
      <c r="L199" s="82" t="s">
        <v>608</v>
      </c>
      <c r="M199" s="82" t="s">
        <v>608</v>
      </c>
      <c r="N199" s="82" t="s">
        <v>609</v>
      </c>
      <c r="O199" s="82" t="s">
        <v>651</v>
      </c>
      <c r="P199" s="82" t="s">
        <v>652</v>
      </c>
      <c r="Q199" s="82" t="s">
        <v>611</v>
      </c>
      <c r="R199" s="82" t="s">
        <v>611</v>
      </c>
      <c r="S199" s="82" t="s">
        <v>612</v>
      </c>
      <c r="T199" s="82" t="s">
        <v>634</v>
      </c>
      <c r="U199" s="82" t="s">
        <v>614</v>
      </c>
      <c r="V199" s="88">
        <v>60</v>
      </c>
      <c r="W199" s="82" t="s">
        <v>616</v>
      </c>
      <c r="X199" s="82" t="s">
        <v>869</v>
      </c>
      <c r="Y199" s="82" t="s">
        <v>2</v>
      </c>
      <c r="Z199" s="82" t="s">
        <v>2</v>
      </c>
      <c r="AA199" s="82" t="s">
        <v>636</v>
      </c>
      <c r="AB199" s="82" t="s">
        <v>637</v>
      </c>
      <c r="AC199" s="82" t="s">
        <v>492</v>
      </c>
      <c r="AD199" s="82" t="s">
        <v>492</v>
      </c>
      <c r="AE199" s="82" t="s">
        <v>818</v>
      </c>
      <c r="AF199" s="82" t="s">
        <v>818</v>
      </c>
      <c r="AG199" s="82">
        <v>13</v>
      </c>
      <c r="AH199" s="82" t="s">
        <v>655</v>
      </c>
      <c r="AI199" s="82" t="s">
        <v>697</v>
      </c>
      <c r="AJ199" s="82" t="s">
        <v>657</v>
      </c>
      <c r="AK199" s="82">
        <v>0</v>
      </c>
      <c r="AL199" s="82">
        <v>600</v>
      </c>
      <c r="AM199" s="82" t="s">
        <v>658</v>
      </c>
      <c r="AN199" s="82" t="s">
        <v>659</v>
      </c>
      <c r="AO199" s="82">
        <v>250</v>
      </c>
      <c r="AP199" s="82" t="s">
        <v>770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636</v>
      </c>
      <c r="BD199" s="80" t="s">
        <v>1318</v>
      </c>
      <c r="BE199" s="80">
        <v>0</v>
      </c>
      <c r="BF199" s="82">
        <v>0</v>
      </c>
      <c r="BG199" s="82"/>
      <c r="BH199" s="82">
        <v>0</v>
      </c>
      <c r="BI199" s="82" t="s">
        <v>646</v>
      </c>
      <c r="BJ199" s="82" t="s">
        <v>647</v>
      </c>
      <c r="BK199" s="89">
        <v>44778</v>
      </c>
      <c r="BL199" s="82" t="s">
        <v>608</v>
      </c>
      <c r="BM199" s="82" t="s">
        <v>608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648</v>
      </c>
      <c r="BU199" s="82" t="s">
        <v>608</v>
      </c>
      <c r="BV199" s="82" t="s">
        <v>608</v>
      </c>
      <c r="BW199" s="82"/>
      <c r="BX199" s="82"/>
      <c r="BY199" s="82" t="s">
        <v>642</v>
      </c>
      <c r="BZ199" s="82" t="s">
        <v>642</v>
      </c>
      <c r="CA199" s="82"/>
      <c r="CB199" s="82" t="s">
        <v>642</v>
      </c>
      <c r="CC199" s="82"/>
      <c r="CD199" s="82"/>
      <c r="CE199" s="82"/>
      <c r="CF199" s="82"/>
      <c r="CG199" s="61" t="s">
        <v>1319</v>
      </c>
    </row>
    <row r="200" spans="1:85">
      <c r="A200" s="75">
        <v>211</v>
      </c>
      <c r="B200" s="82" t="s">
        <v>1321</v>
      </c>
      <c r="C200" s="91" t="s">
        <v>1322</v>
      </c>
      <c r="D200" s="82" t="s">
        <v>1193</v>
      </c>
      <c r="E200" s="84">
        <v>27.8611</v>
      </c>
      <c r="F200" s="84">
        <v>-12.5493</v>
      </c>
      <c r="G200" s="82" t="s">
        <v>627</v>
      </c>
      <c r="H200" s="78">
        <v>5.5</v>
      </c>
      <c r="I200" s="82" t="s">
        <v>628</v>
      </c>
      <c r="J200" s="82" t="s">
        <v>1262</v>
      </c>
      <c r="K200" s="82" t="s">
        <v>608</v>
      </c>
      <c r="L200" s="82" t="s">
        <v>608</v>
      </c>
      <c r="M200" s="82" t="s">
        <v>630</v>
      </c>
      <c r="N200" s="82" t="s">
        <v>631</v>
      </c>
      <c r="O200" s="82" t="s">
        <v>610</v>
      </c>
      <c r="P200" s="82" t="s">
        <v>610</v>
      </c>
      <c r="Q200" s="82"/>
      <c r="R200" s="82" t="s">
        <v>1043</v>
      </c>
      <c r="S200" s="82" t="s">
        <v>612</v>
      </c>
      <c r="T200" s="82" t="s">
        <v>634</v>
      </c>
      <c r="U200" s="82" t="s">
        <v>614</v>
      </c>
      <c r="V200" s="88">
        <v>50</v>
      </c>
      <c r="W200" s="82" t="s">
        <v>653</v>
      </c>
      <c r="X200" s="82" t="s">
        <v>1022</v>
      </c>
      <c r="Y200" s="82" t="s">
        <v>2</v>
      </c>
      <c r="Z200" s="82" t="s">
        <v>2</v>
      </c>
      <c r="AA200" s="82" t="s">
        <v>618</v>
      </c>
      <c r="AB200" s="82" t="s">
        <v>637</v>
      </c>
      <c r="AC200" s="82" t="s">
        <v>67</v>
      </c>
      <c r="AD200" s="82" t="s">
        <v>67</v>
      </c>
      <c r="AE200" s="82" t="s">
        <v>669</v>
      </c>
      <c r="AF200" s="82" t="s">
        <v>669</v>
      </c>
      <c r="AG200" s="82">
        <v>45</v>
      </c>
      <c r="AH200" s="82" t="s">
        <v>639</v>
      </c>
      <c r="AI200" s="82">
        <v>0</v>
      </c>
      <c r="AJ200" s="82" t="s">
        <v>640</v>
      </c>
      <c r="AK200" s="82">
        <v>0</v>
      </c>
      <c r="AL200" s="82">
        <v>1000</v>
      </c>
      <c r="AM200" s="82" t="s">
        <v>691</v>
      </c>
      <c r="AN200" s="82" t="s">
        <v>692</v>
      </c>
      <c r="AO200" s="82">
        <v>300</v>
      </c>
      <c r="AP200" s="82" t="s">
        <v>716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672</v>
      </c>
      <c r="AV200" s="82" t="s">
        <v>672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1323</v>
      </c>
      <c r="BD200" s="80">
        <v>0</v>
      </c>
      <c r="BE200" s="80" t="s">
        <v>1321</v>
      </c>
      <c r="BF200" s="82" t="s">
        <v>645</v>
      </c>
      <c r="BG200" s="82"/>
      <c r="BH200" s="82">
        <v>0</v>
      </c>
      <c r="BI200" s="82" t="s">
        <v>646</v>
      </c>
      <c r="BJ200" s="82" t="s">
        <v>647</v>
      </c>
      <c r="BK200" s="89">
        <v>44778</v>
      </c>
      <c r="BL200" s="82" t="s">
        <v>608</v>
      </c>
      <c r="BM200" s="82" t="s">
        <v>608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648</v>
      </c>
      <c r="BU200" s="82" t="s">
        <v>608</v>
      </c>
      <c r="BV200" s="82" t="s">
        <v>608</v>
      </c>
      <c r="BW200" s="82"/>
      <c r="BX200" s="82"/>
      <c r="BY200" s="82" t="s">
        <v>642</v>
      </c>
      <c r="BZ200" s="82" t="s">
        <v>642</v>
      </c>
      <c r="CA200" s="82"/>
      <c r="CB200" s="82" t="s">
        <v>642</v>
      </c>
      <c r="CC200" s="82"/>
      <c r="CD200" s="82"/>
      <c r="CE200" s="82"/>
      <c r="CF200" s="82"/>
      <c r="CG200" s="61" t="s">
        <v>1322</v>
      </c>
    </row>
    <row r="201" spans="1:85">
      <c r="A201" s="75">
        <v>191</v>
      </c>
      <c r="B201" s="82" t="s">
        <v>1324</v>
      </c>
      <c r="C201" s="91" t="s">
        <v>1325</v>
      </c>
      <c r="D201" s="82" t="s">
        <v>1326</v>
      </c>
      <c r="E201" s="84">
        <v>27.83321</v>
      </c>
      <c r="F201" s="84">
        <v>-12.3507</v>
      </c>
      <c r="G201" s="82" t="s">
        <v>627</v>
      </c>
      <c r="H201" s="78">
        <v>4.5</v>
      </c>
      <c r="I201" s="82" t="s">
        <v>628</v>
      </c>
      <c r="J201" s="82" t="s">
        <v>1287</v>
      </c>
      <c r="K201" s="82" t="s">
        <v>608</v>
      </c>
      <c r="L201" s="82" t="s">
        <v>608</v>
      </c>
      <c r="M201" s="82" t="s">
        <v>608</v>
      </c>
      <c r="N201" s="82" t="s">
        <v>686</v>
      </c>
      <c r="O201" s="82" t="s">
        <v>651</v>
      </c>
      <c r="P201" s="82" t="s">
        <v>633</v>
      </c>
      <c r="Q201" s="82" t="s">
        <v>611</v>
      </c>
      <c r="R201" s="82" t="s">
        <v>611</v>
      </c>
      <c r="S201" s="82" t="s">
        <v>612</v>
      </c>
      <c r="T201" s="82" t="s">
        <v>634</v>
      </c>
      <c r="U201" s="82" t="s">
        <v>614</v>
      </c>
      <c r="V201" s="88">
        <v>36</v>
      </c>
      <c r="W201" s="82" t="s">
        <v>616</v>
      </c>
      <c r="X201" s="82" t="s">
        <v>1022</v>
      </c>
      <c r="Y201" s="82" t="s">
        <v>2</v>
      </c>
      <c r="Z201" s="82" t="s">
        <v>2</v>
      </c>
      <c r="AA201" s="82" t="s">
        <v>636</v>
      </c>
      <c r="AB201" s="82" t="s">
        <v>637</v>
      </c>
      <c r="AC201" s="82" t="s">
        <v>67</v>
      </c>
      <c r="AD201" s="82" t="s">
        <v>67</v>
      </c>
      <c r="AE201" s="82" t="s">
        <v>749</v>
      </c>
      <c r="AF201" s="82" t="s">
        <v>749</v>
      </c>
      <c r="AG201" s="82">
        <v>20</v>
      </c>
      <c r="AH201" s="82" t="s">
        <v>639</v>
      </c>
      <c r="AI201" s="82">
        <v>0</v>
      </c>
      <c r="AJ201" s="82" t="s">
        <v>640</v>
      </c>
      <c r="AK201" s="82">
        <v>0</v>
      </c>
      <c r="AL201" s="82">
        <v>1000</v>
      </c>
      <c r="AM201" s="82" t="s">
        <v>658</v>
      </c>
      <c r="AN201" s="82" t="s">
        <v>659</v>
      </c>
      <c r="AO201" s="82">
        <v>250</v>
      </c>
      <c r="AP201" s="82" t="s">
        <v>770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662</v>
      </c>
      <c r="BD201" s="80" t="s">
        <v>1324</v>
      </c>
      <c r="BE201" s="80" t="s">
        <v>1327</v>
      </c>
      <c r="BF201" s="82" t="s">
        <v>645</v>
      </c>
      <c r="BG201" s="82"/>
      <c r="BH201" s="82">
        <v>0</v>
      </c>
      <c r="BI201" s="82" t="s">
        <v>646</v>
      </c>
      <c r="BJ201" s="82" t="s">
        <v>647</v>
      </c>
      <c r="BK201" s="89">
        <v>44778</v>
      </c>
      <c r="BL201" s="82" t="s">
        <v>608</v>
      </c>
      <c r="BM201" s="82" t="s">
        <v>608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648</v>
      </c>
      <c r="BU201" s="82" t="s">
        <v>608</v>
      </c>
      <c r="BV201" s="82" t="s">
        <v>608</v>
      </c>
      <c r="BW201" s="82"/>
      <c r="BX201" s="82"/>
      <c r="BY201" s="82" t="s">
        <v>642</v>
      </c>
      <c r="BZ201" s="82" t="s">
        <v>642</v>
      </c>
      <c r="CA201" s="82"/>
      <c r="CB201" s="82" t="s">
        <v>642</v>
      </c>
      <c r="CC201" s="82"/>
      <c r="CD201" s="82"/>
      <c r="CE201" s="82"/>
      <c r="CF201" s="82"/>
      <c r="CG201" s="61" t="s">
        <v>1325</v>
      </c>
    </row>
    <row r="202" spans="1:85">
      <c r="A202" s="86">
        <v>344</v>
      </c>
      <c r="B202" s="82" t="s">
        <v>1328</v>
      </c>
      <c r="C202" s="91" t="s">
        <v>1329</v>
      </c>
      <c r="D202" s="82" t="s">
        <v>1330</v>
      </c>
      <c r="E202" s="84">
        <v>28.2723</v>
      </c>
      <c r="F202" s="84">
        <v>-12.5559</v>
      </c>
      <c r="G202" s="82" t="s">
        <v>627</v>
      </c>
      <c r="H202" s="78">
        <v>1.8</v>
      </c>
      <c r="I202" s="82" t="s">
        <v>628</v>
      </c>
      <c r="J202" s="82" t="s">
        <v>1113</v>
      </c>
      <c r="K202" s="82" t="s">
        <v>608</v>
      </c>
      <c r="L202" s="82" t="s">
        <v>608</v>
      </c>
      <c r="M202" s="82" t="s">
        <v>608</v>
      </c>
      <c r="N202" s="82" t="s">
        <v>631</v>
      </c>
      <c r="O202" s="82" t="s">
        <v>610</v>
      </c>
      <c r="P202" s="82" t="s">
        <v>610</v>
      </c>
      <c r="Q202" s="82"/>
      <c r="R202" s="82" t="s">
        <v>611</v>
      </c>
      <c r="S202" s="82" t="s">
        <v>612</v>
      </c>
      <c r="T202" s="82" t="s">
        <v>634</v>
      </c>
      <c r="U202" s="82" t="s">
        <v>614</v>
      </c>
      <c r="V202" s="88">
        <v>50</v>
      </c>
      <c r="W202" s="82" t="s">
        <v>653</v>
      </c>
      <c r="X202" s="82" t="s">
        <v>1022</v>
      </c>
      <c r="Y202" s="82" t="s">
        <v>2</v>
      </c>
      <c r="Z202" s="82" t="s">
        <v>2</v>
      </c>
      <c r="AA202" s="82" t="s">
        <v>618</v>
      </c>
      <c r="AB202" s="82" t="s">
        <v>637</v>
      </c>
      <c r="AC202" s="82" t="s">
        <v>67</v>
      </c>
      <c r="AD202" s="82" t="s">
        <v>67</v>
      </c>
      <c r="AE202" s="82" t="s">
        <v>818</v>
      </c>
      <c r="AF202" s="82" t="s">
        <v>818</v>
      </c>
      <c r="AG202" s="82">
        <v>15</v>
      </c>
      <c r="AH202" s="82" t="s">
        <v>639</v>
      </c>
      <c r="AI202" s="82">
        <v>0</v>
      </c>
      <c r="AJ202" s="82" t="s">
        <v>640</v>
      </c>
      <c r="AK202" s="82">
        <v>0</v>
      </c>
      <c r="AL202" s="82">
        <v>600</v>
      </c>
      <c r="AM202" s="82" t="s">
        <v>691</v>
      </c>
      <c r="AN202" s="82" t="s">
        <v>692</v>
      </c>
      <c r="AO202" s="82">
        <v>300</v>
      </c>
      <c r="AP202" s="82" t="s">
        <v>1023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672</v>
      </c>
      <c r="AV202" s="82" t="s">
        <v>672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787</v>
      </c>
      <c r="BD202" s="80">
        <v>0</v>
      </c>
      <c r="BE202" s="80" t="s">
        <v>1328</v>
      </c>
      <c r="BF202" s="82" t="s">
        <v>645</v>
      </c>
      <c r="BG202" s="82"/>
      <c r="BH202" s="82">
        <v>0</v>
      </c>
      <c r="BI202" s="82" t="s">
        <v>646</v>
      </c>
      <c r="BJ202" s="82" t="s">
        <v>647</v>
      </c>
      <c r="BK202" s="89">
        <v>44778</v>
      </c>
      <c r="BL202" s="82" t="s">
        <v>608</v>
      </c>
      <c r="BM202" s="82" t="s">
        <v>608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648</v>
      </c>
      <c r="BU202" s="82" t="s">
        <v>608</v>
      </c>
      <c r="BV202" s="82" t="s">
        <v>608</v>
      </c>
      <c r="BW202" s="82"/>
      <c r="BX202" s="82"/>
      <c r="BY202" s="82" t="s">
        <v>642</v>
      </c>
      <c r="BZ202" s="82" t="s">
        <v>642</v>
      </c>
      <c r="CA202" s="82"/>
      <c r="CB202" s="82" t="s">
        <v>642</v>
      </c>
      <c r="CC202" s="82"/>
      <c r="CD202" s="82"/>
      <c r="CE202" s="82"/>
      <c r="CF202" s="82"/>
      <c r="CG202" s="61" t="s">
        <v>1329</v>
      </c>
    </row>
    <row r="203" spans="1:85">
      <c r="A203" s="86">
        <v>190</v>
      </c>
      <c r="B203" s="82" t="s">
        <v>1331</v>
      </c>
      <c r="C203" s="91" t="s">
        <v>1332</v>
      </c>
      <c r="D203" s="82" t="s">
        <v>1333</v>
      </c>
      <c r="E203" s="84">
        <v>27.82506</v>
      </c>
      <c r="F203" s="84">
        <v>-12.35896</v>
      </c>
      <c r="G203" s="82" t="s">
        <v>627</v>
      </c>
      <c r="H203" s="78">
        <v>2</v>
      </c>
      <c r="I203" s="82" t="s">
        <v>628</v>
      </c>
      <c r="J203" s="82" t="s">
        <v>1287</v>
      </c>
      <c r="K203" s="82" t="s">
        <v>608</v>
      </c>
      <c r="L203" s="82" t="s">
        <v>608</v>
      </c>
      <c r="M203" s="82" t="s">
        <v>608</v>
      </c>
      <c r="N203" s="82" t="s">
        <v>686</v>
      </c>
      <c r="O203" s="82" t="s">
        <v>651</v>
      </c>
      <c r="P203" s="82" t="s">
        <v>633</v>
      </c>
      <c r="Q203" s="82" t="s">
        <v>611</v>
      </c>
      <c r="R203" s="82" t="s">
        <v>611</v>
      </c>
      <c r="S203" s="82" t="s">
        <v>612</v>
      </c>
      <c r="T203" s="82" t="s">
        <v>634</v>
      </c>
      <c r="U203" s="82" t="s">
        <v>614</v>
      </c>
      <c r="V203" s="88">
        <v>42</v>
      </c>
      <c r="W203" s="82" t="s">
        <v>653</v>
      </c>
      <c r="X203" s="82" t="s">
        <v>1022</v>
      </c>
      <c r="Y203" s="82" t="s">
        <v>2</v>
      </c>
      <c r="Z203" s="82" t="s">
        <v>2</v>
      </c>
      <c r="AA203" s="82" t="s">
        <v>636</v>
      </c>
      <c r="AB203" s="82" t="s">
        <v>637</v>
      </c>
      <c r="AC203" s="82" t="s">
        <v>67</v>
      </c>
      <c r="AD203" s="82" t="s">
        <v>67</v>
      </c>
      <c r="AE203" s="82" t="s">
        <v>749</v>
      </c>
      <c r="AF203" s="82" t="s">
        <v>749</v>
      </c>
      <c r="AG203" s="82">
        <v>16</v>
      </c>
      <c r="AH203" s="82" t="s">
        <v>655</v>
      </c>
      <c r="AI203" s="82">
        <v>0</v>
      </c>
      <c r="AJ203" s="82" t="s">
        <v>657</v>
      </c>
      <c r="AK203" s="82">
        <v>0</v>
      </c>
      <c r="AL203" s="82">
        <v>600</v>
      </c>
      <c r="AM203" s="82" t="s">
        <v>658</v>
      </c>
      <c r="AN203" s="82" t="s">
        <v>659</v>
      </c>
      <c r="AO203" s="82">
        <v>250</v>
      </c>
      <c r="AP203" s="82" t="s">
        <v>770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672</v>
      </c>
      <c r="AV203" s="82" t="s">
        <v>672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636</v>
      </c>
      <c r="BD203" s="80" t="s">
        <v>1331</v>
      </c>
      <c r="BE203" s="80">
        <v>0</v>
      </c>
      <c r="BF203" s="82" t="s">
        <v>645</v>
      </c>
      <c r="BG203" s="82"/>
      <c r="BH203" s="82">
        <v>0</v>
      </c>
      <c r="BI203" s="82" t="s">
        <v>646</v>
      </c>
      <c r="BJ203" s="82" t="s">
        <v>647</v>
      </c>
      <c r="BK203" s="89">
        <v>44778</v>
      </c>
      <c r="BL203" s="82" t="s">
        <v>608</v>
      </c>
      <c r="BM203" s="82" t="s">
        <v>608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648</v>
      </c>
      <c r="BU203" s="82" t="s">
        <v>608</v>
      </c>
      <c r="BV203" s="82" t="s">
        <v>608</v>
      </c>
      <c r="BW203" s="82"/>
      <c r="BX203" s="82"/>
      <c r="BY203" s="82" t="s">
        <v>642</v>
      </c>
      <c r="BZ203" s="82" t="s">
        <v>642</v>
      </c>
      <c r="CA203" s="82"/>
      <c r="CB203" s="82" t="s">
        <v>642</v>
      </c>
      <c r="CC203" s="82"/>
      <c r="CD203" s="82"/>
      <c r="CE203" s="82"/>
      <c r="CF203" s="82"/>
      <c r="CG203" s="61" t="s">
        <v>1332</v>
      </c>
    </row>
    <row r="204" spans="1:85">
      <c r="A204" s="75">
        <v>567</v>
      </c>
      <c r="B204" s="82" t="s">
        <v>1334</v>
      </c>
      <c r="C204" s="91" t="s">
        <v>504</v>
      </c>
      <c r="D204" s="82" t="s">
        <v>1004</v>
      </c>
      <c r="E204" s="84">
        <v>28.0874</v>
      </c>
      <c r="F204" s="84">
        <v>-12.8356</v>
      </c>
      <c r="G204" s="82" t="s">
        <v>627</v>
      </c>
      <c r="H204" s="78">
        <v>1.8</v>
      </c>
      <c r="I204" s="82" t="s">
        <v>628</v>
      </c>
      <c r="J204" s="82" t="s">
        <v>1335</v>
      </c>
      <c r="K204" s="82" t="s">
        <v>608</v>
      </c>
      <c r="L204" s="82" t="s">
        <v>608</v>
      </c>
      <c r="M204" s="82" t="s">
        <v>608</v>
      </c>
      <c r="N204" s="82" t="s">
        <v>631</v>
      </c>
      <c r="O204" s="82" t="s">
        <v>610</v>
      </c>
      <c r="P204" s="82" t="s">
        <v>610</v>
      </c>
      <c r="Q204" s="82" t="s">
        <v>611</v>
      </c>
      <c r="R204" s="82" t="s">
        <v>611</v>
      </c>
      <c r="S204" s="82" t="s">
        <v>612</v>
      </c>
      <c r="T204" s="82" t="s">
        <v>634</v>
      </c>
      <c r="U204" s="82" t="s">
        <v>614</v>
      </c>
      <c r="V204" s="88">
        <v>42</v>
      </c>
      <c r="W204" s="82" t="s">
        <v>653</v>
      </c>
      <c r="X204" s="82" t="s">
        <v>869</v>
      </c>
      <c r="Y204" s="82" t="s">
        <v>2</v>
      </c>
      <c r="Z204" s="82" t="s">
        <v>2</v>
      </c>
      <c r="AA204" s="82" t="s">
        <v>618</v>
      </c>
      <c r="AB204" s="82" t="s">
        <v>637</v>
      </c>
      <c r="AC204" s="82" t="s">
        <v>492</v>
      </c>
      <c r="AD204" s="82" t="s">
        <v>492</v>
      </c>
      <c r="AE204" s="82" t="s">
        <v>638</v>
      </c>
      <c r="AF204" s="82" t="s">
        <v>638</v>
      </c>
      <c r="AG204" s="82">
        <v>15</v>
      </c>
      <c r="AH204" s="82" t="s">
        <v>639</v>
      </c>
      <c r="AI204" s="82">
        <v>0</v>
      </c>
      <c r="AJ204" s="82" t="s">
        <v>640</v>
      </c>
      <c r="AK204" s="82">
        <v>0</v>
      </c>
      <c r="AL204" s="82">
        <v>200</v>
      </c>
      <c r="AM204" s="82" t="s">
        <v>622</v>
      </c>
      <c r="AN204" s="82" t="s">
        <v>641</v>
      </c>
      <c r="AO204" s="82">
        <v>400</v>
      </c>
      <c r="AP204" s="82" t="s">
        <v>716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672</v>
      </c>
      <c r="AV204" s="82" t="s">
        <v>672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787</v>
      </c>
      <c r="BD204" s="80">
        <v>0</v>
      </c>
      <c r="BE204" s="80" t="s">
        <v>1334</v>
      </c>
      <c r="BF204" s="82" t="s">
        <v>645</v>
      </c>
      <c r="BG204" s="82"/>
      <c r="BH204" s="82">
        <v>0</v>
      </c>
      <c r="BI204" s="82" t="s">
        <v>1336</v>
      </c>
      <c r="BJ204" s="82" t="s">
        <v>647</v>
      </c>
      <c r="BK204" s="89">
        <v>44778</v>
      </c>
      <c r="BL204" s="82" t="s">
        <v>608</v>
      </c>
      <c r="BM204" s="82" t="s">
        <v>608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648</v>
      </c>
      <c r="BU204" s="82" t="s">
        <v>608</v>
      </c>
      <c r="BV204" s="82" t="s">
        <v>608</v>
      </c>
      <c r="BW204" s="82"/>
      <c r="BX204" s="82"/>
      <c r="BY204" s="82" t="s">
        <v>642</v>
      </c>
      <c r="BZ204" s="82" t="s">
        <v>642</v>
      </c>
      <c r="CA204" s="82"/>
      <c r="CB204" s="82" t="s">
        <v>642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1337</v>
      </c>
      <c r="C205" s="91" t="s">
        <v>1338</v>
      </c>
      <c r="D205" s="82" t="s">
        <v>1339</v>
      </c>
      <c r="E205" s="84">
        <v>27.69054</v>
      </c>
      <c r="F205" s="84">
        <v>-12.52558</v>
      </c>
      <c r="G205" s="82" t="s">
        <v>627</v>
      </c>
      <c r="H205" s="78">
        <v>2.5</v>
      </c>
      <c r="I205" s="82" t="s">
        <v>628</v>
      </c>
      <c r="J205" s="82" t="s">
        <v>1193</v>
      </c>
      <c r="K205" s="82" t="s">
        <v>608</v>
      </c>
      <c r="L205" s="82" t="s">
        <v>608</v>
      </c>
      <c r="M205" s="82" t="s">
        <v>608</v>
      </c>
      <c r="N205" s="82" t="s">
        <v>609</v>
      </c>
      <c r="O205" s="82" t="s">
        <v>651</v>
      </c>
      <c r="P205" s="82" t="s">
        <v>652</v>
      </c>
      <c r="Q205" s="82" t="s">
        <v>611</v>
      </c>
      <c r="R205" s="82" t="s">
        <v>611</v>
      </c>
      <c r="S205" s="82" t="s">
        <v>612</v>
      </c>
      <c r="T205" s="82" t="s">
        <v>634</v>
      </c>
      <c r="U205" s="82" t="s">
        <v>614</v>
      </c>
      <c r="V205" s="88">
        <v>42</v>
      </c>
      <c r="W205" s="82" t="s">
        <v>653</v>
      </c>
      <c r="X205" s="82" t="s">
        <v>1022</v>
      </c>
      <c r="Y205" s="82" t="s">
        <v>2</v>
      </c>
      <c r="Z205" s="82" t="s">
        <v>2</v>
      </c>
      <c r="AA205" s="82" t="s">
        <v>636</v>
      </c>
      <c r="AB205" s="82" t="s">
        <v>637</v>
      </c>
      <c r="AC205" s="82" t="s">
        <v>67</v>
      </c>
      <c r="AD205" s="82" t="s">
        <v>67</v>
      </c>
      <c r="AE205" s="82" t="s">
        <v>900</v>
      </c>
      <c r="AF205" s="82" t="s">
        <v>901</v>
      </c>
      <c r="AG205" s="82">
        <v>20</v>
      </c>
      <c r="AH205" s="82" t="s">
        <v>639</v>
      </c>
      <c r="AI205" s="82" t="s">
        <v>1340</v>
      </c>
      <c r="AJ205" s="82" t="s">
        <v>640</v>
      </c>
      <c r="AK205" s="82">
        <v>0</v>
      </c>
      <c r="AL205" s="82">
        <v>600</v>
      </c>
      <c r="AM205" s="82" t="s">
        <v>658</v>
      </c>
      <c r="AN205" s="82" t="s">
        <v>659</v>
      </c>
      <c r="AO205" s="82">
        <v>250</v>
      </c>
      <c r="AP205" s="82" t="s">
        <v>671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672</v>
      </c>
      <c r="AV205" s="82" t="s">
        <v>672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662</v>
      </c>
      <c r="BD205" s="80" t="s">
        <v>1337</v>
      </c>
      <c r="BE205" s="80" t="s">
        <v>1341</v>
      </c>
      <c r="BF205" s="82" t="s">
        <v>645</v>
      </c>
      <c r="BG205" s="82"/>
      <c r="BH205" s="82">
        <v>0</v>
      </c>
      <c r="BI205" s="82" t="s">
        <v>646</v>
      </c>
      <c r="BJ205" s="82" t="s">
        <v>647</v>
      </c>
      <c r="BK205" s="89">
        <v>44778</v>
      </c>
      <c r="BL205" s="82" t="s">
        <v>608</v>
      </c>
      <c r="BM205" s="82" t="s">
        <v>608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648</v>
      </c>
      <c r="BU205" s="82" t="s">
        <v>608</v>
      </c>
      <c r="BV205" s="82" t="s">
        <v>608</v>
      </c>
      <c r="BW205" s="82"/>
      <c r="BX205" s="82"/>
      <c r="BY205" s="82" t="s">
        <v>642</v>
      </c>
      <c r="BZ205" s="82" t="s">
        <v>642</v>
      </c>
      <c r="CA205" s="82"/>
      <c r="CB205" s="82" t="s">
        <v>642</v>
      </c>
      <c r="CC205" s="82"/>
      <c r="CD205" s="82"/>
      <c r="CE205" s="82"/>
      <c r="CF205" s="82"/>
      <c r="CG205" s="61" t="s">
        <v>1338</v>
      </c>
    </row>
    <row r="206" spans="1:85">
      <c r="A206" s="75">
        <v>625</v>
      </c>
      <c r="B206" s="82" t="s">
        <v>1342</v>
      </c>
      <c r="C206" s="91" t="s">
        <v>1343</v>
      </c>
      <c r="D206" s="82" t="s">
        <v>1344</v>
      </c>
      <c r="E206" s="84">
        <v>28.6287</v>
      </c>
      <c r="F206" s="84">
        <v>-12.9777</v>
      </c>
      <c r="G206" s="82" t="s">
        <v>627</v>
      </c>
      <c r="H206" s="78">
        <v>2</v>
      </c>
      <c r="I206" s="82" t="s">
        <v>628</v>
      </c>
      <c r="J206" s="82" t="s">
        <v>1345</v>
      </c>
      <c r="K206" s="82" t="s">
        <v>630</v>
      </c>
      <c r="L206" s="82" t="s">
        <v>608</v>
      </c>
      <c r="M206" s="82" t="s">
        <v>630</v>
      </c>
      <c r="N206" s="82" t="s">
        <v>631</v>
      </c>
      <c r="O206" s="82" t="s">
        <v>822</v>
      </c>
      <c r="P206" s="82" t="s">
        <v>822</v>
      </c>
      <c r="Q206" s="82" t="s">
        <v>676</v>
      </c>
      <c r="R206" s="82" t="s">
        <v>676</v>
      </c>
      <c r="S206" s="82" t="s">
        <v>612</v>
      </c>
      <c r="T206" s="82" t="s">
        <v>634</v>
      </c>
      <c r="U206" s="82" t="s">
        <v>614</v>
      </c>
      <c r="V206" s="88">
        <v>45</v>
      </c>
      <c r="W206" s="82" t="s">
        <v>653</v>
      </c>
      <c r="X206" s="82" t="s">
        <v>635</v>
      </c>
      <c r="Y206" s="82" t="s">
        <v>2</v>
      </c>
      <c r="Z206" s="82" t="s">
        <v>2</v>
      </c>
      <c r="AA206" s="82" t="s">
        <v>618</v>
      </c>
      <c r="AB206" s="82" t="s">
        <v>637</v>
      </c>
      <c r="AC206" s="82" t="s">
        <v>492</v>
      </c>
      <c r="AD206" s="82" t="s">
        <v>492</v>
      </c>
      <c r="AE206" s="82" t="s">
        <v>749</v>
      </c>
      <c r="AF206" s="82" t="s">
        <v>749</v>
      </c>
      <c r="AG206" s="82">
        <v>16</v>
      </c>
      <c r="AH206" s="82" t="s">
        <v>639</v>
      </c>
      <c r="AI206" s="82">
        <v>0</v>
      </c>
      <c r="AJ206" s="82" t="s">
        <v>657</v>
      </c>
      <c r="AK206" s="82">
        <v>0</v>
      </c>
      <c r="AL206" s="82">
        <v>1000</v>
      </c>
      <c r="AM206" s="82" t="s">
        <v>622</v>
      </c>
      <c r="AN206" s="82" t="s">
        <v>641</v>
      </c>
      <c r="AO206" s="82">
        <v>400</v>
      </c>
      <c r="AP206" s="82" t="s">
        <v>716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672</v>
      </c>
      <c r="AV206" s="82" t="s">
        <v>672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787</v>
      </c>
      <c r="BD206" s="80">
        <v>0</v>
      </c>
      <c r="BE206" s="80" t="s">
        <v>1342</v>
      </c>
      <c r="BF206" s="82" t="s">
        <v>645</v>
      </c>
      <c r="BG206" s="82"/>
      <c r="BH206" s="82">
        <v>0</v>
      </c>
      <c r="BI206" s="82" t="s">
        <v>646</v>
      </c>
      <c r="BJ206" s="82" t="s">
        <v>647</v>
      </c>
      <c r="BK206" s="89">
        <v>44778</v>
      </c>
      <c r="BL206" s="82" t="s">
        <v>608</v>
      </c>
      <c r="BM206" s="82" t="s">
        <v>608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648</v>
      </c>
      <c r="BU206" s="82" t="s">
        <v>608</v>
      </c>
      <c r="BV206" s="82" t="s">
        <v>608</v>
      </c>
      <c r="BW206" s="82"/>
      <c r="BX206" s="82"/>
      <c r="BY206" s="82" t="s">
        <v>642</v>
      </c>
      <c r="BZ206" s="82" t="s">
        <v>642</v>
      </c>
      <c r="CA206" s="82"/>
      <c r="CB206" s="82" t="s">
        <v>642</v>
      </c>
      <c r="CC206" s="82"/>
      <c r="CD206" s="82"/>
      <c r="CE206" s="82"/>
      <c r="CF206" s="82"/>
      <c r="CG206" s="61" t="s">
        <v>1343</v>
      </c>
    </row>
    <row r="207" spans="1:85">
      <c r="A207" s="75">
        <v>785</v>
      </c>
      <c r="B207" s="82" t="s">
        <v>1346</v>
      </c>
      <c r="C207" s="91" t="s">
        <v>1347</v>
      </c>
      <c r="D207" s="82" t="s">
        <v>1348</v>
      </c>
      <c r="E207" s="84">
        <v>27.78416</v>
      </c>
      <c r="F207" s="84">
        <v>-12.30463</v>
      </c>
      <c r="G207" s="82" t="s">
        <v>627</v>
      </c>
      <c r="H207" s="78">
        <v>2</v>
      </c>
      <c r="I207" s="82" t="s">
        <v>628</v>
      </c>
      <c r="J207" s="82" t="s">
        <v>1287</v>
      </c>
      <c r="K207" s="82" t="s">
        <v>608</v>
      </c>
      <c r="L207" s="82" t="s">
        <v>608</v>
      </c>
      <c r="M207" s="82" t="s">
        <v>608</v>
      </c>
      <c r="N207" s="82" t="s">
        <v>609</v>
      </c>
      <c r="O207" s="82" t="s">
        <v>651</v>
      </c>
      <c r="P207" s="82" t="s">
        <v>652</v>
      </c>
      <c r="Q207" s="82" t="s">
        <v>611</v>
      </c>
      <c r="R207" s="82" t="s">
        <v>611</v>
      </c>
      <c r="S207" s="82" t="s">
        <v>612</v>
      </c>
      <c r="T207" s="82" t="s">
        <v>634</v>
      </c>
      <c r="U207" s="82" t="s">
        <v>614</v>
      </c>
      <c r="V207" s="88">
        <v>70</v>
      </c>
      <c r="W207" s="82" t="s">
        <v>616</v>
      </c>
      <c r="X207" s="82" t="s">
        <v>1022</v>
      </c>
      <c r="Y207" s="82" t="s">
        <v>2</v>
      </c>
      <c r="Z207" s="82" t="s">
        <v>2</v>
      </c>
      <c r="AA207" s="82" t="s">
        <v>636</v>
      </c>
      <c r="AB207" s="82" t="s">
        <v>637</v>
      </c>
      <c r="AC207" s="82" t="s">
        <v>67</v>
      </c>
      <c r="AD207" s="82" t="s">
        <v>67</v>
      </c>
      <c r="AE207" s="82" t="s">
        <v>655</v>
      </c>
      <c r="AF207" s="82" t="s">
        <v>655</v>
      </c>
      <c r="AG207" s="82">
        <v>16</v>
      </c>
      <c r="AH207" s="82" t="s">
        <v>655</v>
      </c>
      <c r="AI207" s="82" t="s">
        <v>656</v>
      </c>
      <c r="AJ207" s="82" t="s">
        <v>657</v>
      </c>
      <c r="AK207" s="82">
        <v>0</v>
      </c>
      <c r="AL207" s="82">
        <v>600</v>
      </c>
      <c r="AM207" s="82" t="s">
        <v>658</v>
      </c>
      <c r="AN207" s="82" t="s">
        <v>659</v>
      </c>
      <c r="AO207" s="82">
        <v>250</v>
      </c>
      <c r="AP207" s="82" t="s">
        <v>671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636</v>
      </c>
      <c r="BD207" s="80" t="s">
        <v>1346</v>
      </c>
      <c r="BE207" s="80">
        <v>0</v>
      </c>
      <c r="BF207" s="82" t="s">
        <v>645</v>
      </c>
      <c r="BG207" s="82"/>
      <c r="BH207" s="82">
        <v>0</v>
      </c>
      <c r="BI207" s="82" t="s">
        <v>646</v>
      </c>
      <c r="BJ207" s="82" t="s">
        <v>647</v>
      </c>
      <c r="BK207" s="89">
        <v>44778</v>
      </c>
      <c r="BL207" s="82" t="s">
        <v>630</v>
      </c>
      <c r="BM207" s="82" t="s">
        <v>630</v>
      </c>
      <c r="BN207" s="82"/>
      <c r="BO207" s="82">
        <v>1</v>
      </c>
      <c r="BP207" s="82" t="s">
        <v>299</v>
      </c>
      <c r="BQ207" s="82" t="s">
        <v>299</v>
      </c>
      <c r="BR207" s="82" t="s">
        <v>819</v>
      </c>
      <c r="BS207" s="82"/>
      <c r="BT207" s="82" t="s">
        <v>648</v>
      </c>
      <c r="BU207" s="82" t="s">
        <v>608</v>
      </c>
      <c r="BV207" s="82" t="s">
        <v>608</v>
      </c>
      <c r="BW207" s="82"/>
      <c r="BX207" s="82"/>
      <c r="BY207" s="82" t="s">
        <v>642</v>
      </c>
      <c r="BZ207" s="82" t="s">
        <v>642</v>
      </c>
      <c r="CA207" s="82"/>
      <c r="CB207" s="82" t="s">
        <v>642</v>
      </c>
      <c r="CC207" s="82"/>
      <c r="CD207" s="82"/>
      <c r="CE207" s="82"/>
      <c r="CF207" s="82"/>
      <c r="CG207" s="61" t="s">
        <v>1347</v>
      </c>
    </row>
    <row r="208" spans="1:85">
      <c r="A208" s="86">
        <v>626</v>
      </c>
      <c r="B208" s="82" t="s">
        <v>1349</v>
      </c>
      <c r="C208" s="91" t="s">
        <v>1350</v>
      </c>
      <c r="D208" s="82" t="s">
        <v>1351</v>
      </c>
      <c r="E208" s="84">
        <v>28.2198</v>
      </c>
      <c r="F208" s="84">
        <v>-12.5314</v>
      </c>
      <c r="G208" s="82" t="s">
        <v>627</v>
      </c>
      <c r="H208" s="78">
        <v>1.8</v>
      </c>
      <c r="I208" s="82" t="s">
        <v>628</v>
      </c>
      <c r="J208" s="82" t="s">
        <v>1113</v>
      </c>
      <c r="K208" s="82" t="s">
        <v>608</v>
      </c>
      <c r="L208" s="82" t="s">
        <v>608</v>
      </c>
      <c r="M208" s="82" t="s">
        <v>608</v>
      </c>
      <c r="N208" s="82" t="s">
        <v>686</v>
      </c>
      <c r="O208" s="82" t="s">
        <v>610</v>
      </c>
      <c r="P208" s="82" t="s">
        <v>610</v>
      </c>
      <c r="Q208" s="82"/>
      <c r="R208" s="82" t="s">
        <v>611</v>
      </c>
      <c r="S208" s="82" t="s">
        <v>612</v>
      </c>
      <c r="T208" s="82" t="s">
        <v>634</v>
      </c>
      <c r="U208" s="82" t="s">
        <v>614</v>
      </c>
      <c r="V208" s="88">
        <v>24</v>
      </c>
      <c r="W208" s="82" t="s">
        <v>653</v>
      </c>
      <c r="X208" s="82" t="s">
        <v>1022</v>
      </c>
      <c r="Y208" s="82" t="s">
        <v>2</v>
      </c>
      <c r="Z208" s="82" t="s">
        <v>2</v>
      </c>
      <c r="AA208" s="82" t="s">
        <v>618</v>
      </c>
      <c r="AB208" s="82" t="s">
        <v>637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639</v>
      </c>
      <c r="AI208" s="82">
        <v>0</v>
      </c>
      <c r="AJ208" s="82" t="s">
        <v>640</v>
      </c>
      <c r="AK208" s="82">
        <v>0</v>
      </c>
      <c r="AL208" s="82">
        <v>600</v>
      </c>
      <c r="AM208" s="82" t="s">
        <v>622</v>
      </c>
      <c r="AN208" s="82" t="s">
        <v>641</v>
      </c>
      <c r="AO208" s="82">
        <v>400</v>
      </c>
      <c r="AP208" s="82" t="s">
        <v>716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672</v>
      </c>
      <c r="AV208" s="82" t="s">
        <v>672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662</v>
      </c>
      <c r="BD208" s="80" t="s">
        <v>1352</v>
      </c>
      <c r="BE208" s="80" t="s">
        <v>1349</v>
      </c>
      <c r="BF208" s="82" t="s">
        <v>645</v>
      </c>
      <c r="BG208" s="82"/>
      <c r="BH208" s="82">
        <v>0</v>
      </c>
      <c r="BI208" s="82" t="s">
        <v>646</v>
      </c>
      <c r="BJ208" s="82" t="s">
        <v>647</v>
      </c>
      <c r="BK208" s="89">
        <v>44778</v>
      </c>
      <c r="BL208" s="82" t="s">
        <v>608</v>
      </c>
      <c r="BM208" s="82" t="s">
        <v>608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648</v>
      </c>
      <c r="BU208" s="82" t="s">
        <v>608</v>
      </c>
      <c r="BV208" s="82" t="s">
        <v>608</v>
      </c>
      <c r="BW208" s="82"/>
      <c r="BX208" s="82"/>
      <c r="BY208" s="82" t="s">
        <v>642</v>
      </c>
      <c r="BZ208" s="82" t="s">
        <v>642</v>
      </c>
      <c r="CA208" s="82"/>
      <c r="CB208" s="82" t="s">
        <v>642</v>
      </c>
      <c r="CC208" s="82"/>
      <c r="CD208" s="82"/>
      <c r="CE208" s="82"/>
      <c r="CF208" s="82"/>
      <c r="CG208" s="61" t="s">
        <v>1350</v>
      </c>
    </row>
    <row r="209" spans="1:85">
      <c r="A209" s="86">
        <v>718</v>
      </c>
      <c r="B209" s="82" t="s">
        <v>1353</v>
      </c>
      <c r="C209" s="91" t="s">
        <v>1354</v>
      </c>
      <c r="D209" s="82" t="s">
        <v>1355</v>
      </c>
      <c r="E209" s="84">
        <v>27.79494444</v>
      </c>
      <c r="F209" s="84">
        <v>-12.26811111</v>
      </c>
      <c r="G209" s="82" t="s">
        <v>627</v>
      </c>
      <c r="H209" s="78">
        <v>5.5</v>
      </c>
      <c r="I209" s="82" t="s">
        <v>628</v>
      </c>
      <c r="J209" s="82" t="s">
        <v>1287</v>
      </c>
      <c r="K209" s="82" t="s">
        <v>630</v>
      </c>
      <c r="L209" s="82" t="s">
        <v>608</v>
      </c>
      <c r="M209" s="82" t="s">
        <v>608</v>
      </c>
      <c r="N209" s="82" t="s">
        <v>686</v>
      </c>
      <c r="O209" s="82" t="s">
        <v>632</v>
      </c>
      <c r="P209" s="82" t="s">
        <v>695</v>
      </c>
      <c r="Q209" s="82" t="s">
        <v>611</v>
      </c>
      <c r="R209" s="82" t="s">
        <v>611</v>
      </c>
      <c r="S209" s="82" t="s">
        <v>612</v>
      </c>
      <c r="T209" s="82" t="s">
        <v>634</v>
      </c>
      <c r="U209" s="82" t="s">
        <v>614</v>
      </c>
      <c r="V209" s="88">
        <v>54</v>
      </c>
      <c r="W209" s="82" t="s">
        <v>616</v>
      </c>
      <c r="X209" s="82" t="s">
        <v>1022</v>
      </c>
      <c r="Y209" s="82" t="s">
        <v>2</v>
      </c>
      <c r="Z209" s="82" t="s">
        <v>2</v>
      </c>
      <c r="AA209" s="82" t="s">
        <v>636</v>
      </c>
      <c r="AB209" s="82" t="s">
        <v>637</v>
      </c>
      <c r="AC209" s="82" t="s">
        <v>67</v>
      </c>
      <c r="AD209" s="82" t="s">
        <v>67</v>
      </c>
      <c r="AE209" s="82" t="s">
        <v>729</v>
      </c>
      <c r="AF209" s="82" t="s">
        <v>729</v>
      </c>
      <c r="AG209" s="82">
        <v>40</v>
      </c>
      <c r="AH209" s="82" t="s">
        <v>639</v>
      </c>
      <c r="AI209" s="82">
        <v>0</v>
      </c>
      <c r="AJ209" s="82" t="s">
        <v>640</v>
      </c>
      <c r="AK209" s="82">
        <v>0</v>
      </c>
      <c r="AL209" s="82">
        <v>600</v>
      </c>
      <c r="AM209" s="82" t="s">
        <v>622</v>
      </c>
      <c r="AN209" s="82" t="s">
        <v>641</v>
      </c>
      <c r="AO209" s="82">
        <v>400</v>
      </c>
      <c r="AP209" s="82" t="s">
        <v>623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1356</v>
      </c>
      <c r="BD209" s="80" t="s">
        <v>1353</v>
      </c>
      <c r="BE209" s="80" t="s">
        <v>1357</v>
      </c>
      <c r="BF209" s="82" t="s">
        <v>645</v>
      </c>
      <c r="BG209" s="82"/>
      <c r="BH209" s="82">
        <v>0</v>
      </c>
      <c r="BI209" s="82" t="s">
        <v>646</v>
      </c>
      <c r="BJ209" s="82" t="s">
        <v>647</v>
      </c>
      <c r="BK209" s="89">
        <v>44778</v>
      </c>
      <c r="BL209" s="82" t="s">
        <v>608</v>
      </c>
      <c r="BM209" s="82" t="s">
        <v>608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648</v>
      </c>
      <c r="BU209" s="82" t="s">
        <v>608</v>
      </c>
      <c r="BV209" s="82" t="s">
        <v>608</v>
      </c>
      <c r="BW209" s="82"/>
      <c r="BX209" s="82"/>
      <c r="BY209" s="82" t="s">
        <v>642</v>
      </c>
      <c r="BZ209" s="82" t="s">
        <v>642</v>
      </c>
      <c r="CA209" s="82"/>
      <c r="CB209" s="82" t="s">
        <v>642</v>
      </c>
      <c r="CC209" s="82"/>
      <c r="CD209" s="82"/>
      <c r="CE209" s="82"/>
      <c r="CF209" s="82"/>
      <c r="CG209" s="61" t="s">
        <v>1354</v>
      </c>
    </row>
    <row r="210" spans="1:85">
      <c r="A210" s="86">
        <v>724</v>
      </c>
      <c r="B210" s="82" t="s">
        <v>1358</v>
      </c>
      <c r="C210" s="91" t="s">
        <v>1359</v>
      </c>
      <c r="D210" s="82" t="s">
        <v>1360</v>
      </c>
      <c r="E210" s="84">
        <v>28.5849</v>
      </c>
      <c r="F210" s="84">
        <v>-13.6477</v>
      </c>
      <c r="G210" s="82" t="s">
        <v>627</v>
      </c>
      <c r="H210" s="78">
        <v>4.5</v>
      </c>
      <c r="I210" s="82" t="s">
        <v>628</v>
      </c>
      <c r="J210" s="82" t="s">
        <v>1361</v>
      </c>
      <c r="K210" s="82" t="s">
        <v>608</v>
      </c>
      <c r="L210" s="82" t="s">
        <v>608</v>
      </c>
      <c r="M210" s="82" t="s">
        <v>608</v>
      </c>
      <c r="N210" s="82" t="s">
        <v>609</v>
      </c>
      <c r="O210" s="82" t="s">
        <v>610</v>
      </c>
      <c r="P210" s="82" t="s">
        <v>610</v>
      </c>
      <c r="Q210" s="82" t="s">
        <v>611</v>
      </c>
      <c r="R210" s="82" t="s">
        <v>611</v>
      </c>
      <c r="S210" s="82" t="s">
        <v>612</v>
      </c>
      <c r="T210" s="82" t="s">
        <v>634</v>
      </c>
      <c r="U210" s="82" t="s">
        <v>614</v>
      </c>
      <c r="V210" s="88">
        <v>30</v>
      </c>
      <c r="W210" s="82" t="s">
        <v>653</v>
      </c>
      <c r="X210" s="82" t="s">
        <v>635</v>
      </c>
      <c r="Y210" s="82" t="s">
        <v>2</v>
      </c>
      <c r="Z210" s="82" t="s">
        <v>2</v>
      </c>
      <c r="AA210" s="82" t="s">
        <v>618</v>
      </c>
      <c r="AB210" s="82" t="s">
        <v>637</v>
      </c>
      <c r="AC210" s="82" t="s">
        <v>492</v>
      </c>
      <c r="AD210" s="82" t="s">
        <v>492</v>
      </c>
      <c r="AE210" s="82" t="s">
        <v>958</v>
      </c>
      <c r="AF210" s="82" t="s">
        <v>958</v>
      </c>
      <c r="AG210" s="82">
        <v>30</v>
      </c>
      <c r="AH210" s="82" t="s">
        <v>959</v>
      </c>
      <c r="AI210" s="82">
        <v>0</v>
      </c>
      <c r="AJ210" s="82" t="s">
        <v>657</v>
      </c>
      <c r="AK210" s="82">
        <v>0</v>
      </c>
      <c r="AL210" s="82">
        <v>2000</v>
      </c>
      <c r="AM210" s="82" t="s">
        <v>622</v>
      </c>
      <c r="AN210" s="82" t="s">
        <v>641</v>
      </c>
      <c r="AO210" s="82">
        <v>400</v>
      </c>
      <c r="AP210" s="82" t="s">
        <v>716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672</v>
      </c>
      <c r="AV210" s="82" t="s">
        <v>672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787</v>
      </c>
      <c r="BD210" s="80">
        <v>0</v>
      </c>
      <c r="BE210" s="80" t="s">
        <v>1358</v>
      </c>
      <c r="BF210" s="82">
        <v>0</v>
      </c>
      <c r="BG210" s="82"/>
      <c r="BH210" s="82">
        <v>0</v>
      </c>
      <c r="BI210" s="82" t="s">
        <v>646</v>
      </c>
      <c r="BJ210" s="82" t="s">
        <v>647</v>
      </c>
      <c r="BK210" s="89">
        <v>44778</v>
      </c>
      <c r="BL210" s="82" t="s">
        <v>608</v>
      </c>
      <c r="BM210" s="82" t="s">
        <v>608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648</v>
      </c>
      <c r="BU210" s="82" t="s">
        <v>608</v>
      </c>
      <c r="BV210" s="82" t="s">
        <v>608</v>
      </c>
      <c r="BW210" s="82"/>
      <c r="BX210" s="82"/>
      <c r="BY210" s="82" t="s">
        <v>642</v>
      </c>
      <c r="BZ210" s="82" t="s">
        <v>642</v>
      </c>
      <c r="CA210" s="82"/>
      <c r="CB210" s="82" t="s">
        <v>642</v>
      </c>
      <c r="CC210" s="82"/>
      <c r="CD210" s="82"/>
      <c r="CE210" s="82"/>
      <c r="CF210" s="82"/>
      <c r="CG210" s="61" t="s">
        <v>1359</v>
      </c>
    </row>
    <row r="211" spans="1:85">
      <c r="A211" s="75">
        <v>855</v>
      </c>
      <c r="B211" s="82" t="s">
        <v>1362</v>
      </c>
      <c r="C211" s="91" t="s">
        <v>250</v>
      </c>
      <c r="D211" s="94" t="s">
        <v>804</v>
      </c>
      <c r="E211" s="84">
        <v>28.4201</v>
      </c>
      <c r="F211" s="84">
        <v>-13.1351</v>
      </c>
      <c r="G211" s="82" t="s">
        <v>627</v>
      </c>
      <c r="H211" s="78">
        <v>2.5</v>
      </c>
      <c r="I211" s="82" t="s">
        <v>628</v>
      </c>
      <c r="J211" s="82" t="s">
        <v>834</v>
      </c>
      <c r="K211" s="82" t="s">
        <v>608</v>
      </c>
      <c r="L211" s="82" t="s">
        <v>608</v>
      </c>
      <c r="M211" s="82" t="s">
        <v>608</v>
      </c>
      <c r="N211" s="82" t="s">
        <v>631</v>
      </c>
      <c r="O211" s="82" t="s">
        <v>610</v>
      </c>
      <c r="P211" s="82" t="s">
        <v>610</v>
      </c>
      <c r="Q211" s="82" t="s">
        <v>668</v>
      </c>
      <c r="R211" s="82" t="s">
        <v>668</v>
      </c>
      <c r="S211" s="82" t="s">
        <v>612</v>
      </c>
      <c r="T211" s="82" t="s">
        <v>634</v>
      </c>
      <c r="U211" s="82" t="s">
        <v>614</v>
      </c>
      <c r="V211" s="88">
        <v>64</v>
      </c>
      <c r="W211" s="82" t="s">
        <v>616</v>
      </c>
      <c r="X211" s="82" t="s">
        <v>805</v>
      </c>
      <c r="Y211" s="82" t="s">
        <v>2</v>
      </c>
      <c r="Z211" s="82" t="s">
        <v>2</v>
      </c>
      <c r="AA211" s="82" t="s">
        <v>618</v>
      </c>
      <c r="AB211" s="82" t="s">
        <v>637</v>
      </c>
      <c r="AC211" s="82" t="s">
        <v>492</v>
      </c>
      <c r="AD211" s="82" t="s">
        <v>492</v>
      </c>
      <c r="AE211" s="82" t="s">
        <v>669</v>
      </c>
      <c r="AF211" s="82" t="s">
        <v>669</v>
      </c>
      <c r="AG211" s="82">
        <v>20</v>
      </c>
      <c r="AH211" s="82" t="s">
        <v>639</v>
      </c>
      <c r="AI211" s="82">
        <v>0</v>
      </c>
      <c r="AJ211" s="82" t="s">
        <v>657</v>
      </c>
      <c r="AK211" s="82">
        <v>0</v>
      </c>
      <c r="AL211" s="82">
        <v>1000</v>
      </c>
      <c r="AM211" s="82" t="s">
        <v>622</v>
      </c>
      <c r="AN211" s="82" t="s">
        <v>641</v>
      </c>
      <c r="AO211" s="82">
        <v>400</v>
      </c>
      <c r="AP211" s="82" t="s">
        <v>623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787</v>
      </c>
      <c r="BD211" s="80">
        <v>0</v>
      </c>
      <c r="BE211" s="80" t="s">
        <v>1362</v>
      </c>
      <c r="BF211" s="82">
        <v>0</v>
      </c>
      <c r="BG211" s="82"/>
      <c r="BH211" s="82">
        <v>0</v>
      </c>
      <c r="BI211" s="82" t="s">
        <v>1336</v>
      </c>
      <c r="BJ211" s="82" t="s">
        <v>647</v>
      </c>
      <c r="BK211" s="89">
        <v>44778</v>
      </c>
      <c r="BL211" s="82" t="s">
        <v>608</v>
      </c>
      <c r="BM211" s="82" t="s">
        <v>608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648</v>
      </c>
      <c r="BU211" s="82" t="s">
        <v>608</v>
      </c>
      <c r="BV211" s="82" t="s">
        <v>608</v>
      </c>
      <c r="BW211" s="82"/>
      <c r="BX211" s="82"/>
      <c r="BY211" s="82" t="s">
        <v>642</v>
      </c>
      <c r="BZ211" s="82" t="s">
        <v>642</v>
      </c>
      <c r="CA211" s="82"/>
      <c r="CB211" s="82" t="s">
        <v>642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1363</v>
      </c>
      <c r="C212" s="91" t="s">
        <v>267</v>
      </c>
      <c r="D212" s="82" t="s">
        <v>1364</v>
      </c>
      <c r="E212" s="84">
        <v>27.7504</v>
      </c>
      <c r="F212" s="84">
        <v>-13.67398</v>
      </c>
      <c r="G212" s="82" t="s">
        <v>627</v>
      </c>
      <c r="H212" s="78">
        <v>2</v>
      </c>
      <c r="I212" s="82" t="s">
        <v>628</v>
      </c>
      <c r="J212" s="82" t="s">
        <v>1139</v>
      </c>
      <c r="K212" s="82" t="s">
        <v>608</v>
      </c>
      <c r="L212" s="82" t="s">
        <v>608</v>
      </c>
      <c r="M212" s="82" t="s">
        <v>608</v>
      </c>
      <c r="N212" s="82" t="s">
        <v>609</v>
      </c>
      <c r="O212" s="82" t="s">
        <v>651</v>
      </c>
      <c r="P212" s="82" t="s">
        <v>652</v>
      </c>
      <c r="Q212" s="82" t="s">
        <v>611</v>
      </c>
      <c r="R212" s="82" t="s">
        <v>611</v>
      </c>
      <c r="S212" s="82" t="s">
        <v>612</v>
      </c>
      <c r="T212" s="82" t="s">
        <v>634</v>
      </c>
      <c r="U212" s="82" t="s">
        <v>614</v>
      </c>
      <c r="V212" s="88">
        <v>66</v>
      </c>
      <c r="W212" s="82" t="s">
        <v>616</v>
      </c>
      <c r="X212" s="82" t="s">
        <v>805</v>
      </c>
      <c r="Y212" s="82" t="s">
        <v>2</v>
      </c>
      <c r="Z212" s="82" t="s">
        <v>2</v>
      </c>
      <c r="AA212" s="82" t="s">
        <v>636</v>
      </c>
      <c r="AB212" s="82" t="s">
        <v>637</v>
      </c>
      <c r="AC212" s="82" t="s">
        <v>492</v>
      </c>
      <c r="AD212" s="82" t="s">
        <v>492</v>
      </c>
      <c r="AE212" s="82" t="s">
        <v>655</v>
      </c>
      <c r="AF212" s="82" t="s">
        <v>655</v>
      </c>
      <c r="AG212" s="82">
        <v>16</v>
      </c>
      <c r="AH212" s="82" t="s">
        <v>655</v>
      </c>
      <c r="AI212" s="82" t="s">
        <v>656</v>
      </c>
      <c r="AJ212" s="82" t="s">
        <v>657</v>
      </c>
      <c r="AK212" s="82">
        <v>0</v>
      </c>
      <c r="AL212" s="82">
        <v>600</v>
      </c>
      <c r="AM212" s="82" t="s">
        <v>658</v>
      </c>
      <c r="AN212" s="82" t="s">
        <v>659</v>
      </c>
      <c r="AO212" s="82">
        <v>250</v>
      </c>
      <c r="AP212" s="82" t="s">
        <v>770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864</v>
      </c>
      <c r="BD212" s="80" t="s">
        <v>1363</v>
      </c>
      <c r="BE212" s="80">
        <v>0</v>
      </c>
      <c r="BF212" s="82" t="s">
        <v>645</v>
      </c>
      <c r="BG212" s="82"/>
      <c r="BH212" s="82">
        <v>0</v>
      </c>
      <c r="BI212" s="82" t="s">
        <v>646</v>
      </c>
      <c r="BJ212" s="82" t="s">
        <v>647</v>
      </c>
      <c r="BK212" s="89">
        <v>44778</v>
      </c>
      <c r="BL212" s="82" t="s">
        <v>608</v>
      </c>
      <c r="BM212" s="82" t="s">
        <v>608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648</v>
      </c>
      <c r="BU212" s="82" t="s">
        <v>608</v>
      </c>
      <c r="BV212" s="82" t="s">
        <v>608</v>
      </c>
      <c r="BW212" s="82"/>
      <c r="BX212" s="82"/>
      <c r="BY212" s="82" t="s">
        <v>642</v>
      </c>
      <c r="BZ212" s="82" t="s">
        <v>642</v>
      </c>
      <c r="CA212" s="82"/>
      <c r="CB212" s="82" t="s">
        <v>642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1365</v>
      </c>
      <c r="C213" s="91" t="s">
        <v>1366</v>
      </c>
      <c r="D213" s="82" t="s">
        <v>1367</v>
      </c>
      <c r="E213" s="84">
        <v>28.3212</v>
      </c>
      <c r="F213" s="84">
        <v>-13.0999</v>
      </c>
      <c r="G213" s="82" t="s">
        <v>627</v>
      </c>
      <c r="H213" s="78">
        <v>2.5</v>
      </c>
      <c r="I213" s="82" t="s">
        <v>628</v>
      </c>
      <c r="J213" s="82" t="s">
        <v>834</v>
      </c>
      <c r="K213" s="82" t="s">
        <v>608</v>
      </c>
      <c r="L213" s="82" t="s">
        <v>608</v>
      </c>
      <c r="M213" s="82" t="s">
        <v>608</v>
      </c>
      <c r="N213" s="82" t="s">
        <v>686</v>
      </c>
      <c r="O213" s="82" t="s">
        <v>610</v>
      </c>
      <c r="P213" s="82" t="s">
        <v>610</v>
      </c>
      <c r="Q213" s="82" t="s">
        <v>668</v>
      </c>
      <c r="R213" s="82" t="s">
        <v>611</v>
      </c>
      <c r="S213" s="82" t="s">
        <v>612</v>
      </c>
      <c r="T213" s="82" t="s">
        <v>634</v>
      </c>
      <c r="U213" s="82" t="s">
        <v>614</v>
      </c>
      <c r="V213" s="88">
        <v>45</v>
      </c>
      <c r="W213" s="82" t="s">
        <v>653</v>
      </c>
      <c r="X213" s="82" t="s">
        <v>805</v>
      </c>
      <c r="Y213" s="82" t="s">
        <v>2</v>
      </c>
      <c r="Z213" s="82" t="s">
        <v>2</v>
      </c>
      <c r="AA213" s="82" t="s">
        <v>618</v>
      </c>
      <c r="AB213" s="82" t="s">
        <v>637</v>
      </c>
      <c r="AC213" s="82" t="s">
        <v>492</v>
      </c>
      <c r="AD213" s="82" t="s">
        <v>492</v>
      </c>
      <c r="AE213" s="82" t="s">
        <v>638</v>
      </c>
      <c r="AF213" s="82" t="s">
        <v>638</v>
      </c>
      <c r="AG213" s="82">
        <v>20</v>
      </c>
      <c r="AH213" s="82" t="s">
        <v>639</v>
      </c>
      <c r="AI213" s="82">
        <v>0</v>
      </c>
      <c r="AJ213" s="82" t="s">
        <v>640</v>
      </c>
      <c r="AK213" s="82">
        <v>0</v>
      </c>
      <c r="AL213" s="82">
        <v>600</v>
      </c>
      <c r="AM213" s="82" t="s">
        <v>622</v>
      </c>
      <c r="AN213" s="82" t="s">
        <v>641</v>
      </c>
      <c r="AO213" s="82">
        <v>400</v>
      </c>
      <c r="AP213" s="82" t="s">
        <v>716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724</v>
      </c>
      <c r="AV213" s="82" t="s">
        <v>724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787</v>
      </c>
      <c r="BD213" s="80">
        <v>0</v>
      </c>
      <c r="BE213" s="80" t="s">
        <v>1365</v>
      </c>
      <c r="BF213" s="82">
        <v>0</v>
      </c>
      <c r="BG213" s="82"/>
      <c r="BH213" s="82">
        <v>0</v>
      </c>
      <c r="BI213" s="82" t="s">
        <v>646</v>
      </c>
      <c r="BJ213" s="82" t="s">
        <v>647</v>
      </c>
      <c r="BK213" s="89">
        <v>44778</v>
      </c>
      <c r="BL213" s="82" t="s">
        <v>608</v>
      </c>
      <c r="BM213" s="82" t="s">
        <v>608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648</v>
      </c>
      <c r="BU213" s="82" t="s">
        <v>608</v>
      </c>
      <c r="BV213" s="82" t="s">
        <v>608</v>
      </c>
      <c r="BW213" s="82"/>
      <c r="BX213" s="82"/>
      <c r="BY213" s="82" t="s">
        <v>642</v>
      </c>
      <c r="BZ213" s="82" t="s">
        <v>642</v>
      </c>
      <c r="CA213" s="82"/>
      <c r="CB213" s="82" t="s">
        <v>642</v>
      </c>
      <c r="CC213" s="82"/>
      <c r="CD213" s="82"/>
      <c r="CE213" s="82"/>
      <c r="CF213" s="82"/>
      <c r="CG213" s="61" t="s">
        <v>1366</v>
      </c>
    </row>
    <row r="214" spans="1:85">
      <c r="A214" s="75">
        <v>757</v>
      </c>
      <c r="B214" s="82" t="s">
        <v>1368</v>
      </c>
      <c r="C214" s="91" t="s">
        <v>1369</v>
      </c>
      <c r="D214" s="82" t="s">
        <v>1370</v>
      </c>
      <c r="E214" s="84">
        <v>27.4895</v>
      </c>
      <c r="F214" s="84">
        <v>-12.474825</v>
      </c>
      <c r="G214" s="82" t="s">
        <v>627</v>
      </c>
      <c r="H214" s="78">
        <v>2.5</v>
      </c>
      <c r="I214" s="82" t="s">
        <v>628</v>
      </c>
      <c r="J214" s="82" t="s">
        <v>1193</v>
      </c>
      <c r="K214" s="82" t="s">
        <v>608</v>
      </c>
      <c r="L214" s="82" t="s">
        <v>630</v>
      </c>
      <c r="M214" s="82" t="s">
        <v>608</v>
      </c>
      <c r="N214" s="82" t="s">
        <v>609</v>
      </c>
      <c r="O214" s="82" t="s">
        <v>651</v>
      </c>
      <c r="P214" s="82" t="s">
        <v>652</v>
      </c>
      <c r="Q214" s="82" t="s">
        <v>668</v>
      </c>
      <c r="R214" s="82" t="s">
        <v>668</v>
      </c>
      <c r="S214" s="82" t="s">
        <v>612</v>
      </c>
      <c r="T214" s="82" t="s">
        <v>634</v>
      </c>
      <c r="U214" s="82" t="s">
        <v>614</v>
      </c>
      <c r="V214" s="88">
        <v>66</v>
      </c>
      <c r="W214" s="82" t="s">
        <v>653</v>
      </c>
      <c r="X214" s="82" t="s">
        <v>1022</v>
      </c>
      <c r="Y214" s="82" t="s">
        <v>2</v>
      </c>
      <c r="Z214" s="82" t="s">
        <v>2</v>
      </c>
      <c r="AA214" s="82" t="s">
        <v>636</v>
      </c>
      <c r="AB214" s="82" t="s">
        <v>637</v>
      </c>
      <c r="AC214" s="82" t="s">
        <v>67</v>
      </c>
      <c r="AD214" s="82" t="s">
        <v>67</v>
      </c>
      <c r="AE214" s="82" t="s">
        <v>749</v>
      </c>
      <c r="AF214" s="82" t="s">
        <v>749</v>
      </c>
      <c r="AG214" s="82">
        <v>20</v>
      </c>
      <c r="AH214" s="82" t="s">
        <v>639</v>
      </c>
      <c r="AI214" s="82">
        <v>0</v>
      </c>
      <c r="AJ214" s="82" t="s">
        <v>640</v>
      </c>
      <c r="AK214" s="82">
        <v>0</v>
      </c>
      <c r="AL214" s="82">
        <v>1000</v>
      </c>
      <c r="AM214" s="82" t="s">
        <v>658</v>
      </c>
      <c r="AN214" s="82" t="s">
        <v>659</v>
      </c>
      <c r="AO214" s="82">
        <v>250</v>
      </c>
      <c r="AP214" s="82" t="s">
        <v>671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672</v>
      </c>
      <c r="AV214" s="82" t="s">
        <v>672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662</v>
      </c>
      <c r="BD214" s="80" t="s">
        <v>1368</v>
      </c>
      <c r="BE214" s="80" t="s">
        <v>1371</v>
      </c>
      <c r="BF214" s="82" t="s">
        <v>645</v>
      </c>
      <c r="BG214" s="82"/>
      <c r="BH214" s="82">
        <v>0</v>
      </c>
      <c r="BI214" s="82" t="s">
        <v>646</v>
      </c>
      <c r="BJ214" s="82" t="s">
        <v>647</v>
      </c>
      <c r="BK214" s="89">
        <v>44778</v>
      </c>
      <c r="BL214" s="82" t="s">
        <v>630</v>
      </c>
      <c r="BM214" s="82" t="s">
        <v>630</v>
      </c>
      <c r="BN214" s="82"/>
      <c r="BO214" s="82">
        <v>1</v>
      </c>
      <c r="BP214" s="82" t="s">
        <v>299</v>
      </c>
      <c r="BQ214" s="82" t="s">
        <v>299</v>
      </c>
      <c r="BR214" s="82" t="s">
        <v>819</v>
      </c>
      <c r="BS214" s="82"/>
      <c r="BT214" s="82" t="s">
        <v>648</v>
      </c>
      <c r="BU214" s="82" t="s">
        <v>608</v>
      </c>
      <c r="BV214" s="82" t="s">
        <v>608</v>
      </c>
      <c r="BW214" s="82"/>
      <c r="BX214" s="82"/>
      <c r="BY214" s="82" t="s">
        <v>642</v>
      </c>
      <c r="BZ214" s="82" t="s">
        <v>642</v>
      </c>
      <c r="CA214" s="82"/>
      <c r="CB214" s="82" t="s">
        <v>642</v>
      </c>
      <c r="CC214" s="82"/>
      <c r="CD214" s="82"/>
      <c r="CE214" s="82"/>
      <c r="CF214" s="82"/>
      <c r="CG214" s="61" t="s">
        <v>1369</v>
      </c>
    </row>
    <row r="215" spans="1:85">
      <c r="A215" s="86">
        <v>1198</v>
      </c>
      <c r="B215" s="82" t="s">
        <v>1372</v>
      </c>
      <c r="C215" s="91" t="s">
        <v>1373</v>
      </c>
      <c r="D215" s="82" t="s">
        <v>908</v>
      </c>
      <c r="E215" s="84">
        <v>28.2493</v>
      </c>
      <c r="F215" s="84">
        <v>-12.5509</v>
      </c>
      <c r="G215" s="82" t="s">
        <v>627</v>
      </c>
      <c r="H215" s="78">
        <v>4.5</v>
      </c>
      <c r="I215" s="82" t="s">
        <v>628</v>
      </c>
      <c r="J215" s="82" t="s">
        <v>1113</v>
      </c>
      <c r="K215" s="82" t="s">
        <v>608</v>
      </c>
      <c r="L215" s="82" t="s">
        <v>608</v>
      </c>
      <c r="M215" s="82" t="s">
        <v>608</v>
      </c>
      <c r="N215" s="82" t="s">
        <v>631</v>
      </c>
      <c r="O215" s="82" t="s">
        <v>610</v>
      </c>
      <c r="P215" s="82" t="s">
        <v>610</v>
      </c>
      <c r="Q215" s="82"/>
      <c r="R215" s="82" t="s">
        <v>676</v>
      </c>
      <c r="S215" s="82" t="s">
        <v>612</v>
      </c>
      <c r="T215" s="82" t="s">
        <v>634</v>
      </c>
      <c r="U215" s="82" t="s">
        <v>614</v>
      </c>
      <c r="V215" s="88">
        <v>50</v>
      </c>
      <c r="W215" s="82" t="s">
        <v>653</v>
      </c>
      <c r="X215" s="82" t="s">
        <v>1022</v>
      </c>
      <c r="Y215" s="82" t="s">
        <v>2</v>
      </c>
      <c r="Z215" s="82" t="s">
        <v>2</v>
      </c>
      <c r="AA215" s="82" t="s">
        <v>618</v>
      </c>
      <c r="AB215" s="82" t="s">
        <v>637</v>
      </c>
      <c r="AC215" s="82" t="s">
        <v>67</v>
      </c>
      <c r="AD215" s="82" t="s">
        <v>67</v>
      </c>
      <c r="AE215" s="82" t="s">
        <v>749</v>
      </c>
      <c r="AF215" s="82" t="s">
        <v>749</v>
      </c>
      <c r="AG215" s="82">
        <v>30</v>
      </c>
      <c r="AH215" s="82" t="s">
        <v>639</v>
      </c>
      <c r="AI215" s="82">
        <v>0</v>
      </c>
      <c r="AJ215" s="82" t="s">
        <v>640</v>
      </c>
      <c r="AK215" s="82">
        <v>0</v>
      </c>
      <c r="AL215" s="82">
        <v>1000</v>
      </c>
      <c r="AM215" s="82" t="s">
        <v>622</v>
      </c>
      <c r="AN215" s="82" t="s">
        <v>641</v>
      </c>
      <c r="AO215" s="82">
        <v>400</v>
      </c>
      <c r="AP215" s="82" t="s">
        <v>716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672</v>
      </c>
      <c r="AV215" s="82" t="s">
        <v>672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1323</v>
      </c>
      <c r="BD215" s="80">
        <v>0</v>
      </c>
      <c r="BE215" s="80" t="s">
        <v>1372</v>
      </c>
      <c r="BF215" s="82">
        <v>0</v>
      </c>
      <c r="BG215" s="82"/>
      <c r="BH215" s="82">
        <v>0</v>
      </c>
      <c r="BI215" s="82" t="s">
        <v>646</v>
      </c>
      <c r="BJ215" s="82" t="s">
        <v>647</v>
      </c>
      <c r="BK215" s="89">
        <v>44778</v>
      </c>
      <c r="BL215" s="82" t="s">
        <v>608</v>
      </c>
      <c r="BM215" s="82" t="s">
        <v>608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648</v>
      </c>
      <c r="BU215" s="82" t="s">
        <v>608</v>
      </c>
      <c r="BV215" s="82" t="s">
        <v>608</v>
      </c>
      <c r="BW215" s="82"/>
      <c r="BX215" s="82"/>
      <c r="BY215" s="82" t="s">
        <v>642</v>
      </c>
      <c r="BZ215" s="82" t="s">
        <v>642</v>
      </c>
      <c r="CA215" s="82"/>
      <c r="CB215" s="82" t="s">
        <v>642</v>
      </c>
      <c r="CC215" s="82"/>
      <c r="CD215" s="82"/>
      <c r="CE215" s="82"/>
      <c r="CF215" s="82"/>
      <c r="CG215" s="61" t="s">
        <v>1373</v>
      </c>
    </row>
    <row r="216" spans="1:85">
      <c r="A216" s="75">
        <v>1707</v>
      </c>
      <c r="B216" s="82" t="s">
        <v>1374</v>
      </c>
      <c r="C216" s="91" t="s">
        <v>159</v>
      </c>
      <c r="D216" s="82" t="s">
        <v>1375</v>
      </c>
      <c r="E216" s="84">
        <v>27.37174</v>
      </c>
      <c r="F216" s="84">
        <v>-12.89748</v>
      </c>
      <c r="G216" s="82" t="s">
        <v>627</v>
      </c>
      <c r="H216" s="78">
        <v>1.5</v>
      </c>
      <c r="I216" s="82" t="s">
        <v>628</v>
      </c>
      <c r="J216" s="82" t="s">
        <v>1070</v>
      </c>
      <c r="K216" s="82" t="s">
        <v>608</v>
      </c>
      <c r="L216" s="82" t="s">
        <v>608</v>
      </c>
      <c r="M216" s="82" t="s">
        <v>608</v>
      </c>
      <c r="N216" s="82" t="s">
        <v>609</v>
      </c>
      <c r="O216" s="82" t="s">
        <v>651</v>
      </c>
      <c r="P216" s="82" t="s">
        <v>652</v>
      </c>
      <c r="Q216" s="82" t="s">
        <v>611</v>
      </c>
      <c r="R216" s="82" t="s">
        <v>611</v>
      </c>
      <c r="S216" s="82" t="s">
        <v>612</v>
      </c>
      <c r="T216" s="82" t="s">
        <v>634</v>
      </c>
      <c r="U216" s="82" t="s">
        <v>614</v>
      </c>
      <c r="V216" s="88">
        <v>60</v>
      </c>
      <c r="W216" s="82" t="s">
        <v>616</v>
      </c>
      <c r="X216" s="82" t="s">
        <v>869</v>
      </c>
      <c r="Y216" s="82" t="s">
        <v>2</v>
      </c>
      <c r="Z216" s="82" t="s">
        <v>2</v>
      </c>
      <c r="AA216" s="82" t="s">
        <v>636</v>
      </c>
      <c r="AB216" s="82" t="s">
        <v>637</v>
      </c>
      <c r="AC216" s="82" t="s">
        <v>492</v>
      </c>
      <c r="AD216" s="82" t="s">
        <v>492</v>
      </c>
      <c r="AE216" s="82" t="s">
        <v>1376</v>
      </c>
      <c r="AF216" s="82" t="s">
        <v>1376</v>
      </c>
      <c r="AG216" s="82">
        <v>10</v>
      </c>
      <c r="AH216" s="82" t="s">
        <v>655</v>
      </c>
      <c r="AI216" s="82" t="s">
        <v>697</v>
      </c>
      <c r="AJ216" s="82" t="s">
        <v>640</v>
      </c>
      <c r="AK216" s="82">
        <v>0</v>
      </c>
      <c r="AL216" s="82">
        <v>600</v>
      </c>
      <c r="AM216" s="82" t="s">
        <v>658</v>
      </c>
      <c r="AN216" s="82" t="s">
        <v>659</v>
      </c>
      <c r="AO216" s="82">
        <v>250</v>
      </c>
      <c r="AP216" s="82" t="s">
        <v>786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636</v>
      </c>
      <c r="BD216" s="80" t="s">
        <v>1374</v>
      </c>
      <c r="BE216" s="80">
        <v>0</v>
      </c>
      <c r="BF216" s="82">
        <v>0</v>
      </c>
      <c r="BG216" s="82"/>
      <c r="BH216" s="82">
        <v>0</v>
      </c>
      <c r="BI216" s="82" t="s">
        <v>646</v>
      </c>
      <c r="BJ216" s="82" t="s">
        <v>647</v>
      </c>
      <c r="BK216" s="89">
        <v>44778</v>
      </c>
      <c r="BL216" s="82" t="s">
        <v>608</v>
      </c>
      <c r="BM216" s="82" t="s">
        <v>608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648</v>
      </c>
      <c r="BU216" s="82" t="s">
        <v>608</v>
      </c>
      <c r="BV216" s="82" t="s">
        <v>608</v>
      </c>
      <c r="BW216" s="82"/>
      <c r="BX216" s="82"/>
      <c r="BY216" s="82" t="s">
        <v>642</v>
      </c>
      <c r="BZ216" s="82" t="s">
        <v>642</v>
      </c>
      <c r="CA216" s="82"/>
      <c r="CB216" s="82" t="s">
        <v>642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1377</v>
      </c>
      <c r="C217" s="91" t="s">
        <v>245</v>
      </c>
      <c r="D217" s="82" t="s">
        <v>1378</v>
      </c>
      <c r="E217" s="84">
        <v>28.6657</v>
      </c>
      <c r="F217" s="84">
        <v>-13.0223</v>
      </c>
      <c r="G217" s="82" t="s">
        <v>627</v>
      </c>
      <c r="H217" s="78">
        <v>2.5</v>
      </c>
      <c r="I217" s="82" t="s">
        <v>628</v>
      </c>
      <c r="J217" s="82" t="s">
        <v>1345</v>
      </c>
      <c r="K217" s="82" t="s">
        <v>608</v>
      </c>
      <c r="L217" s="82" t="s">
        <v>608</v>
      </c>
      <c r="M217" s="82" t="s">
        <v>630</v>
      </c>
      <c r="N217" s="82" t="s">
        <v>631</v>
      </c>
      <c r="O217" s="82" t="s">
        <v>822</v>
      </c>
      <c r="P217" s="82" t="s">
        <v>822</v>
      </c>
      <c r="Q217" s="82" t="s">
        <v>611</v>
      </c>
      <c r="R217" s="82" t="s">
        <v>1043</v>
      </c>
      <c r="S217" s="82" t="s">
        <v>612</v>
      </c>
      <c r="T217" s="82" t="s">
        <v>634</v>
      </c>
      <c r="U217" s="82" t="s">
        <v>682</v>
      </c>
      <c r="V217" s="88" t="s">
        <v>615</v>
      </c>
      <c r="W217" s="82" t="s">
        <v>653</v>
      </c>
      <c r="X217" s="82" t="s">
        <v>635</v>
      </c>
      <c r="Y217" s="82" t="s">
        <v>2</v>
      </c>
      <c r="Z217" s="82" t="s">
        <v>2</v>
      </c>
      <c r="AA217" s="82" t="s">
        <v>618</v>
      </c>
      <c r="AB217" s="82" t="s">
        <v>637</v>
      </c>
      <c r="AC217" s="82" t="s">
        <v>492</v>
      </c>
      <c r="AD217" s="82" t="s">
        <v>492</v>
      </c>
      <c r="AE217" s="82" t="s">
        <v>687</v>
      </c>
      <c r="AF217" s="82" t="s">
        <v>687</v>
      </c>
      <c r="AG217" s="82">
        <v>20</v>
      </c>
      <c r="AH217" s="82" t="s">
        <v>639</v>
      </c>
      <c r="AI217" s="82">
        <v>0</v>
      </c>
      <c r="AJ217" s="82" t="s">
        <v>640</v>
      </c>
      <c r="AK217" s="82">
        <v>0</v>
      </c>
      <c r="AL217" s="82">
        <v>600</v>
      </c>
      <c r="AM217" s="82" t="s">
        <v>691</v>
      </c>
      <c r="AN217" s="82" t="s">
        <v>692</v>
      </c>
      <c r="AO217" s="82">
        <v>300</v>
      </c>
      <c r="AP217" s="82" t="s">
        <v>716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672</v>
      </c>
      <c r="AV217" s="82" t="s">
        <v>672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787</v>
      </c>
      <c r="BD217" s="80">
        <v>0</v>
      </c>
      <c r="BE217" s="80" t="s">
        <v>1377</v>
      </c>
      <c r="BF217" s="82">
        <v>0</v>
      </c>
      <c r="BG217" s="82"/>
      <c r="BH217" s="82">
        <v>0</v>
      </c>
      <c r="BI217" s="82" t="s">
        <v>646</v>
      </c>
      <c r="BJ217" s="82" t="s">
        <v>647</v>
      </c>
      <c r="BK217" s="89">
        <v>44778</v>
      </c>
      <c r="BL217" s="82" t="s">
        <v>608</v>
      </c>
      <c r="BM217" s="82" t="s">
        <v>608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648</v>
      </c>
      <c r="BU217" s="82" t="s">
        <v>608</v>
      </c>
      <c r="BV217" s="82" t="s">
        <v>608</v>
      </c>
      <c r="BW217" s="82"/>
      <c r="BX217" s="82"/>
      <c r="BY217" s="82" t="s">
        <v>642</v>
      </c>
      <c r="BZ217" s="82" t="s">
        <v>642</v>
      </c>
      <c r="CA217" s="82"/>
      <c r="CB217" s="82" t="s">
        <v>642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1379</v>
      </c>
      <c r="C218" s="91" t="s">
        <v>1380</v>
      </c>
      <c r="D218" s="82" t="s">
        <v>1381</v>
      </c>
      <c r="E218" s="84">
        <v>27.31415</v>
      </c>
      <c r="F218" s="84">
        <v>-12.37721</v>
      </c>
      <c r="G218" s="82" t="s">
        <v>627</v>
      </c>
      <c r="H218" s="78">
        <v>2.5</v>
      </c>
      <c r="I218" s="82" t="s">
        <v>1382</v>
      </c>
      <c r="J218" s="82" t="s">
        <v>1383</v>
      </c>
      <c r="K218" s="82" t="s">
        <v>608</v>
      </c>
      <c r="L218" s="82" t="s">
        <v>630</v>
      </c>
      <c r="M218" s="82" t="s">
        <v>608</v>
      </c>
      <c r="N218" s="82" t="s">
        <v>609</v>
      </c>
      <c r="O218" s="82" t="s">
        <v>811</v>
      </c>
      <c r="P218" s="82" t="s">
        <v>652</v>
      </c>
      <c r="Q218" s="82" t="s">
        <v>668</v>
      </c>
      <c r="R218" s="82" t="s">
        <v>668</v>
      </c>
      <c r="S218" s="82" t="s">
        <v>612</v>
      </c>
      <c r="T218" s="82" t="s">
        <v>634</v>
      </c>
      <c r="U218" s="82" t="s">
        <v>614</v>
      </c>
      <c r="V218" s="88">
        <v>66</v>
      </c>
      <c r="W218" s="82" t="s">
        <v>653</v>
      </c>
      <c r="X218" s="82" t="s">
        <v>1022</v>
      </c>
      <c r="Y218" s="82" t="s">
        <v>2</v>
      </c>
      <c r="Z218" s="82" t="s">
        <v>2</v>
      </c>
      <c r="AA218" s="82" t="s">
        <v>636</v>
      </c>
      <c r="AB218" s="82" t="s">
        <v>637</v>
      </c>
      <c r="AC218" s="82" t="s">
        <v>67</v>
      </c>
      <c r="AD218" s="82" t="s">
        <v>67</v>
      </c>
      <c r="AE218" s="82" t="s">
        <v>749</v>
      </c>
      <c r="AF218" s="82" t="s">
        <v>749</v>
      </c>
      <c r="AG218" s="82">
        <v>20</v>
      </c>
      <c r="AH218" s="82" t="s">
        <v>639</v>
      </c>
      <c r="AI218" s="82" t="s">
        <v>656</v>
      </c>
      <c r="AJ218" s="82" t="s">
        <v>640</v>
      </c>
      <c r="AK218" s="82">
        <v>0</v>
      </c>
      <c r="AL218" s="82">
        <v>600</v>
      </c>
      <c r="AM218" s="82" t="s">
        <v>658</v>
      </c>
      <c r="AN218" s="82" t="s">
        <v>659</v>
      </c>
      <c r="AO218" s="82">
        <v>250</v>
      </c>
      <c r="AP218" s="82" t="s">
        <v>716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672</v>
      </c>
      <c r="AV218" s="82" t="s">
        <v>672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662</v>
      </c>
      <c r="BD218" s="80" t="s">
        <v>1379</v>
      </c>
      <c r="BE218" s="80" t="s">
        <v>1384</v>
      </c>
      <c r="BF218" s="82">
        <v>0</v>
      </c>
      <c r="BG218" s="82"/>
      <c r="BH218" s="82">
        <v>0</v>
      </c>
      <c r="BI218" s="82" t="s">
        <v>646</v>
      </c>
      <c r="BJ218" s="82" t="s">
        <v>647</v>
      </c>
      <c r="BK218" s="89">
        <v>44778</v>
      </c>
      <c r="BL218" s="82" t="s">
        <v>608</v>
      </c>
      <c r="BM218" s="82" t="s">
        <v>608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630</v>
      </c>
      <c r="BU218" s="82" t="s">
        <v>608</v>
      </c>
      <c r="BV218" s="82" t="s">
        <v>608</v>
      </c>
      <c r="BW218" s="82"/>
      <c r="BX218" s="82"/>
      <c r="BY218" s="82" t="s">
        <v>642</v>
      </c>
      <c r="BZ218" s="82" t="s">
        <v>642</v>
      </c>
      <c r="CA218" s="82"/>
      <c r="CB218" s="82" t="s">
        <v>642</v>
      </c>
      <c r="CC218" s="82"/>
      <c r="CD218" s="82"/>
      <c r="CE218" s="82"/>
      <c r="CF218" s="82"/>
      <c r="CG218" s="61" t="s">
        <v>1380</v>
      </c>
    </row>
    <row r="219" spans="1:85">
      <c r="A219" s="86">
        <v>1538</v>
      </c>
      <c r="B219" s="82" t="s">
        <v>1385</v>
      </c>
      <c r="C219" s="91" t="s">
        <v>244</v>
      </c>
      <c r="D219" s="82" t="s">
        <v>1386</v>
      </c>
      <c r="E219" s="84">
        <v>28.35181</v>
      </c>
      <c r="F219" s="84">
        <v>-13.69702</v>
      </c>
      <c r="G219" s="82" t="s">
        <v>627</v>
      </c>
      <c r="H219" s="78">
        <v>1.8</v>
      </c>
      <c r="I219" s="82" t="s">
        <v>628</v>
      </c>
      <c r="J219" s="82" t="s">
        <v>1139</v>
      </c>
      <c r="K219" s="82" t="s">
        <v>608</v>
      </c>
      <c r="L219" s="82" t="s">
        <v>608</v>
      </c>
      <c r="M219" s="82" t="s">
        <v>608</v>
      </c>
      <c r="N219" s="82" t="s">
        <v>609</v>
      </c>
      <c r="O219" s="82" t="s">
        <v>811</v>
      </c>
      <c r="P219" s="82" t="s">
        <v>652</v>
      </c>
      <c r="Q219" s="82" t="s">
        <v>611</v>
      </c>
      <c r="R219" s="82" t="s">
        <v>611</v>
      </c>
      <c r="S219" s="82" t="s">
        <v>612</v>
      </c>
      <c r="T219" s="82" t="s">
        <v>1005</v>
      </c>
      <c r="U219" s="82" t="s">
        <v>614</v>
      </c>
      <c r="V219" s="88">
        <v>54</v>
      </c>
      <c r="W219" s="82" t="s">
        <v>616</v>
      </c>
      <c r="X219" s="82" t="s">
        <v>805</v>
      </c>
      <c r="Y219" s="82" t="s">
        <v>2</v>
      </c>
      <c r="Z219" s="82" t="s">
        <v>2</v>
      </c>
      <c r="AA219" s="82" t="s">
        <v>636</v>
      </c>
      <c r="AB219" s="82" t="s">
        <v>637</v>
      </c>
      <c r="AC219" s="82" t="s">
        <v>492</v>
      </c>
      <c r="AD219" s="82" t="s">
        <v>492</v>
      </c>
      <c r="AE219" s="82" t="s">
        <v>621</v>
      </c>
      <c r="AF219" s="82" t="s">
        <v>621</v>
      </c>
      <c r="AG219" s="82">
        <v>15</v>
      </c>
      <c r="AH219" s="82" t="s">
        <v>639</v>
      </c>
      <c r="AI219" s="82">
        <v>0</v>
      </c>
      <c r="AJ219" s="82" t="s">
        <v>640</v>
      </c>
      <c r="AK219" s="82">
        <v>0</v>
      </c>
      <c r="AL219" s="82">
        <v>600</v>
      </c>
      <c r="AM219" s="82" t="s">
        <v>622</v>
      </c>
      <c r="AN219" s="82" t="s">
        <v>1248</v>
      </c>
      <c r="AO219" s="82">
        <v>150</v>
      </c>
      <c r="AP219" s="82" t="s">
        <v>786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636</v>
      </c>
      <c r="BD219" s="80" t="s">
        <v>1385</v>
      </c>
      <c r="BE219" s="80">
        <v>0</v>
      </c>
      <c r="BF219" s="82">
        <v>0</v>
      </c>
      <c r="BG219" s="82"/>
      <c r="BH219" s="82">
        <v>0</v>
      </c>
      <c r="BI219" s="82" t="s">
        <v>646</v>
      </c>
      <c r="BJ219" s="82" t="s">
        <v>647</v>
      </c>
      <c r="BK219" s="89">
        <v>44778</v>
      </c>
      <c r="BL219" s="82" t="s">
        <v>608</v>
      </c>
      <c r="BM219" s="82" t="s">
        <v>608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648</v>
      </c>
      <c r="BU219" s="82" t="s">
        <v>608</v>
      </c>
      <c r="BV219" s="82" t="s">
        <v>608</v>
      </c>
      <c r="BW219" s="82"/>
      <c r="BX219" s="82"/>
      <c r="BY219" s="82" t="s">
        <v>642</v>
      </c>
      <c r="BZ219" s="82" t="s">
        <v>642</v>
      </c>
      <c r="CA219" s="82"/>
      <c r="CB219" s="82" t="s">
        <v>642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1387</v>
      </c>
      <c r="C220" s="91" t="s">
        <v>96</v>
      </c>
      <c r="D220" s="82" t="s">
        <v>1388</v>
      </c>
      <c r="E220" s="84">
        <v>28.55045</v>
      </c>
      <c r="F220" s="84">
        <v>-13.07038</v>
      </c>
      <c r="G220" s="82" t="s">
        <v>627</v>
      </c>
      <c r="H220" s="78">
        <v>2</v>
      </c>
      <c r="I220" s="82" t="s">
        <v>628</v>
      </c>
      <c r="J220" s="82" t="s">
        <v>629</v>
      </c>
      <c r="K220" s="82" t="s">
        <v>608</v>
      </c>
      <c r="L220" s="82" t="s">
        <v>608</v>
      </c>
      <c r="M220" s="82" t="s">
        <v>608</v>
      </c>
      <c r="N220" s="82" t="s">
        <v>609</v>
      </c>
      <c r="O220" s="82" t="s">
        <v>651</v>
      </c>
      <c r="P220" s="82" t="s">
        <v>652</v>
      </c>
      <c r="Q220" s="82" t="s">
        <v>611</v>
      </c>
      <c r="R220" s="82" t="s">
        <v>611</v>
      </c>
      <c r="S220" s="82" t="s">
        <v>612</v>
      </c>
      <c r="T220" s="82" t="s">
        <v>634</v>
      </c>
      <c r="U220" s="82" t="s">
        <v>614</v>
      </c>
      <c r="V220" s="88">
        <v>54</v>
      </c>
      <c r="W220" s="82" t="s">
        <v>616</v>
      </c>
      <c r="X220" s="82" t="s">
        <v>635</v>
      </c>
      <c r="Y220" s="56" t="s">
        <v>2</v>
      </c>
      <c r="Z220" s="82" t="s">
        <v>2</v>
      </c>
      <c r="AA220" s="82" t="s">
        <v>636</v>
      </c>
      <c r="AB220" s="82" t="s">
        <v>637</v>
      </c>
      <c r="AC220" s="82" t="s">
        <v>492</v>
      </c>
      <c r="AD220" s="82" t="s">
        <v>492</v>
      </c>
      <c r="AE220" s="82" t="s">
        <v>696</v>
      </c>
      <c r="AF220" s="82" t="s">
        <v>696</v>
      </c>
      <c r="AG220" s="82">
        <v>13</v>
      </c>
      <c r="AH220" s="82" t="s">
        <v>655</v>
      </c>
      <c r="AI220" s="82" t="s">
        <v>697</v>
      </c>
      <c r="AJ220" s="82" t="s">
        <v>698</v>
      </c>
      <c r="AK220" s="82">
        <v>0</v>
      </c>
      <c r="AL220" s="82">
        <v>600</v>
      </c>
      <c r="AM220" s="82" t="s">
        <v>658</v>
      </c>
      <c r="AN220" s="82" t="s">
        <v>659</v>
      </c>
      <c r="AO220" s="82">
        <v>250</v>
      </c>
      <c r="AP220" s="82" t="s">
        <v>716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636</v>
      </c>
      <c r="BD220" s="80" t="s">
        <v>1387</v>
      </c>
      <c r="BE220" s="80">
        <v>0</v>
      </c>
      <c r="BF220" s="82">
        <v>0</v>
      </c>
      <c r="BG220" s="82"/>
      <c r="BH220" s="82">
        <v>0</v>
      </c>
      <c r="BI220" s="82" t="s">
        <v>646</v>
      </c>
      <c r="BJ220" s="82" t="s">
        <v>647</v>
      </c>
      <c r="BK220" s="89">
        <v>44778</v>
      </c>
      <c r="BL220" s="82" t="s">
        <v>608</v>
      </c>
      <c r="BM220" s="82" t="s">
        <v>608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648</v>
      </c>
      <c r="BU220" s="82" t="s">
        <v>608</v>
      </c>
      <c r="BV220" s="82" t="s">
        <v>608</v>
      </c>
      <c r="BW220" s="82"/>
      <c r="BX220" s="82"/>
      <c r="BY220" s="82" t="s">
        <v>642</v>
      </c>
      <c r="BZ220" s="82" t="s">
        <v>642</v>
      </c>
      <c r="CA220" s="82"/>
      <c r="CB220" s="82" t="s">
        <v>642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1389</v>
      </c>
      <c r="C221" s="91" t="s">
        <v>180</v>
      </c>
      <c r="D221" s="82" t="s">
        <v>1390</v>
      </c>
      <c r="E221" s="84">
        <v>28.3692</v>
      </c>
      <c r="F221" s="84">
        <v>-12.9377</v>
      </c>
      <c r="G221" s="82" t="s">
        <v>627</v>
      </c>
      <c r="H221" s="78">
        <v>4.5</v>
      </c>
      <c r="I221" s="82" t="s">
        <v>628</v>
      </c>
      <c r="J221" s="82" t="s">
        <v>834</v>
      </c>
      <c r="K221" s="82" t="s">
        <v>608</v>
      </c>
      <c r="L221" s="82" t="s">
        <v>608</v>
      </c>
      <c r="M221" s="82" t="s">
        <v>630</v>
      </c>
      <c r="N221" s="82" t="s">
        <v>609</v>
      </c>
      <c r="O221" s="82" t="s">
        <v>610</v>
      </c>
      <c r="P221" s="82" t="s">
        <v>610</v>
      </c>
      <c r="Q221" s="82" t="s">
        <v>668</v>
      </c>
      <c r="R221" s="82" t="s">
        <v>1391</v>
      </c>
      <c r="S221" s="82" t="s">
        <v>612</v>
      </c>
      <c r="T221" s="82" t="s">
        <v>634</v>
      </c>
      <c r="U221" s="82" t="s">
        <v>614</v>
      </c>
      <c r="V221" s="88">
        <v>52</v>
      </c>
      <c r="W221" s="82" t="s">
        <v>653</v>
      </c>
      <c r="X221" s="82" t="s">
        <v>805</v>
      </c>
      <c r="Y221" s="82" t="s">
        <v>2</v>
      </c>
      <c r="Z221" s="82" t="s">
        <v>2</v>
      </c>
      <c r="AA221" s="82" t="s">
        <v>618</v>
      </c>
      <c r="AB221" s="82" t="s">
        <v>637</v>
      </c>
      <c r="AC221" s="82" t="s">
        <v>492</v>
      </c>
      <c r="AD221" s="82" t="s">
        <v>492</v>
      </c>
      <c r="AE221" s="82" t="s">
        <v>818</v>
      </c>
      <c r="AF221" s="82" t="s">
        <v>818</v>
      </c>
      <c r="AG221" s="82">
        <v>30</v>
      </c>
      <c r="AH221" s="82" t="s">
        <v>639</v>
      </c>
      <c r="AI221" s="82">
        <v>0</v>
      </c>
      <c r="AJ221" s="82" t="s">
        <v>657</v>
      </c>
      <c r="AK221" s="82">
        <v>0</v>
      </c>
      <c r="AL221" s="82">
        <v>1000</v>
      </c>
      <c r="AM221" s="82" t="s">
        <v>622</v>
      </c>
      <c r="AN221" s="82" t="s">
        <v>641</v>
      </c>
      <c r="AO221" s="82">
        <v>400</v>
      </c>
      <c r="AP221" s="82" t="s">
        <v>716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672</v>
      </c>
      <c r="AV221" s="82" t="s">
        <v>672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787</v>
      </c>
      <c r="BD221" s="80">
        <v>0</v>
      </c>
      <c r="BE221" s="80" t="s">
        <v>1389</v>
      </c>
      <c r="BF221" s="82">
        <v>0</v>
      </c>
      <c r="BG221" s="82"/>
      <c r="BH221" s="82">
        <v>0</v>
      </c>
      <c r="BI221" s="82" t="s">
        <v>646</v>
      </c>
      <c r="BJ221" s="82" t="s">
        <v>647</v>
      </c>
      <c r="BK221" s="89">
        <v>44778</v>
      </c>
      <c r="BL221" s="82" t="s">
        <v>608</v>
      </c>
      <c r="BM221" s="82" t="s">
        <v>608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648</v>
      </c>
      <c r="BU221" s="82" t="s">
        <v>608</v>
      </c>
      <c r="BV221" s="82" t="s">
        <v>608</v>
      </c>
      <c r="BW221" s="82"/>
      <c r="BX221" s="82"/>
      <c r="BY221" s="82" t="s">
        <v>642</v>
      </c>
      <c r="BZ221" s="82" t="s">
        <v>642</v>
      </c>
      <c r="CA221" s="82"/>
      <c r="CB221" s="82" t="s">
        <v>642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1392</v>
      </c>
      <c r="C222" s="91" t="s">
        <v>215</v>
      </c>
      <c r="D222" s="82" t="s">
        <v>1393</v>
      </c>
      <c r="E222" s="84">
        <v>28.20757</v>
      </c>
      <c r="F222" s="84">
        <v>-12.81521</v>
      </c>
      <c r="G222" s="82" t="s">
        <v>627</v>
      </c>
      <c r="H222" s="78">
        <v>2</v>
      </c>
      <c r="I222" s="82" t="s">
        <v>628</v>
      </c>
      <c r="J222" s="82" t="s">
        <v>868</v>
      </c>
      <c r="K222" s="82" t="s">
        <v>608</v>
      </c>
      <c r="L222" s="82" t="s">
        <v>630</v>
      </c>
      <c r="M222" s="82" t="s">
        <v>608</v>
      </c>
      <c r="N222" s="82" t="s">
        <v>631</v>
      </c>
      <c r="O222" s="82" t="s">
        <v>632</v>
      </c>
      <c r="P222" s="82" t="s">
        <v>695</v>
      </c>
      <c r="Q222" s="82" t="s">
        <v>611</v>
      </c>
      <c r="R222" s="82" t="s">
        <v>611</v>
      </c>
      <c r="S222" s="82" t="s">
        <v>612</v>
      </c>
      <c r="T222" s="82" t="s">
        <v>634</v>
      </c>
      <c r="U222" s="82" t="s">
        <v>614</v>
      </c>
      <c r="V222" s="88">
        <v>30</v>
      </c>
      <c r="W222" s="82" t="s">
        <v>616</v>
      </c>
      <c r="X222" s="82" t="s">
        <v>869</v>
      </c>
      <c r="Y222" s="82" t="s">
        <v>2</v>
      </c>
      <c r="Z222" s="82" t="s">
        <v>2</v>
      </c>
      <c r="AA222" s="82" t="s">
        <v>636</v>
      </c>
      <c r="AB222" s="82" t="s">
        <v>637</v>
      </c>
      <c r="AC222" s="82" t="s">
        <v>492</v>
      </c>
      <c r="AD222" s="82" t="s">
        <v>492</v>
      </c>
      <c r="AE222" s="82" t="s">
        <v>696</v>
      </c>
      <c r="AF222" s="82" t="s">
        <v>696</v>
      </c>
      <c r="AG222" s="82">
        <v>16</v>
      </c>
      <c r="AH222" s="82" t="s">
        <v>655</v>
      </c>
      <c r="AI222" s="82" t="s">
        <v>697</v>
      </c>
      <c r="AJ222" s="82" t="s">
        <v>698</v>
      </c>
      <c r="AK222" s="82">
        <v>0</v>
      </c>
      <c r="AL222" s="82">
        <v>600</v>
      </c>
      <c r="AM222" s="82" t="s">
        <v>658</v>
      </c>
      <c r="AN222" s="82" t="s">
        <v>659</v>
      </c>
      <c r="AO222" s="82">
        <v>250</v>
      </c>
      <c r="AP222" s="82" t="s">
        <v>786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636</v>
      </c>
      <c r="BD222" s="80" t="s">
        <v>1392</v>
      </c>
      <c r="BE222" s="80">
        <v>0</v>
      </c>
      <c r="BF222" s="82">
        <v>0</v>
      </c>
      <c r="BG222" s="82"/>
      <c r="BH222" s="82">
        <v>0</v>
      </c>
      <c r="BI222" s="82" t="s">
        <v>646</v>
      </c>
      <c r="BJ222" s="82" t="s">
        <v>647</v>
      </c>
      <c r="BK222" s="89">
        <v>44778</v>
      </c>
      <c r="BL222" s="82" t="s">
        <v>608</v>
      </c>
      <c r="BM222" s="82" t="s">
        <v>608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648</v>
      </c>
      <c r="BU222" s="82" t="s">
        <v>608</v>
      </c>
      <c r="BV222" s="82" t="s">
        <v>608</v>
      </c>
      <c r="BW222" s="82"/>
      <c r="BX222" s="82"/>
      <c r="BY222" s="82" t="s">
        <v>642</v>
      </c>
      <c r="BZ222" s="82" t="s">
        <v>642</v>
      </c>
      <c r="CA222" s="82"/>
      <c r="CB222" s="82" t="s">
        <v>642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1394</v>
      </c>
      <c r="C223" s="91" t="s">
        <v>209</v>
      </c>
      <c r="D223" s="82" t="s">
        <v>1395</v>
      </c>
      <c r="E223" s="84">
        <v>28.6196</v>
      </c>
      <c r="F223" s="84">
        <v>-12.9291</v>
      </c>
      <c r="G223" s="82" t="s">
        <v>627</v>
      </c>
      <c r="H223" s="78">
        <v>2.5</v>
      </c>
      <c r="I223" s="82" t="s">
        <v>628</v>
      </c>
      <c r="J223" s="82" t="s">
        <v>1345</v>
      </c>
      <c r="K223" s="82" t="s">
        <v>608</v>
      </c>
      <c r="L223" s="82" t="s">
        <v>608</v>
      </c>
      <c r="M223" s="82" t="s">
        <v>608</v>
      </c>
      <c r="N223" s="82" t="s">
        <v>686</v>
      </c>
      <c r="O223" s="82" t="s">
        <v>822</v>
      </c>
      <c r="P223" s="82" t="s">
        <v>822</v>
      </c>
      <c r="Q223" s="82" t="s">
        <v>611</v>
      </c>
      <c r="R223" s="82" t="s">
        <v>611</v>
      </c>
      <c r="S223" s="82" t="s">
        <v>612</v>
      </c>
      <c r="T223" s="82" t="s">
        <v>634</v>
      </c>
      <c r="U223" s="82" t="s">
        <v>614</v>
      </c>
      <c r="V223" s="88">
        <v>54</v>
      </c>
      <c r="W223" s="82" t="s">
        <v>653</v>
      </c>
      <c r="X223" s="82" t="s">
        <v>635</v>
      </c>
      <c r="Y223" s="82" t="s">
        <v>2</v>
      </c>
      <c r="Z223" s="82" t="s">
        <v>2</v>
      </c>
      <c r="AA223" s="82" t="s">
        <v>618</v>
      </c>
      <c r="AB223" s="82" t="s">
        <v>637</v>
      </c>
      <c r="AC223" s="82" t="s">
        <v>492</v>
      </c>
      <c r="AD223" s="82" t="s">
        <v>492</v>
      </c>
      <c r="AE223" s="82" t="s">
        <v>749</v>
      </c>
      <c r="AF223" s="82" t="s">
        <v>749</v>
      </c>
      <c r="AG223" s="82">
        <v>20</v>
      </c>
      <c r="AH223" s="82" t="s">
        <v>639</v>
      </c>
      <c r="AI223" s="82">
        <v>0</v>
      </c>
      <c r="AJ223" s="82" t="s">
        <v>657</v>
      </c>
      <c r="AK223" s="82">
        <v>0</v>
      </c>
      <c r="AL223" s="82">
        <v>1000</v>
      </c>
      <c r="AM223" s="82" t="s">
        <v>622</v>
      </c>
      <c r="AN223" s="82" t="s">
        <v>641</v>
      </c>
      <c r="AO223" s="82">
        <v>400</v>
      </c>
      <c r="AP223" s="82" t="s">
        <v>716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672</v>
      </c>
      <c r="AV223" s="82" t="s">
        <v>672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787</v>
      </c>
      <c r="BD223" s="80">
        <v>0</v>
      </c>
      <c r="BE223" s="80" t="s">
        <v>1394</v>
      </c>
      <c r="BF223" s="82">
        <v>0</v>
      </c>
      <c r="BG223" s="82"/>
      <c r="BH223" s="82">
        <v>0</v>
      </c>
      <c r="BI223" s="82" t="s">
        <v>646</v>
      </c>
      <c r="BJ223" s="82" t="s">
        <v>647</v>
      </c>
      <c r="BK223" s="89">
        <v>44778</v>
      </c>
      <c r="BL223" s="82" t="s">
        <v>608</v>
      </c>
      <c r="BM223" s="82" t="s">
        <v>608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648</v>
      </c>
      <c r="BU223" s="82" t="s">
        <v>608</v>
      </c>
      <c r="BV223" s="82" t="s">
        <v>608</v>
      </c>
      <c r="BW223" s="82"/>
      <c r="BX223" s="82"/>
      <c r="BY223" s="82" t="s">
        <v>642</v>
      </c>
      <c r="BZ223" s="82" t="s">
        <v>642</v>
      </c>
      <c r="CA223" s="82"/>
      <c r="CB223" s="82" t="s">
        <v>642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1396</v>
      </c>
      <c r="C224" s="91" t="s">
        <v>117</v>
      </c>
      <c r="D224" s="82" t="s">
        <v>1397</v>
      </c>
      <c r="E224" s="84">
        <v>28.230586</v>
      </c>
      <c r="F224" s="84">
        <v>-12.850689</v>
      </c>
      <c r="G224" s="82" t="s">
        <v>627</v>
      </c>
      <c r="H224" s="78">
        <v>2</v>
      </c>
      <c r="I224" s="82" t="s">
        <v>628</v>
      </c>
      <c r="J224" s="82" t="s">
        <v>868</v>
      </c>
      <c r="K224" s="82" t="s">
        <v>608</v>
      </c>
      <c r="L224" s="82" t="s">
        <v>630</v>
      </c>
      <c r="M224" s="82" t="s">
        <v>608</v>
      </c>
      <c r="N224" s="82" t="s">
        <v>631</v>
      </c>
      <c r="O224" s="82" t="s">
        <v>632</v>
      </c>
      <c r="P224" s="82" t="s">
        <v>667</v>
      </c>
      <c r="Q224" s="82" t="s">
        <v>611</v>
      </c>
      <c r="R224" s="82" t="s">
        <v>611</v>
      </c>
      <c r="S224" s="82" t="s">
        <v>612</v>
      </c>
      <c r="T224" s="82" t="s">
        <v>634</v>
      </c>
      <c r="U224" s="82" t="s">
        <v>614</v>
      </c>
      <c r="V224" s="88">
        <v>30</v>
      </c>
      <c r="W224" s="82" t="s">
        <v>616</v>
      </c>
      <c r="X224" s="82" t="s">
        <v>869</v>
      </c>
      <c r="Y224" s="82" t="s">
        <v>2</v>
      </c>
      <c r="Z224" s="82" t="s">
        <v>2</v>
      </c>
      <c r="AA224" s="82" t="s">
        <v>636</v>
      </c>
      <c r="AB224" s="82" t="s">
        <v>637</v>
      </c>
      <c r="AC224" s="82" t="s">
        <v>492</v>
      </c>
      <c r="AD224" s="82" t="s">
        <v>492</v>
      </c>
      <c r="AE224" s="82" t="s">
        <v>696</v>
      </c>
      <c r="AF224" s="82" t="s">
        <v>696</v>
      </c>
      <c r="AG224" s="82">
        <v>16</v>
      </c>
      <c r="AH224" s="82" t="s">
        <v>655</v>
      </c>
      <c r="AI224" s="82" t="s">
        <v>697</v>
      </c>
      <c r="AJ224" s="82" t="s">
        <v>698</v>
      </c>
      <c r="AK224" s="82">
        <v>0</v>
      </c>
      <c r="AL224" s="82">
        <v>600</v>
      </c>
      <c r="AM224" s="82" t="s">
        <v>658</v>
      </c>
      <c r="AN224" s="82" t="s">
        <v>659</v>
      </c>
      <c r="AO224" s="82">
        <v>250</v>
      </c>
      <c r="AP224" s="82" t="s">
        <v>1023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636</v>
      </c>
      <c r="BD224" s="80" t="s">
        <v>1396</v>
      </c>
      <c r="BE224" s="80">
        <v>0</v>
      </c>
      <c r="BF224" s="82">
        <v>0</v>
      </c>
      <c r="BG224" s="82"/>
      <c r="BH224" s="82">
        <v>0</v>
      </c>
      <c r="BI224" s="82" t="s">
        <v>646</v>
      </c>
      <c r="BJ224" s="82" t="s">
        <v>647</v>
      </c>
      <c r="BK224" s="89">
        <v>44778</v>
      </c>
      <c r="BL224" s="82" t="s">
        <v>608</v>
      </c>
      <c r="BM224" s="82" t="s">
        <v>608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648</v>
      </c>
      <c r="BU224" s="82" t="s">
        <v>608</v>
      </c>
      <c r="BV224" s="82" t="s">
        <v>608</v>
      </c>
      <c r="BW224" s="82"/>
      <c r="BX224" s="82"/>
      <c r="BY224" s="82" t="s">
        <v>642</v>
      </c>
      <c r="BZ224" s="82" t="s">
        <v>642</v>
      </c>
      <c r="CA224" s="82"/>
      <c r="CB224" s="82" t="s">
        <v>642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1398</v>
      </c>
      <c r="C225" s="91" t="s">
        <v>1399</v>
      </c>
      <c r="D225" s="82" t="s">
        <v>1400</v>
      </c>
      <c r="E225" s="84">
        <v>27.8739</v>
      </c>
      <c r="F225" s="84">
        <v>-12.5222</v>
      </c>
      <c r="G225" s="82" t="s">
        <v>627</v>
      </c>
      <c r="H225" s="78">
        <v>2</v>
      </c>
      <c r="I225" s="82" t="s">
        <v>628</v>
      </c>
      <c r="J225" s="82" t="s">
        <v>1262</v>
      </c>
      <c r="K225" s="82" t="s">
        <v>608</v>
      </c>
      <c r="L225" s="82" t="s">
        <v>608</v>
      </c>
      <c r="M225" s="82" t="s">
        <v>608</v>
      </c>
      <c r="N225" s="82" t="s">
        <v>686</v>
      </c>
      <c r="O225" s="82" t="s">
        <v>610</v>
      </c>
      <c r="P225" s="82" t="s">
        <v>610</v>
      </c>
      <c r="Q225" s="82"/>
      <c r="R225" s="82" t="s">
        <v>1043</v>
      </c>
      <c r="S225" s="82" t="s">
        <v>612</v>
      </c>
      <c r="T225" s="82" t="s">
        <v>634</v>
      </c>
      <c r="U225" s="82" t="s">
        <v>614</v>
      </c>
      <c r="V225" s="88">
        <v>40</v>
      </c>
      <c r="W225" s="82" t="s">
        <v>653</v>
      </c>
      <c r="X225" s="82" t="s">
        <v>1022</v>
      </c>
      <c r="Y225" s="82" t="s">
        <v>2</v>
      </c>
      <c r="Z225" s="82" t="s">
        <v>2</v>
      </c>
      <c r="AA225" s="82" t="s">
        <v>618</v>
      </c>
      <c r="AB225" s="82" t="s">
        <v>637</v>
      </c>
      <c r="AC225" s="82" t="s">
        <v>67</v>
      </c>
      <c r="AD225" s="82" t="s">
        <v>67</v>
      </c>
      <c r="AE225" s="82" t="s">
        <v>749</v>
      </c>
      <c r="AF225" s="82" t="s">
        <v>749</v>
      </c>
      <c r="AG225" s="82">
        <v>20</v>
      </c>
      <c r="AH225" s="82" t="s">
        <v>655</v>
      </c>
      <c r="AI225" s="82">
        <v>0</v>
      </c>
      <c r="AJ225" s="82" t="s">
        <v>657</v>
      </c>
      <c r="AK225" s="82">
        <v>0</v>
      </c>
      <c r="AL225" s="82">
        <v>600</v>
      </c>
      <c r="AM225" s="82" t="s">
        <v>622</v>
      </c>
      <c r="AN225" s="82" t="s">
        <v>641</v>
      </c>
      <c r="AO225" s="82">
        <v>400</v>
      </c>
      <c r="AP225" s="82" t="s">
        <v>716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672</v>
      </c>
      <c r="AV225" s="82" t="s">
        <v>672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787</v>
      </c>
      <c r="BD225" s="80">
        <v>0</v>
      </c>
      <c r="BE225" s="80" t="s">
        <v>1398</v>
      </c>
      <c r="BF225" s="82">
        <v>0</v>
      </c>
      <c r="BG225" s="82"/>
      <c r="BH225" s="82">
        <v>0</v>
      </c>
      <c r="BI225" s="82" t="s">
        <v>646</v>
      </c>
      <c r="BJ225" s="82" t="s">
        <v>647</v>
      </c>
      <c r="BK225" s="89">
        <v>44778</v>
      </c>
      <c r="BL225" s="82" t="s">
        <v>608</v>
      </c>
      <c r="BM225" s="82" t="s">
        <v>608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648</v>
      </c>
      <c r="BU225" s="82" t="s">
        <v>608</v>
      </c>
      <c r="BV225" s="82" t="s">
        <v>608</v>
      </c>
      <c r="BW225" s="82"/>
      <c r="BX225" s="82"/>
      <c r="BY225" s="82" t="s">
        <v>642</v>
      </c>
      <c r="BZ225" s="82" t="s">
        <v>642</v>
      </c>
      <c r="CA225" s="82"/>
      <c r="CB225" s="82" t="s">
        <v>642</v>
      </c>
      <c r="CC225" s="82"/>
      <c r="CD225" s="82"/>
      <c r="CE225" s="82"/>
      <c r="CF225" s="82"/>
      <c r="CG225" s="61" t="s">
        <v>1399</v>
      </c>
    </row>
    <row r="226" spans="1:85">
      <c r="A226" s="86">
        <v>1532</v>
      </c>
      <c r="B226" s="82" t="s">
        <v>1401</v>
      </c>
      <c r="C226" s="91" t="s">
        <v>277</v>
      </c>
      <c r="D226" s="82" t="s">
        <v>1402</v>
      </c>
      <c r="E226" s="84">
        <v>28.62268</v>
      </c>
      <c r="F226" s="84">
        <v>-12.95637</v>
      </c>
      <c r="G226" s="82" t="s">
        <v>627</v>
      </c>
      <c r="H226" s="78">
        <v>2.5</v>
      </c>
      <c r="I226" s="82" t="s">
        <v>628</v>
      </c>
      <c r="J226" s="82" t="s">
        <v>629</v>
      </c>
      <c r="K226" s="82" t="s">
        <v>630</v>
      </c>
      <c r="L226" s="82" t="s">
        <v>630</v>
      </c>
      <c r="M226" s="82" t="s">
        <v>608</v>
      </c>
      <c r="N226" s="82" t="s">
        <v>631</v>
      </c>
      <c r="O226" s="82" t="s">
        <v>632</v>
      </c>
      <c r="P226" s="82" t="s">
        <v>633</v>
      </c>
      <c r="Q226" s="82" t="s">
        <v>611</v>
      </c>
      <c r="R226" s="82" t="s">
        <v>611</v>
      </c>
      <c r="S226" s="82" t="s">
        <v>612</v>
      </c>
      <c r="T226" s="82" t="s">
        <v>634</v>
      </c>
      <c r="U226" s="82" t="s">
        <v>614</v>
      </c>
      <c r="V226" s="88">
        <v>30</v>
      </c>
      <c r="W226" s="82" t="s">
        <v>616</v>
      </c>
      <c r="X226" s="82" t="s">
        <v>635</v>
      </c>
      <c r="Y226" s="82" t="s">
        <v>2</v>
      </c>
      <c r="Z226" s="82" t="s">
        <v>2</v>
      </c>
      <c r="AA226" s="82" t="s">
        <v>636</v>
      </c>
      <c r="AB226" s="82" t="s">
        <v>637</v>
      </c>
      <c r="AC226" s="82" t="s">
        <v>492</v>
      </c>
      <c r="AD226" s="82" t="s">
        <v>492</v>
      </c>
      <c r="AE226" s="82" t="s">
        <v>669</v>
      </c>
      <c r="AF226" s="82" t="s">
        <v>669</v>
      </c>
      <c r="AG226" s="82">
        <v>20</v>
      </c>
      <c r="AH226" s="82" t="s">
        <v>655</v>
      </c>
      <c r="AI226" s="82">
        <v>0</v>
      </c>
      <c r="AJ226" s="82" t="s">
        <v>698</v>
      </c>
      <c r="AK226" s="82">
        <v>0</v>
      </c>
      <c r="AL226" s="82">
        <v>600</v>
      </c>
      <c r="AM226" s="82" t="s">
        <v>622</v>
      </c>
      <c r="AN226" s="82" t="s">
        <v>688</v>
      </c>
      <c r="AO226" s="82">
        <v>750</v>
      </c>
      <c r="AP226" s="82" t="s">
        <v>623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643</v>
      </c>
      <c r="BD226" s="80" t="s">
        <v>1401</v>
      </c>
      <c r="BE226" s="80" t="s">
        <v>1403</v>
      </c>
      <c r="BF226" s="82" t="s">
        <v>645</v>
      </c>
      <c r="BG226" s="82"/>
      <c r="BH226" s="82">
        <v>0</v>
      </c>
      <c r="BI226" s="82" t="s">
        <v>646</v>
      </c>
      <c r="BJ226" s="82" t="s">
        <v>647</v>
      </c>
      <c r="BK226" s="89">
        <v>44778</v>
      </c>
      <c r="BL226" s="82" t="s">
        <v>608</v>
      </c>
      <c r="BM226" s="82" t="s">
        <v>608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648</v>
      </c>
      <c r="BU226" s="82" t="s">
        <v>608</v>
      </c>
      <c r="BV226" s="82" t="s">
        <v>608</v>
      </c>
      <c r="BW226" s="82"/>
      <c r="BX226" s="82"/>
      <c r="BY226" s="82" t="s">
        <v>642</v>
      </c>
      <c r="BZ226" s="82" t="s">
        <v>642</v>
      </c>
      <c r="CA226" s="82"/>
      <c r="CB226" s="82" t="s">
        <v>642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1404</v>
      </c>
      <c r="C227" s="91" t="s">
        <v>230</v>
      </c>
      <c r="D227" s="82" t="s">
        <v>1405</v>
      </c>
      <c r="E227" s="84">
        <v>28.1746</v>
      </c>
      <c r="F227" s="84">
        <v>-12.7301</v>
      </c>
      <c r="G227" s="82" t="s">
        <v>627</v>
      </c>
      <c r="H227" s="78">
        <v>2.5</v>
      </c>
      <c r="I227" s="82" t="s">
        <v>628</v>
      </c>
      <c r="J227" s="82" t="s">
        <v>1335</v>
      </c>
      <c r="K227" s="82" t="s">
        <v>630</v>
      </c>
      <c r="L227" s="82" t="s">
        <v>608</v>
      </c>
      <c r="M227" s="82" t="s">
        <v>608</v>
      </c>
      <c r="N227" s="82" t="s">
        <v>686</v>
      </c>
      <c r="O227" s="82" t="s">
        <v>822</v>
      </c>
      <c r="P227" s="82" t="s">
        <v>822</v>
      </c>
      <c r="Q227" s="82" t="s">
        <v>668</v>
      </c>
      <c r="R227" s="82" t="s">
        <v>668</v>
      </c>
      <c r="S227" s="82" t="s">
        <v>612</v>
      </c>
      <c r="T227" s="82" t="s">
        <v>634</v>
      </c>
      <c r="U227" s="82" t="s">
        <v>614</v>
      </c>
      <c r="V227" s="88">
        <v>54</v>
      </c>
      <c r="W227" s="82" t="s">
        <v>653</v>
      </c>
      <c r="X227" s="82" t="s">
        <v>869</v>
      </c>
      <c r="Y227" s="82" t="s">
        <v>2</v>
      </c>
      <c r="Z227" s="82" t="s">
        <v>2</v>
      </c>
      <c r="AA227" s="82" t="s">
        <v>618</v>
      </c>
      <c r="AB227" s="82" t="s">
        <v>637</v>
      </c>
      <c r="AC227" s="82" t="s">
        <v>492</v>
      </c>
      <c r="AD227" s="82" t="s">
        <v>492</v>
      </c>
      <c r="AE227" s="82" t="s">
        <v>767</v>
      </c>
      <c r="AF227" s="82" t="s">
        <v>767</v>
      </c>
      <c r="AG227" s="82">
        <v>20</v>
      </c>
      <c r="AH227" s="82" t="s">
        <v>639</v>
      </c>
      <c r="AI227" s="82">
        <v>0</v>
      </c>
      <c r="AJ227" s="82" t="s">
        <v>640</v>
      </c>
      <c r="AK227" s="82">
        <v>0</v>
      </c>
      <c r="AL227" s="82">
        <v>600</v>
      </c>
      <c r="AM227" s="82" t="s">
        <v>622</v>
      </c>
      <c r="AN227" s="82" t="s">
        <v>641</v>
      </c>
      <c r="AO227" s="82">
        <v>400</v>
      </c>
      <c r="AP227" s="82" t="s">
        <v>716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672</v>
      </c>
      <c r="AV227" s="82" t="s">
        <v>672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1406</v>
      </c>
      <c r="BD227" s="80">
        <v>0</v>
      </c>
      <c r="BE227" s="80" t="s">
        <v>1404</v>
      </c>
      <c r="BF227" s="82" t="s">
        <v>645</v>
      </c>
      <c r="BG227" s="82"/>
      <c r="BH227" s="82">
        <v>0</v>
      </c>
      <c r="BI227" s="82" t="s">
        <v>646</v>
      </c>
      <c r="BJ227" s="82" t="s">
        <v>647</v>
      </c>
      <c r="BK227" s="89">
        <v>44778</v>
      </c>
      <c r="BL227" s="82" t="s">
        <v>608</v>
      </c>
      <c r="BM227" s="82" t="s">
        <v>608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648</v>
      </c>
      <c r="BU227" s="82" t="s">
        <v>608</v>
      </c>
      <c r="BV227" s="82" t="s">
        <v>608</v>
      </c>
      <c r="BW227" s="82"/>
      <c r="BX227" s="82"/>
      <c r="BY227" s="82" t="s">
        <v>642</v>
      </c>
      <c r="BZ227" s="82" t="s">
        <v>642</v>
      </c>
      <c r="CA227" s="82"/>
      <c r="CB227" s="82" t="s">
        <v>642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1407</v>
      </c>
      <c r="C228" s="91" t="s">
        <v>1408</v>
      </c>
      <c r="D228" s="82" t="s">
        <v>1409</v>
      </c>
      <c r="E228" s="84">
        <v>28.65264</v>
      </c>
      <c r="F228" s="84">
        <v>-12.96358</v>
      </c>
      <c r="G228" s="82" t="s">
        <v>627</v>
      </c>
      <c r="H228" s="78">
        <v>2.5</v>
      </c>
      <c r="I228" s="82" t="s">
        <v>628</v>
      </c>
      <c r="J228" s="82" t="s">
        <v>629</v>
      </c>
      <c r="K228" s="82" t="s">
        <v>608</v>
      </c>
      <c r="L228" s="82" t="s">
        <v>630</v>
      </c>
      <c r="M228" s="82" t="s">
        <v>608</v>
      </c>
      <c r="N228" s="82" t="s">
        <v>631</v>
      </c>
      <c r="O228" s="82" t="s">
        <v>651</v>
      </c>
      <c r="P228" s="82" t="s">
        <v>667</v>
      </c>
      <c r="Q228" s="82" t="s">
        <v>611</v>
      </c>
      <c r="R228" s="82" t="s">
        <v>676</v>
      </c>
      <c r="S228" s="82" t="s">
        <v>612</v>
      </c>
      <c r="T228" s="82" t="s">
        <v>634</v>
      </c>
      <c r="U228" s="82" t="s">
        <v>614</v>
      </c>
      <c r="V228" s="88">
        <v>30</v>
      </c>
      <c r="W228" s="82" t="s">
        <v>616</v>
      </c>
      <c r="X228" s="82" t="s">
        <v>635</v>
      </c>
      <c r="Y228" s="82" t="s">
        <v>2</v>
      </c>
      <c r="Z228" s="82" t="s">
        <v>2</v>
      </c>
      <c r="AA228" s="82" t="s">
        <v>636</v>
      </c>
      <c r="AB228" s="82" t="s">
        <v>637</v>
      </c>
      <c r="AC228" s="82" t="s">
        <v>492</v>
      </c>
      <c r="AD228" s="82" t="s">
        <v>492</v>
      </c>
      <c r="AE228" s="82" t="s">
        <v>669</v>
      </c>
      <c r="AF228" s="82" t="s">
        <v>669</v>
      </c>
      <c r="AG228" s="82">
        <v>20</v>
      </c>
      <c r="AH228" s="82" t="s">
        <v>655</v>
      </c>
      <c r="AI228" s="82">
        <v>0</v>
      </c>
      <c r="AJ228" s="82" t="s">
        <v>698</v>
      </c>
      <c r="AK228" s="82">
        <v>0</v>
      </c>
      <c r="AL228" s="82">
        <v>600</v>
      </c>
      <c r="AM228" s="82" t="s">
        <v>622</v>
      </c>
      <c r="AN228" s="82" t="s">
        <v>688</v>
      </c>
      <c r="AO228" s="82">
        <v>750</v>
      </c>
      <c r="AP228" s="82" t="s">
        <v>623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662</v>
      </c>
      <c r="BD228" s="80" t="s">
        <v>1407</v>
      </c>
      <c r="BE228" s="80" t="s">
        <v>1410</v>
      </c>
      <c r="BF228" s="82" t="s">
        <v>645</v>
      </c>
      <c r="BG228" s="82"/>
      <c r="BH228" s="82">
        <v>0</v>
      </c>
      <c r="BI228" s="82" t="s">
        <v>646</v>
      </c>
      <c r="BJ228" s="82" t="s">
        <v>647</v>
      </c>
      <c r="BK228" s="89">
        <v>44778</v>
      </c>
      <c r="BL228" s="82" t="s">
        <v>608</v>
      </c>
      <c r="BM228" s="82" t="s">
        <v>608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648</v>
      </c>
      <c r="BU228" s="82" t="s">
        <v>608</v>
      </c>
      <c r="BV228" s="82" t="s">
        <v>608</v>
      </c>
      <c r="BW228" s="82"/>
      <c r="BX228" s="82"/>
      <c r="BY228" s="82" t="s">
        <v>642</v>
      </c>
      <c r="BZ228" s="82" t="s">
        <v>642</v>
      </c>
      <c r="CA228" s="82"/>
      <c r="CB228" s="82" t="s">
        <v>642</v>
      </c>
      <c r="CC228" s="82"/>
      <c r="CD228" s="82"/>
      <c r="CE228" s="82"/>
      <c r="CF228" s="82"/>
      <c r="CG228" s="61" t="s">
        <v>1408</v>
      </c>
    </row>
    <row r="229" spans="1:85">
      <c r="A229" s="86">
        <v>148</v>
      </c>
      <c r="B229" s="82" t="s">
        <v>1411</v>
      </c>
      <c r="C229" s="91" t="s">
        <v>1412</v>
      </c>
      <c r="D229" s="82" t="s">
        <v>1413</v>
      </c>
      <c r="E229" s="84">
        <v>28.1001</v>
      </c>
      <c r="F229" s="84">
        <v>-12.9011</v>
      </c>
      <c r="G229" s="82" t="s">
        <v>627</v>
      </c>
      <c r="H229" s="78">
        <v>2.5</v>
      </c>
      <c r="I229" s="82" t="s">
        <v>628</v>
      </c>
      <c r="J229" s="82" t="s">
        <v>1335</v>
      </c>
      <c r="K229" s="82" t="s">
        <v>608</v>
      </c>
      <c r="L229" s="82" t="s">
        <v>608</v>
      </c>
      <c r="M229" s="82" t="s">
        <v>608</v>
      </c>
      <c r="N229" s="82" t="s">
        <v>686</v>
      </c>
      <c r="O229" s="82" t="s">
        <v>610</v>
      </c>
      <c r="P229" s="82" t="s">
        <v>610</v>
      </c>
      <c r="Q229" s="82" t="s">
        <v>611</v>
      </c>
      <c r="R229" s="82" t="s">
        <v>611</v>
      </c>
      <c r="S229" s="82" t="s">
        <v>612</v>
      </c>
      <c r="T229" s="82" t="s">
        <v>634</v>
      </c>
      <c r="U229" s="82" t="s">
        <v>614</v>
      </c>
      <c r="V229" s="88">
        <v>54</v>
      </c>
      <c r="W229" s="82" t="s">
        <v>653</v>
      </c>
      <c r="X229" s="82" t="s">
        <v>869</v>
      </c>
      <c r="Y229" s="82" t="s">
        <v>2</v>
      </c>
      <c r="Z229" s="82" t="s">
        <v>2</v>
      </c>
      <c r="AA229" s="82" t="s">
        <v>618</v>
      </c>
      <c r="AB229" s="82" t="s">
        <v>637</v>
      </c>
      <c r="AC229" s="82" t="s">
        <v>492</v>
      </c>
      <c r="AD229" s="82" t="s">
        <v>492</v>
      </c>
      <c r="AE229" s="82" t="s">
        <v>942</v>
      </c>
      <c r="AF229" s="82" t="s">
        <v>942</v>
      </c>
      <c r="AG229" s="82">
        <v>20</v>
      </c>
      <c r="AH229" s="82" t="s">
        <v>639</v>
      </c>
      <c r="AI229" s="82">
        <v>0</v>
      </c>
      <c r="AJ229" s="82" t="s">
        <v>640</v>
      </c>
      <c r="AK229" s="82">
        <v>0</v>
      </c>
      <c r="AL229" s="82">
        <v>600</v>
      </c>
      <c r="AM229" s="82" t="s">
        <v>622</v>
      </c>
      <c r="AN229" s="82" t="s">
        <v>641</v>
      </c>
      <c r="AO229" s="82">
        <v>400</v>
      </c>
      <c r="AP229" s="82" t="s">
        <v>716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672</v>
      </c>
      <c r="AV229" s="82" t="s">
        <v>672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662</v>
      </c>
      <c r="BD229" s="80" t="s">
        <v>1414</v>
      </c>
      <c r="BE229" s="80" t="s">
        <v>1411</v>
      </c>
      <c r="BF229" s="82" t="s">
        <v>645</v>
      </c>
      <c r="BG229" s="82"/>
      <c r="BH229" s="82">
        <v>0</v>
      </c>
      <c r="BI229" s="82" t="s">
        <v>646</v>
      </c>
      <c r="BJ229" s="82" t="s">
        <v>647</v>
      </c>
      <c r="BK229" s="89">
        <v>44778</v>
      </c>
      <c r="BL229" s="82" t="s">
        <v>608</v>
      </c>
      <c r="BM229" s="82" t="s">
        <v>608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648</v>
      </c>
      <c r="BU229" s="82" t="s">
        <v>608</v>
      </c>
      <c r="BV229" s="82" t="s">
        <v>608</v>
      </c>
      <c r="BW229" s="82"/>
      <c r="BX229" s="82"/>
      <c r="BY229" s="82" t="s">
        <v>642</v>
      </c>
      <c r="BZ229" s="82" t="s">
        <v>642</v>
      </c>
      <c r="CA229" s="82"/>
      <c r="CB229" s="82" t="s">
        <v>642</v>
      </c>
      <c r="CC229" s="82"/>
      <c r="CD229" s="82"/>
      <c r="CE229" s="82"/>
      <c r="CF229" s="82"/>
      <c r="CG229" s="61" t="s">
        <v>1412</v>
      </c>
    </row>
    <row r="230" spans="1:85">
      <c r="A230" s="75">
        <v>1543</v>
      </c>
      <c r="B230" s="82" t="s">
        <v>1415</v>
      </c>
      <c r="C230" s="91" t="s">
        <v>1416</v>
      </c>
      <c r="D230" s="82" t="s">
        <v>1417</v>
      </c>
      <c r="E230" s="84">
        <v>27.877603</v>
      </c>
      <c r="F230" s="84">
        <v>-12.553492</v>
      </c>
      <c r="G230" s="82" t="s">
        <v>627</v>
      </c>
      <c r="H230" s="78">
        <v>2</v>
      </c>
      <c r="I230" s="82" t="s">
        <v>628</v>
      </c>
      <c r="J230" s="82" t="s">
        <v>1193</v>
      </c>
      <c r="K230" s="82" t="s">
        <v>608</v>
      </c>
      <c r="L230" s="82" t="s">
        <v>608</v>
      </c>
      <c r="M230" s="82" t="s">
        <v>608</v>
      </c>
      <c r="N230" s="82" t="s">
        <v>686</v>
      </c>
      <c r="O230" s="82" t="s">
        <v>651</v>
      </c>
      <c r="P230" s="82" t="s">
        <v>652</v>
      </c>
      <c r="Q230" s="82" t="s">
        <v>611</v>
      </c>
      <c r="R230" s="82" t="s">
        <v>611</v>
      </c>
      <c r="S230" s="82" t="s">
        <v>612</v>
      </c>
      <c r="T230" s="82" t="s">
        <v>634</v>
      </c>
      <c r="U230" s="82" t="s">
        <v>614</v>
      </c>
      <c r="V230" s="88">
        <v>30</v>
      </c>
      <c r="W230" s="82" t="s">
        <v>616</v>
      </c>
      <c r="X230" s="82" t="s">
        <v>1022</v>
      </c>
      <c r="Y230" s="82" t="s">
        <v>2</v>
      </c>
      <c r="Z230" s="82" t="s">
        <v>2</v>
      </c>
      <c r="AA230" s="82" t="s">
        <v>636</v>
      </c>
      <c r="AB230" s="82" t="s">
        <v>637</v>
      </c>
      <c r="AC230" s="82" t="s">
        <v>67</v>
      </c>
      <c r="AD230" s="82" t="s">
        <v>67</v>
      </c>
      <c r="AE230" s="82" t="s">
        <v>696</v>
      </c>
      <c r="AF230" s="82" t="s">
        <v>696</v>
      </c>
      <c r="AG230" s="82">
        <v>16</v>
      </c>
      <c r="AH230" s="82" t="s">
        <v>655</v>
      </c>
      <c r="AI230" s="82" t="s">
        <v>1418</v>
      </c>
      <c r="AJ230" s="82" t="s">
        <v>698</v>
      </c>
      <c r="AK230" s="82">
        <v>0</v>
      </c>
      <c r="AL230" s="82">
        <v>600</v>
      </c>
      <c r="AM230" s="82" t="s">
        <v>658</v>
      </c>
      <c r="AN230" s="82" t="s">
        <v>659</v>
      </c>
      <c r="AO230" s="82">
        <v>250</v>
      </c>
      <c r="AP230" s="82" t="s">
        <v>1023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662</v>
      </c>
      <c r="BD230" s="80" t="s">
        <v>1415</v>
      </c>
      <c r="BE230" s="80" t="s">
        <v>1419</v>
      </c>
      <c r="BF230" s="82" t="s">
        <v>645</v>
      </c>
      <c r="BG230" s="82"/>
      <c r="BH230" s="82">
        <v>0</v>
      </c>
      <c r="BI230" s="82" t="s">
        <v>646</v>
      </c>
      <c r="BJ230" s="82" t="s">
        <v>647</v>
      </c>
      <c r="BK230" s="89">
        <v>44778</v>
      </c>
      <c r="BL230" s="82" t="s">
        <v>608</v>
      </c>
      <c r="BM230" s="82" t="s">
        <v>608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648</v>
      </c>
      <c r="BU230" s="82" t="s">
        <v>608</v>
      </c>
      <c r="BV230" s="82" t="s">
        <v>608</v>
      </c>
      <c r="BW230" s="82"/>
      <c r="BX230" s="82"/>
      <c r="BY230" s="82" t="s">
        <v>642</v>
      </c>
      <c r="BZ230" s="82" t="s">
        <v>642</v>
      </c>
      <c r="CA230" s="82"/>
      <c r="CB230" s="82" t="s">
        <v>642</v>
      </c>
      <c r="CC230" s="82"/>
      <c r="CD230" s="82"/>
      <c r="CE230" s="82"/>
      <c r="CF230" s="82"/>
      <c r="CG230" s="61" t="s">
        <v>1416</v>
      </c>
    </row>
    <row r="231" spans="1:85">
      <c r="A231" s="86">
        <v>104</v>
      </c>
      <c r="B231" s="82" t="s">
        <v>1420</v>
      </c>
      <c r="C231" s="91" t="s">
        <v>1421</v>
      </c>
      <c r="D231" s="82" t="s">
        <v>1422</v>
      </c>
      <c r="E231" s="84">
        <v>28.2206</v>
      </c>
      <c r="F231" s="84">
        <v>-12.8513</v>
      </c>
      <c r="G231" s="82" t="s">
        <v>627</v>
      </c>
      <c r="H231" s="78">
        <v>4.5</v>
      </c>
      <c r="I231" s="82" t="s">
        <v>628</v>
      </c>
      <c r="J231" s="82" t="s">
        <v>1335</v>
      </c>
      <c r="K231" s="82" t="s">
        <v>608</v>
      </c>
      <c r="L231" s="82" t="s">
        <v>608</v>
      </c>
      <c r="M231" s="82" t="s">
        <v>630</v>
      </c>
      <c r="N231" s="82" t="s">
        <v>686</v>
      </c>
      <c r="O231" s="82" t="s">
        <v>822</v>
      </c>
      <c r="P231" s="82" t="s">
        <v>822</v>
      </c>
      <c r="Q231" s="82" t="s">
        <v>676</v>
      </c>
      <c r="R231" s="82" t="s">
        <v>611</v>
      </c>
      <c r="S231" s="82" t="s">
        <v>612</v>
      </c>
      <c r="T231" s="82" t="s">
        <v>634</v>
      </c>
      <c r="U231" s="82" t="s">
        <v>614</v>
      </c>
      <c r="V231" s="88">
        <v>54</v>
      </c>
      <c r="W231" s="82" t="s">
        <v>653</v>
      </c>
      <c r="X231" s="82" t="s">
        <v>869</v>
      </c>
      <c r="Y231" s="82" t="s">
        <v>2</v>
      </c>
      <c r="Z231" s="82" t="s">
        <v>2</v>
      </c>
      <c r="AA231" s="82" t="s">
        <v>618</v>
      </c>
      <c r="AB231" s="82" t="s">
        <v>637</v>
      </c>
      <c r="AC231" s="82" t="s">
        <v>492</v>
      </c>
      <c r="AD231" s="82" t="s">
        <v>492</v>
      </c>
      <c r="AE231" s="82" t="s">
        <v>818</v>
      </c>
      <c r="AF231" s="82" t="s">
        <v>818</v>
      </c>
      <c r="AG231" s="82">
        <v>30</v>
      </c>
      <c r="AH231" s="82" t="s">
        <v>639</v>
      </c>
      <c r="AI231" s="82">
        <v>0</v>
      </c>
      <c r="AJ231" s="82" t="s">
        <v>657</v>
      </c>
      <c r="AK231" s="82">
        <v>0</v>
      </c>
      <c r="AL231" s="82">
        <v>1000</v>
      </c>
      <c r="AM231" s="82" t="s">
        <v>622</v>
      </c>
      <c r="AN231" s="82" t="s">
        <v>641</v>
      </c>
      <c r="AO231" s="82">
        <v>400</v>
      </c>
      <c r="AP231" s="82" t="s">
        <v>623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672</v>
      </c>
      <c r="AV231" s="82" t="s">
        <v>672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662</v>
      </c>
      <c r="BD231" s="80" t="s">
        <v>1423</v>
      </c>
      <c r="BE231" s="80" t="s">
        <v>1420</v>
      </c>
      <c r="BF231" s="82" t="s">
        <v>645</v>
      </c>
      <c r="BG231" s="82"/>
      <c r="BH231" s="82">
        <v>0</v>
      </c>
      <c r="BI231" s="82" t="s">
        <v>646</v>
      </c>
      <c r="BJ231" s="82" t="s">
        <v>647</v>
      </c>
      <c r="BK231" s="89">
        <v>44778</v>
      </c>
      <c r="BL231" s="82" t="s">
        <v>608</v>
      </c>
      <c r="BM231" s="82" t="s">
        <v>608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648</v>
      </c>
      <c r="BU231" s="82" t="s">
        <v>608</v>
      </c>
      <c r="BV231" s="82" t="s">
        <v>608</v>
      </c>
      <c r="BW231" s="82"/>
      <c r="BX231" s="82"/>
      <c r="BY231" s="82" t="s">
        <v>642</v>
      </c>
      <c r="BZ231" s="82" t="s">
        <v>642</v>
      </c>
      <c r="CA231" s="82"/>
      <c r="CB231" s="82" t="s">
        <v>642</v>
      </c>
      <c r="CC231" s="82"/>
      <c r="CD231" s="82"/>
      <c r="CE231" s="82"/>
      <c r="CF231" s="82"/>
      <c r="CG231" s="61" t="s">
        <v>1421</v>
      </c>
    </row>
    <row r="232" spans="1:85">
      <c r="A232" s="86">
        <v>1752</v>
      </c>
      <c r="B232" s="82" t="s">
        <v>1424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627</v>
      </c>
      <c r="H232" s="78">
        <v>2</v>
      </c>
      <c r="I232" s="82" t="s">
        <v>628</v>
      </c>
      <c r="J232" s="82" t="s">
        <v>629</v>
      </c>
      <c r="K232" s="82" t="s">
        <v>608</v>
      </c>
      <c r="L232" s="82" t="s">
        <v>630</v>
      </c>
      <c r="M232" s="82" t="s">
        <v>608</v>
      </c>
      <c r="N232" s="82" t="s">
        <v>686</v>
      </c>
      <c r="O232" s="82" t="s">
        <v>651</v>
      </c>
      <c r="P232" s="82" t="s">
        <v>633</v>
      </c>
      <c r="Q232" s="82" t="s">
        <v>611</v>
      </c>
      <c r="R232" s="82" t="s">
        <v>611</v>
      </c>
      <c r="S232" s="82" t="s">
        <v>612</v>
      </c>
      <c r="T232" s="82" t="s">
        <v>634</v>
      </c>
      <c r="U232" s="82" t="s">
        <v>614</v>
      </c>
      <c r="V232" s="88">
        <v>30</v>
      </c>
      <c r="W232" s="82" t="s">
        <v>616</v>
      </c>
      <c r="X232" s="82" t="s">
        <v>635</v>
      </c>
      <c r="Y232" s="82" t="s">
        <v>2</v>
      </c>
      <c r="Z232" s="82" t="s">
        <v>2</v>
      </c>
      <c r="AA232" s="82" t="s">
        <v>636</v>
      </c>
      <c r="AB232" s="82" t="s">
        <v>637</v>
      </c>
      <c r="AC232" s="82" t="s">
        <v>492</v>
      </c>
      <c r="AD232" s="82" t="s">
        <v>492</v>
      </c>
      <c r="AE232" s="82" t="s">
        <v>696</v>
      </c>
      <c r="AF232" s="82" t="s">
        <v>696</v>
      </c>
      <c r="AG232" s="82">
        <v>13</v>
      </c>
      <c r="AH232" s="82" t="s">
        <v>655</v>
      </c>
      <c r="AI232" s="82" t="s">
        <v>1418</v>
      </c>
      <c r="AJ232" s="82" t="s">
        <v>698</v>
      </c>
      <c r="AK232" s="82">
        <v>0</v>
      </c>
      <c r="AL232" s="82">
        <v>600</v>
      </c>
      <c r="AM232" s="82" t="s">
        <v>658</v>
      </c>
      <c r="AN232" s="82" t="s">
        <v>659</v>
      </c>
      <c r="AO232" s="82">
        <v>250</v>
      </c>
      <c r="AP232" s="82" t="s">
        <v>770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636</v>
      </c>
      <c r="BD232" s="80" t="s">
        <v>1424</v>
      </c>
      <c r="BE232" s="80">
        <v>0</v>
      </c>
      <c r="BF232" s="82">
        <v>0</v>
      </c>
      <c r="BG232" s="82"/>
      <c r="BH232" s="82">
        <v>0</v>
      </c>
      <c r="BI232" s="82" t="s">
        <v>646</v>
      </c>
      <c r="BJ232" s="82" t="s">
        <v>647</v>
      </c>
      <c r="BK232" s="89">
        <v>44778</v>
      </c>
      <c r="BL232" s="82" t="s">
        <v>608</v>
      </c>
      <c r="BM232" s="82" t="s">
        <v>608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648</v>
      </c>
      <c r="BU232" s="82" t="s">
        <v>608</v>
      </c>
      <c r="BV232" s="82" t="s">
        <v>608</v>
      </c>
      <c r="BW232" s="82"/>
      <c r="BX232" s="82"/>
      <c r="BY232" s="82" t="s">
        <v>642</v>
      </c>
      <c r="BZ232" s="82" t="s">
        <v>642</v>
      </c>
      <c r="CA232" s="82"/>
      <c r="CB232" s="82" t="s">
        <v>642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1425</v>
      </c>
      <c r="C233" s="91" t="s">
        <v>502</v>
      </c>
      <c r="D233" s="82" t="s">
        <v>1070</v>
      </c>
      <c r="E233" s="84">
        <v>27.6229</v>
      </c>
      <c r="F233" s="84">
        <v>-12.862</v>
      </c>
      <c r="G233" s="82" t="s">
        <v>627</v>
      </c>
      <c r="H233" s="78">
        <v>2.5</v>
      </c>
      <c r="I233" s="82" t="s">
        <v>628</v>
      </c>
      <c r="J233" s="82" t="s">
        <v>1320</v>
      </c>
      <c r="K233" s="82" t="s">
        <v>608</v>
      </c>
      <c r="L233" s="82" t="s">
        <v>608</v>
      </c>
      <c r="M233" s="82" t="s">
        <v>608</v>
      </c>
      <c r="N233" s="82" t="s">
        <v>609</v>
      </c>
      <c r="O233" s="82" t="s">
        <v>610</v>
      </c>
      <c r="P233" s="82" t="s">
        <v>610</v>
      </c>
      <c r="Q233" s="82" t="s">
        <v>668</v>
      </c>
      <c r="R233" s="82" t="s">
        <v>676</v>
      </c>
      <c r="S233" s="82" t="s">
        <v>612</v>
      </c>
      <c r="T233" s="82" t="s">
        <v>634</v>
      </c>
      <c r="U233" s="82" t="s">
        <v>614</v>
      </c>
      <c r="V233" s="88">
        <v>80</v>
      </c>
      <c r="W233" s="82" t="s">
        <v>653</v>
      </c>
      <c r="X233" s="82" t="s">
        <v>869</v>
      </c>
      <c r="Y233" s="82" t="s">
        <v>2</v>
      </c>
      <c r="Z233" s="82" t="s">
        <v>2</v>
      </c>
      <c r="AA233" s="82" t="s">
        <v>618</v>
      </c>
      <c r="AB233" s="82" t="s">
        <v>637</v>
      </c>
      <c r="AC233" s="82" t="s">
        <v>492</v>
      </c>
      <c r="AD233" s="82" t="s">
        <v>492</v>
      </c>
      <c r="AE233" s="82" t="s">
        <v>818</v>
      </c>
      <c r="AF233" s="82" t="s">
        <v>818</v>
      </c>
      <c r="AG233" s="82">
        <v>20</v>
      </c>
      <c r="AH233" s="82" t="s">
        <v>639</v>
      </c>
      <c r="AI233" s="82">
        <v>0</v>
      </c>
      <c r="AJ233" s="82" t="s">
        <v>657</v>
      </c>
      <c r="AK233" s="82">
        <v>0</v>
      </c>
      <c r="AL233" s="82">
        <v>1000</v>
      </c>
      <c r="AM233" s="82" t="s">
        <v>622</v>
      </c>
      <c r="AN233" s="82" t="s">
        <v>641</v>
      </c>
      <c r="AO233" s="82">
        <v>400</v>
      </c>
      <c r="AP233" s="82" t="s">
        <v>716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672</v>
      </c>
      <c r="AV233" s="82" t="s">
        <v>672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787</v>
      </c>
      <c r="BD233" s="80">
        <v>0</v>
      </c>
      <c r="BE233" s="80" t="s">
        <v>1425</v>
      </c>
      <c r="BF233" s="82">
        <v>0</v>
      </c>
      <c r="BG233" s="82"/>
      <c r="BH233" s="82">
        <v>0</v>
      </c>
      <c r="BI233" s="82" t="s">
        <v>646</v>
      </c>
      <c r="BJ233" s="82" t="s">
        <v>647</v>
      </c>
      <c r="BK233" s="89">
        <v>44778</v>
      </c>
      <c r="BL233" s="82" t="s">
        <v>608</v>
      </c>
      <c r="BM233" s="82" t="s">
        <v>608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648</v>
      </c>
      <c r="BU233" s="82" t="s">
        <v>608</v>
      </c>
      <c r="BV233" s="82" t="s">
        <v>608</v>
      </c>
      <c r="BW233" s="82"/>
      <c r="BX233" s="82"/>
      <c r="BY233" s="82" t="s">
        <v>642</v>
      </c>
      <c r="BZ233" s="82" t="s">
        <v>642</v>
      </c>
      <c r="CA233" s="82"/>
      <c r="CB233" s="82" t="s">
        <v>642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1426</v>
      </c>
      <c r="C234" s="91" t="s">
        <v>162</v>
      </c>
      <c r="D234" s="82" t="s">
        <v>1427</v>
      </c>
      <c r="E234" s="84">
        <v>28.216439</v>
      </c>
      <c r="F234" s="84">
        <v>-12.843691</v>
      </c>
      <c r="G234" s="82" t="s">
        <v>627</v>
      </c>
      <c r="H234" s="78">
        <v>2</v>
      </c>
      <c r="I234" s="82" t="s">
        <v>628</v>
      </c>
      <c r="J234" s="82" t="s">
        <v>868</v>
      </c>
      <c r="K234" s="82" t="s">
        <v>608</v>
      </c>
      <c r="L234" s="82" t="s">
        <v>608</v>
      </c>
      <c r="M234" s="82" t="s">
        <v>608</v>
      </c>
      <c r="N234" s="82" t="s">
        <v>631</v>
      </c>
      <c r="O234" s="82" t="s">
        <v>651</v>
      </c>
      <c r="P234" s="82" t="s">
        <v>633</v>
      </c>
      <c r="Q234" s="82" t="s">
        <v>611</v>
      </c>
      <c r="R234" s="82" t="s">
        <v>611</v>
      </c>
      <c r="S234" s="82" t="s">
        <v>612</v>
      </c>
      <c r="T234" s="82" t="s">
        <v>634</v>
      </c>
      <c r="U234" s="82" t="s">
        <v>614</v>
      </c>
      <c r="V234" s="88">
        <v>30</v>
      </c>
      <c r="W234" s="82" t="s">
        <v>616</v>
      </c>
      <c r="X234" s="82" t="s">
        <v>869</v>
      </c>
      <c r="Y234" s="82" t="s">
        <v>2</v>
      </c>
      <c r="Z234" s="82" t="s">
        <v>2</v>
      </c>
      <c r="AA234" s="82" t="s">
        <v>636</v>
      </c>
      <c r="AB234" s="82" t="s">
        <v>637</v>
      </c>
      <c r="AC234" s="82" t="s">
        <v>492</v>
      </c>
      <c r="AD234" s="82" t="s">
        <v>492</v>
      </c>
      <c r="AE234" s="82" t="s">
        <v>696</v>
      </c>
      <c r="AF234" s="82" t="s">
        <v>696</v>
      </c>
      <c r="AG234" s="82">
        <v>16</v>
      </c>
      <c r="AH234" s="82" t="s">
        <v>655</v>
      </c>
      <c r="AI234" s="82" t="s">
        <v>1418</v>
      </c>
      <c r="AJ234" s="82" t="s">
        <v>698</v>
      </c>
      <c r="AK234" s="82">
        <v>0</v>
      </c>
      <c r="AL234" s="82">
        <v>600</v>
      </c>
      <c r="AM234" s="82" t="s">
        <v>658</v>
      </c>
      <c r="AN234" s="82" t="s">
        <v>659</v>
      </c>
      <c r="AO234" s="82">
        <v>250</v>
      </c>
      <c r="AP234" s="82" t="s">
        <v>671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636</v>
      </c>
      <c r="BD234" s="80" t="s">
        <v>1426</v>
      </c>
      <c r="BE234" s="80">
        <v>0</v>
      </c>
      <c r="BF234" s="82">
        <v>0</v>
      </c>
      <c r="BG234" s="82"/>
      <c r="BH234" s="82">
        <v>0</v>
      </c>
      <c r="BI234" s="82" t="s">
        <v>646</v>
      </c>
      <c r="BJ234" s="82" t="s">
        <v>647</v>
      </c>
      <c r="BK234" s="89">
        <v>44778</v>
      </c>
      <c r="BL234" s="82" t="s">
        <v>608</v>
      </c>
      <c r="BM234" s="82" t="s">
        <v>608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648</v>
      </c>
      <c r="BU234" s="82" t="s">
        <v>608</v>
      </c>
      <c r="BV234" s="82" t="s">
        <v>608</v>
      </c>
      <c r="BW234" s="82"/>
      <c r="BX234" s="82"/>
      <c r="BY234" s="82" t="s">
        <v>642</v>
      </c>
      <c r="BZ234" s="82" t="s">
        <v>642</v>
      </c>
      <c r="CA234" s="82"/>
      <c r="CB234" s="82" t="s">
        <v>642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1428</v>
      </c>
      <c r="C235" s="91" t="s">
        <v>1429</v>
      </c>
      <c r="D235" s="82" t="s">
        <v>795</v>
      </c>
      <c r="E235" s="84">
        <v>28.4159</v>
      </c>
      <c r="F235" s="84">
        <v>-13.3244</v>
      </c>
      <c r="G235" s="82" t="s">
        <v>627</v>
      </c>
      <c r="H235" s="78">
        <v>4.5</v>
      </c>
      <c r="I235" s="82" t="s">
        <v>628</v>
      </c>
      <c r="J235" s="82" t="s">
        <v>1361</v>
      </c>
      <c r="K235" s="82" t="s">
        <v>608</v>
      </c>
      <c r="L235" s="82" t="s">
        <v>608</v>
      </c>
      <c r="M235" s="82" t="s">
        <v>608</v>
      </c>
      <c r="N235" s="82" t="s">
        <v>609</v>
      </c>
      <c r="O235" s="82" t="s">
        <v>610</v>
      </c>
      <c r="P235" s="82" t="s">
        <v>610</v>
      </c>
      <c r="Q235" s="82" t="s">
        <v>676</v>
      </c>
      <c r="R235" s="82" t="s">
        <v>676</v>
      </c>
      <c r="S235" s="82" t="s">
        <v>612</v>
      </c>
      <c r="T235" s="82" t="s">
        <v>634</v>
      </c>
      <c r="U235" s="82" t="s">
        <v>614</v>
      </c>
      <c r="V235" s="88">
        <v>50</v>
      </c>
      <c r="W235" s="82" t="s">
        <v>653</v>
      </c>
      <c r="X235" s="82" t="s">
        <v>805</v>
      </c>
      <c r="Y235" s="82" t="s">
        <v>2</v>
      </c>
      <c r="Z235" s="82" t="s">
        <v>2</v>
      </c>
      <c r="AA235" s="82" t="s">
        <v>618</v>
      </c>
      <c r="AB235" s="82" t="s">
        <v>637</v>
      </c>
      <c r="AC235" s="82" t="s">
        <v>492</v>
      </c>
      <c r="AD235" s="82" t="s">
        <v>492</v>
      </c>
      <c r="AE235" s="82" t="s">
        <v>900</v>
      </c>
      <c r="AF235" s="82" t="s">
        <v>900</v>
      </c>
      <c r="AG235" s="82">
        <v>20</v>
      </c>
      <c r="AH235" s="82" t="s">
        <v>639</v>
      </c>
      <c r="AI235" s="82">
        <v>0</v>
      </c>
      <c r="AJ235" s="82" t="s">
        <v>640</v>
      </c>
      <c r="AK235" s="82">
        <v>0</v>
      </c>
      <c r="AL235" s="82">
        <v>500</v>
      </c>
      <c r="AM235" s="82" t="s">
        <v>622</v>
      </c>
      <c r="AN235" s="82" t="s">
        <v>641</v>
      </c>
      <c r="AO235" s="82">
        <v>400</v>
      </c>
      <c r="AP235" s="82" t="s">
        <v>716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672</v>
      </c>
      <c r="AV235" s="82" t="s">
        <v>672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787</v>
      </c>
      <c r="BD235" s="80">
        <v>0</v>
      </c>
      <c r="BE235" s="80" t="s">
        <v>1428</v>
      </c>
      <c r="BF235" s="82">
        <v>0</v>
      </c>
      <c r="BG235" s="82"/>
      <c r="BH235" s="82">
        <v>0</v>
      </c>
      <c r="BI235" s="82" t="s">
        <v>646</v>
      </c>
      <c r="BJ235" s="82" t="s">
        <v>647</v>
      </c>
      <c r="BK235" s="89">
        <v>44778</v>
      </c>
      <c r="BL235" s="82" t="s">
        <v>608</v>
      </c>
      <c r="BM235" s="82" t="s">
        <v>608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648</v>
      </c>
      <c r="BU235" s="82" t="s">
        <v>608</v>
      </c>
      <c r="BV235" s="82" t="s">
        <v>608</v>
      </c>
      <c r="BW235" s="82"/>
      <c r="BX235" s="82"/>
      <c r="BY235" s="82" t="s">
        <v>642</v>
      </c>
      <c r="BZ235" s="82" t="s">
        <v>642</v>
      </c>
      <c r="CA235" s="82"/>
      <c r="CB235" s="82" t="s">
        <v>642</v>
      </c>
      <c r="CC235" s="82"/>
      <c r="CD235" s="82"/>
      <c r="CE235" s="82"/>
      <c r="CF235" s="82"/>
      <c r="CG235" s="61" t="s">
        <v>1429</v>
      </c>
    </row>
    <row r="236" spans="1:85">
      <c r="A236" s="86">
        <v>1670</v>
      </c>
      <c r="B236" s="82" t="s">
        <v>1430</v>
      </c>
      <c r="C236" s="91" t="s">
        <v>1431</v>
      </c>
      <c r="D236" s="82" t="s">
        <v>1432</v>
      </c>
      <c r="E236" s="84">
        <v>28.6589</v>
      </c>
      <c r="F236" s="84">
        <v>-13.01145</v>
      </c>
      <c r="G236" s="82" t="s">
        <v>627</v>
      </c>
      <c r="H236" s="78">
        <v>2</v>
      </c>
      <c r="I236" s="82" t="s">
        <v>628</v>
      </c>
      <c r="J236" s="82" t="s">
        <v>629</v>
      </c>
      <c r="K236" s="82" t="s">
        <v>608</v>
      </c>
      <c r="L236" s="82" t="s">
        <v>630</v>
      </c>
      <c r="M236" s="82" t="s">
        <v>608</v>
      </c>
      <c r="N236" s="82" t="s">
        <v>686</v>
      </c>
      <c r="O236" s="82" t="s">
        <v>651</v>
      </c>
      <c r="P236" s="82" t="s">
        <v>633</v>
      </c>
      <c r="Q236" s="82" t="s">
        <v>611</v>
      </c>
      <c r="R236" s="82" t="s">
        <v>676</v>
      </c>
      <c r="S236" s="82" t="s">
        <v>612</v>
      </c>
      <c r="T236" s="82" t="s">
        <v>634</v>
      </c>
      <c r="U236" s="82" t="s">
        <v>614</v>
      </c>
      <c r="V236" s="88">
        <v>30</v>
      </c>
      <c r="W236" s="82" t="s">
        <v>616</v>
      </c>
      <c r="X236" s="82" t="s">
        <v>635</v>
      </c>
      <c r="Y236" s="82" t="s">
        <v>2</v>
      </c>
      <c r="Z236" s="82" t="s">
        <v>2</v>
      </c>
      <c r="AA236" s="82" t="s">
        <v>636</v>
      </c>
      <c r="AB236" s="82" t="s">
        <v>637</v>
      </c>
      <c r="AC236" s="82" t="s">
        <v>492</v>
      </c>
      <c r="AD236" s="82" t="s">
        <v>492</v>
      </c>
      <c r="AE236" s="82" t="s">
        <v>696</v>
      </c>
      <c r="AF236" s="82" t="s">
        <v>696</v>
      </c>
      <c r="AG236" s="82">
        <v>13</v>
      </c>
      <c r="AH236" s="82" t="s">
        <v>655</v>
      </c>
      <c r="AI236" s="82" t="s">
        <v>1418</v>
      </c>
      <c r="AJ236" s="82" t="s">
        <v>698</v>
      </c>
      <c r="AK236" s="82">
        <v>0</v>
      </c>
      <c r="AL236" s="82">
        <v>600</v>
      </c>
      <c r="AM236" s="82" t="s">
        <v>658</v>
      </c>
      <c r="AN236" s="82" t="s">
        <v>659</v>
      </c>
      <c r="AO236" s="82">
        <v>250</v>
      </c>
      <c r="AP236" s="82" t="s">
        <v>770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662</v>
      </c>
      <c r="BD236" s="80" t="s">
        <v>1430</v>
      </c>
      <c r="BE236" s="80" t="s">
        <v>1433</v>
      </c>
      <c r="BF236" s="82">
        <v>0</v>
      </c>
      <c r="BG236" s="82"/>
      <c r="BH236" s="82">
        <v>0</v>
      </c>
      <c r="BI236" s="82" t="s">
        <v>646</v>
      </c>
      <c r="BJ236" s="82" t="s">
        <v>647</v>
      </c>
      <c r="BK236" s="89">
        <v>44778</v>
      </c>
      <c r="BL236" s="82" t="s">
        <v>608</v>
      </c>
      <c r="BM236" s="82" t="s">
        <v>608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648</v>
      </c>
      <c r="BU236" s="82" t="s">
        <v>608</v>
      </c>
      <c r="BV236" s="82" t="s">
        <v>608</v>
      </c>
      <c r="BW236" s="82"/>
      <c r="BX236" s="82"/>
      <c r="BY236" s="82" t="s">
        <v>642</v>
      </c>
      <c r="BZ236" s="82" t="s">
        <v>642</v>
      </c>
      <c r="CA236" s="82"/>
      <c r="CB236" s="82" t="s">
        <v>642</v>
      </c>
      <c r="CC236" s="82"/>
      <c r="CD236" s="82"/>
      <c r="CE236" s="82"/>
      <c r="CF236" s="82"/>
      <c r="CG236" s="61" t="s">
        <v>1431</v>
      </c>
    </row>
    <row r="237" spans="1:85">
      <c r="A237" s="75">
        <v>1113</v>
      </c>
      <c r="B237" s="82" t="s">
        <v>1434</v>
      </c>
      <c r="C237" s="91" t="s">
        <v>1435</v>
      </c>
      <c r="D237" s="82" t="s">
        <v>1436</v>
      </c>
      <c r="E237" s="84">
        <v>27.9561</v>
      </c>
      <c r="F237" s="84">
        <v>-12.5994</v>
      </c>
      <c r="G237" s="82" t="s">
        <v>627</v>
      </c>
      <c r="H237" s="78">
        <v>2.5</v>
      </c>
      <c r="I237" s="82" t="s">
        <v>628</v>
      </c>
      <c r="J237" s="82" t="s">
        <v>1072</v>
      </c>
      <c r="K237" s="82" t="s">
        <v>608</v>
      </c>
      <c r="L237" s="82" t="s">
        <v>608</v>
      </c>
      <c r="M237" s="82" t="s">
        <v>608</v>
      </c>
      <c r="N237" s="82" t="s">
        <v>609</v>
      </c>
      <c r="O237" s="82" t="s">
        <v>610</v>
      </c>
      <c r="P237" s="82" t="s">
        <v>610</v>
      </c>
      <c r="Q237" s="82"/>
      <c r="R237" s="82" t="s">
        <v>611</v>
      </c>
      <c r="S237" s="82" t="s">
        <v>612</v>
      </c>
      <c r="T237" s="82" t="s">
        <v>634</v>
      </c>
      <c r="U237" s="82" t="s">
        <v>614</v>
      </c>
      <c r="V237" s="88">
        <v>56</v>
      </c>
      <c r="W237" s="82" t="s">
        <v>653</v>
      </c>
      <c r="X237" s="82" t="s">
        <v>1022</v>
      </c>
      <c r="Y237" s="82" t="s">
        <v>2</v>
      </c>
      <c r="Z237" s="82" t="s">
        <v>2</v>
      </c>
      <c r="AA237" s="82" t="s">
        <v>618</v>
      </c>
      <c r="AB237" s="82" t="s">
        <v>637</v>
      </c>
      <c r="AC237" s="82" t="s">
        <v>67</v>
      </c>
      <c r="AD237" s="82" t="s">
        <v>67</v>
      </c>
      <c r="AE237" s="82" t="s">
        <v>900</v>
      </c>
      <c r="AF237" s="82" t="s">
        <v>901</v>
      </c>
      <c r="AG237" s="82">
        <v>20</v>
      </c>
      <c r="AH237" s="82" t="s">
        <v>639</v>
      </c>
      <c r="AI237" s="82">
        <v>0</v>
      </c>
      <c r="AJ237" s="82" t="s">
        <v>640</v>
      </c>
      <c r="AK237" s="82">
        <v>0</v>
      </c>
      <c r="AL237" s="82">
        <v>400</v>
      </c>
      <c r="AM237" s="82" t="s">
        <v>622</v>
      </c>
      <c r="AN237" s="82" t="s">
        <v>641</v>
      </c>
      <c r="AO237" s="82">
        <v>400</v>
      </c>
      <c r="AP237" s="82" t="s">
        <v>716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672</v>
      </c>
      <c r="AV237" s="82" t="s">
        <v>672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787</v>
      </c>
      <c r="BD237" s="80">
        <v>0</v>
      </c>
      <c r="BE237" s="80" t="s">
        <v>1434</v>
      </c>
      <c r="BF237" s="82">
        <v>0</v>
      </c>
      <c r="BG237" s="82"/>
      <c r="BH237" s="82">
        <v>0</v>
      </c>
      <c r="BI237" s="82" t="s">
        <v>646</v>
      </c>
      <c r="BJ237" s="82" t="s">
        <v>647</v>
      </c>
      <c r="BK237" s="89">
        <v>44778</v>
      </c>
      <c r="BL237" s="82" t="s">
        <v>608</v>
      </c>
      <c r="BM237" s="82" t="s">
        <v>608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648</v>
      </c>
      <c r="BU237" s="82" t="s">
        <v>608</v>
      </c>
      <c r="BV237" s="82" t="s">
        <v>608</v>
      </c>
      <c r="BW237" s="82"/>
      <c r="BX237" s="82"/>
      <c r="BY237" s="82" t="s">
        <v>642</v>
      </c>
      <c r="BZ237" s="82" t="s">
        <v>642</v>
      </c>
      <c r="CA237" s="82"/>
      <c r="CB237" s="82" t="s">
        <v>642</v>
      </c>
      <c r="CC237" s="82"/>
      <c r="CD237" s="82"/>
      <c r="CE237" s="82"/>
      <c r="CF237" s="82"/>
      <c r="CG237" s="61" t="s">
        <v>1435</v>
      </c>
    </row>
    <row r="238" spans="1:85">
      <c r="A238" s="75">
        <v>1293</v>
      </c>
      <c r="B238" s="82" t="s">
        <v>1437</v>
      </c>
      <c r="C238" s="91" t="s">
        <v>224</v>
      </c>
      <c r="D238" s="82" t="s">
        <v>1438</v>
      </c>
      <c r="E238" s="84">
        <v>28.228681</v>
      </c>
      <c r="F238" s="84">
        <v>-12.865224</v>
      </c>
      <c r="G238" s="82" t="s">
        <v>627</v>
      </c>
      <c r="H238" s="78">
        <v>2</v>
      </c>
      <c r="I238" s="82" t="s">
        <v>628</v>
      </c>
      <c r="J238" s="82" t="s">
        <v>868</v>
      </c>
      <c r="K238" s="82" t="s">
        <v>608</v>
      </c>
      <c r="L238" s="82" t="s">
        <v>608</v>
      </c>
      <c r="M238" s="82" t="s">
        <v>608</v>
      </c>
      <c r="N238" s="82" t="s">
        <v>686</v>
      </c>
      <c r="O238" s="82" t="s">
        <v>651</v>
      </c>
      <c r="P238" s="82" t="s">
        <v>633</v>
      </c>
      <c r="Q238" s="82" t="s">
        <v>611</v>
      </c>
      <c r="R238" s="82" t="s">
        <v>611</v>
      </c>
      <c r="S238" s="82" t="s">
        <v>612</v>
      </c>
      <c r="T238" s="82" t="s">
        <v>634</v>
      </c>
      <c r="U238" s="82" t="s">
        <v>614</v>
      </c>
      <c r="V238" s="88">
        <v>30</v>
      </c>
      <c r="W238" s="82" t="s">
        <v>616</v>
      </c>
      <c r="X238" s="82" t="s">
        <v>869</v>
      </c>
      <c r="Y238" s="82" t="s">
        <v>2</v>
      </c>
      <c r="Z238" s="82" t="s">
        <v>2</v>
      </c>
      <c r="AA238" s="82" t="s">
        <v>636</v>
      </c>
      <c r="AB238" s="82" t="s">
        <v>637</v>
      </c>
      <c r="AC238" s="82" t="s">
        <v>492</v>
      </c>
      <c r="AD238" s="82" t="s">
        <v>492</v>
      </c>
      <c r="AE238" s="82" t="s">
        <v>696</v>
      </c>
      <c r="AF238" s="82" t="s">
        <v>696</v>
      </c>
      <c r="AG238" s="82">
        <v>16</v>
      </c>
      <c r="AH238" s="82" t="s">
        <v>655</v>
      </c>
      <c r="AI238" s="82" t="s">
        <v>1418</v>
      </c>
      <c r="AJ238" s="82" t="s">
        <v>698</v>
      </c>
      <c r="AK238" s="82">
        <v>0</v>
      </c>
      <c r="AL238" s="82">
        <v>600</v>
      </c>
      <c r="AM238" s="82" t="s">
        <v>658</v>
      </c>
      <c r="AN238" s="82" t="s">
        <v>659</v>
      </c>
      <c r="AO238" s="82">
        <v>250</v>
      </c>
      <c r="AP238" s="82" t="s">
        <v>660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636</v>
      </c>
      <c r="BD238" s="80" t="s">
        <v>1437</v>
      </c>
      <c r="BE238" s="80">
        <v>0</v>
      </c>
      <c r="BF238" s="82">
        <v>0</v>
      </c>
      <c r="BG238" s="82"/>
      <c r="BH238" s="82">
        <v>0</v>
      </c>
      <c r="BI238" s="82" t="s">
        <v>646</v>
      </c>
      <c r="BJ238" s="82" t="s">
        <v>647</v>
      </c>
      <c r="BK238" s="89">
        <v>44778</v>
      </c>
      <c r="BL238" s="82" t="s">
        <v>608</v>
      </c>
      <c r="BM238" s="82" t="s">
        <v>608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648</v>
      </c>
      <c r="BU238" s="82" t="s">
        <v>608</v>
      </c>
      <c r="BV238" s="82" t="s">
        <v>608</v>
      </c>
      <c r="BW238" s="82"/>
      <c r="BX238" s="82"/>
      <c r="BY238" s="82" t="s">
        <v>642</v>
      </c>
      <c r="BZ238" s="82" t="s">
        <v>642</v>
      </c>
      <c r="CA238" s="82"/>
      <c r="CB238" s="82" t="s">
        <v>642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1439</v>
      </c>
      <c r="C239" s="91" t="s">
        <v>211</v>
      </c>
      <c r="D239" s="82" t="s">
        <v>1440</v>
      </c>
      <c r="E239" s="84">
        <v>28.5344</v>
      </c>
      <c r="F239" s="84">
        <v>-12.8601</v>
      </c>
      <c r="G239" s="82" t="s">
        <v>627</v>
      </c>
      <c r="H239" s="78">
        <v>2</v>
      </c>
      <c r="I239" s="82" t="s">
        <v>628</v>
      </c>
      <c r="J239" s="82" t="s">
        <v>1345</v>
      </c>
      <c r="K239" s="82" t="s">
        <v>608</v>
      </c>
      <c r="L239" s="82" t="s">
        <v>608</v>
      </c>
      <c r="M239" s="82" t="s">
        <v>608</v>
      </c>
      <c r="N239" s="82" t="s">
        <v>609</v>
      </c>
      <c r="O239" s="82" t="s">
        <v>610</v>
      </c>
      <c r="P239" s="82" t="s">
        <v>610</v>
      </c>
      <c r="Q239" s="82" t="s">
        <v>611</v>
      </c>
      <c r="R239" s="82" t="s">
        <v>611</v>
      </c>
      <c r="S239" s="82" t="s">
        <v>612</v>
      </c>
      <c r="T239" s="82" t="s">
        <v>634</v>
      </c>
      <c r="U239" s="82" t="s">
        <v>614</v>
      </c>
      <c r="V239" s="88">
        <v>56</v>
      </c>
      <c r="W239" s="82" t="s">
        <v>653</v>
      </c>
      <c r="X239" s="82" t="s">
        <v>635</v>
      </c>
      <c r="Y239" s="82" t="s">
        <v>2</v>
      </c>
      <c r="Z239" s="82" t="s">
        <v>2</v>
      </c>
      <c r="AA239" s="82" t="s">
        <v>618</v>
      </c>
      <c r="AB239" s="82" t="s">
        <v>637</v>
      </c>
      <c r="AC239" s="82" t="s">
        <v>492</v>
      </c>
      <c r="AD239" s="82" t="s">
        <v>492</v>
      </c>
      <c r="AE239" s="82" t="s">
        <v>818</v>
      </c>
      <c r="AF239" s="82" t="s">
        <v>818</v>
      </c>
      <c r="AG239" s="82">
        <v>16</v>
      </c>
      <c r="AH239" s="82" t="s">
        <v>655</v>
      </c>
      <c r="AI239" s="82">
        <v>0</v>
      </c>
      <c r="AJ239" s="82" t="s">
        <v>640</v>
      </c>
      <c r="AK239" s="82">
        <v>0</v>
      </c>
      <c r="AL239" s="82">
        <v>600</v>
      </c>
      <c r="AM239" s="82" t="s">
        <v>622</v>
      </c>
      <c r="AN239" s="82" t="s">
        <v>641</v>
      </c>
      <c r="AO239" s="82">
        <v>400</v>
      </c>
      <c r="AP239" s="82" t="s">
        <v>716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672</v>
      </c>
      <c r="AV239" s="82" t="s">
        <v>672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787</v>
      </c>
      <c r="BD239" s="80">
        <v>0</v>
      </c>
      <c r="BE239" s="80" t="s">
        <v>1439</v>
      </c>
      <c r="BF239" s="82">
        <v>0</v>
      </c>
      <c r="BG239" s="82"/>
      <c r="BH239" s="82">
        <v>0</v>
      </c>
      <c r="BI239" s="82" t="s">
        <v>646</v>
      </c>
      <c r="BJ239" s="82" t="s">
        <v>647</v>
      </c>
      <c r="BK239" s="89">
        <v>44778</v>
      </c>
      <c r="BL239" s="82" t="s">
        <v>608</v>
      </c>
      <c r="BM239" s="82" t="s">
        <v>608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648</v>
      </c>
      <c r="BU239" s="82" t="s">
        <v>608</v>
      </c>
      <c r="BV239" s="82" t="s">
        <v>608</v>
      </c>
      <c r="BW239" s="82"/>
      <c r="BX239" s="82"/>
      <c r="BY239" s="82" t="s">
        <v>642</v>
      </c>
      <c r="BZ239" s="82" t="s">
        <v>642</v>
      </c>
      <c r="CA239" s="82"/>
      <c r="CB239" s="82" t="s">
        <v>642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1441</v>
      </c>
      <c r="C240" s="91" t="s">
        <v>173</v>
      </c>
      <c r="D240" s="82" t="s">
        <v>1442</v>
      </c>
      <c r="E240" s="84">
        <v>28.607474</v>
      </c>
      <c r="F240" s="84">
        <v>-12.934531</v>
      </c>
      <c r="G240" s="82" t="s">
        <v>627</v>
      </c>
      <c r="H240" s="78">
        <v>2</v>
      </c>
      <c r="I240" s="82" t="s">
        <v>628</v>
      </c>
      <c r="J240" s="82" t="s">
        <v>629</v>
      </c>
      <c r="K240" s="82" t="s">
        <v>608</v>
      </c>
      <c r="L240" s="82" t="s">
        <v>608</v>
      </c>
      <c r="M240" s="82" t="s">
        <v>608</v>
      </c>
      <c r="N240" s="82" t="s">
        <v>686</v>
      </c>
      <c r="O240" s="82" t="s">
        <v>651</v>
      </c>
      <c r="P240" s="82" t="s">
        <v>633</v>
      </c>
      <c r="Q240" s="82" t="s">
        <v>611</v>
      </c>
      <c r="R240" s="82" t="s">
        <v>611</v>
      </c>
      <c r="S240" s="82" t="s">
        <v>612</v>
      </c>
      <c r="T240" s="82" t="s">
        <v>634</v>
      </c>
      <c r="U240" s="82" t="s">
        <v>614</v>
      </c>
      <c r="V240" s="88">
        <v>30</v>
      </c>
      <c r="W240" s="82" t="s">
        <v>616</v>
      </c>
      <c r="X240" s="82" t="s">
        <v>635</v>
      </c>
      <c r="Y240" s="82" t="s">
        <v>2</v>
      </c>
      <c r="Z240" s="82" t="s">
        <v>2</v>
      </c>
      <c r="AA240" s="82" t="s">
        <v>636</v>
      </c>
      <c r="AB240" s="82" t="s">
        <v>637</v>
      </c>
      <c r="AC240" s="82" t="s">
        <v>492</v>
      </c>
      <c r="AD240" s="82" t="s">
        <v>492</v>
      </c>
      <c r="AE240" s="82" t="s">
        <v>696</v>
      </c>
      <c r="AF240" s="82" t="s">
        <v>696</v>
      </c>
      <c r="AG240" s="82">
        <v>13</v>
      </c>
      <c r="AH240" s="82" t="s">
        <v>655</v>
      </c>
      <c r="AI240" s="82" t="s">
        <v>1418</v>
      </c>
      <c r="AJ240" s="82" t="s">
        <v>698</v>
      </c>
      <c r="AK240" s="82">
        <v>0</v>
      </c>
      <c r="AL240" s="82">
        <v>600</v>
      </c>
      <c r="AM240" s="82" t="s">
        <v>658</v>
      </c>
      <c r="AN240" s="82" t="s">
        <v>659</v>
      </c>
      <c r="AO240" s="82">
        <v>250</v>
      </c>
      <c r="AP240" s="82" t="s">
        <v>671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636</v>
      </c>
      <c r="BD240" s="80" t="s">
        <v>1441</v>
      </c>
      <c r="BE240" s="80">
        <v>0</v>
      </c>
      <c r="BF240" s="82">
        <v>0</v>
      </c>
      <c r="BG240" s="82"/>
      <c r="BH240" s="82">
        <v>0</v>
      </c>
      <c r="BI240" s="82" t="s">
        <v>646</v>
      </c>
      <c r="BJ240" s="82" t="s">
        <v>647</v>
      </c>
      <c r="BK240" s="89">
        <v>44778</v>
      </c>
      <c r="BL240" s="82" t="s">
        <v>608</v>
      </c>
      <c r="BM240" s="82" t="s">
        <v>608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648</v>
      </c>
      <c r="BU240" s="82" t="s">
        <v>608</v>
      </c>
      <c r="BV240" s="82" t="s">
        <v>608</v>
      </c>
      <c r="BW240" s="82"/>
      <c r="BX240" s="82"/>
      <c r="BY240" s="82" t="s">
        <v>642</v>
      </c>
      <c r="BZ240" s="82" t="s">
        <v>642</v>
      </c>
      <c r="CA240" s="82"/>
      <c r="CB240" s="82" t="s">
        <v>642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1443</v>
      </c>
      <c r="C241" s="91" t="s">
        <v>219</v>
      </c>
      <c r="D241" s="82" t="s">
        <v>1444</v>
      </c>
      <c r="E241" s="84">
        <v>28.75</v>
      </c>
      <c r="F241" s="84">
        <v>-13.3118</v>
      </c>
      <c r="G241" s="82" t="s">
        <v>627</v>
      </c>
      <c r="H241" s="78">
        <v>1.8</v>
      </c>
      <c r="I241" s="82" t="s">
        <v>628</v>
      </c>
      <c r="J241" s="82" t="s">
        <v>918</v>
      </c>
      <c r="K241" s="82" t="s">
        <v>608</v>
      </c>
      <c r="L241" s="82" t="s">
        <v>608</v>
      </c>
      <c r="M241" s="82" t="s">
        <v>608</v>
      </c>
      <c r="N241" s="82" t="s">
        <v>609</v>
      </c>
      <c r="O241" s="82" t="s">
        <v>610</v>
      </c>
      <c r="P241" s="82" t="s">
        <v>610</v>
      </c>
      <c r="Q241" s="82" t="s">
        <v>611</v>
      </c>
      <c r="R241" s="82" t="s">
        <v>611</v>
      </c>
      <c r="S241" s="82" t="s">
        <v>612</v>
      </c>
      <c r="T241" s="82" t="s">
        <v>634</v>
      </c>
      <c r="U241" s="82" t="s">
        <v>614</v>
      </c>
      <c r="V241" s="88">
        <v>50</v>
      </c>
      <c r="W241" s="82" t="s">
        <v>653</v>
      </c>
      <c r="X241" s="82" t="s">
        <v>635</v>
      </c>
      <c r="Y241" s="82" t="s">
        <v>2</v>
      </c>
      <c r="Z241" s="82" t="s">
        <v>2</v>
      </c>
      <c r="AA241" s="82" t="s">
        <v>618</v>
      </c>
      <c r="AB241" s="82" t="s">
        <v>637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639</v>
      </c>
      <c r="AI241" s="82">
        <v>0</v>
      </c>
      <c r="AJ241" s="82" t="s">
        <v>640</v>
      </c>
      <c r="AK241" s="82">
        <v>0</v>
      </c>
      <c r="AL241" s="82">
        <v>500</v>
      </c>
      <c r="AM241" s="82" t="s">
        <v>622</v>
      </c>
      <c r="AN241" s="82" t="s">
        <v>641</v>
      </c>
      <c r="AO241" s="82">
        <v>400</v>
      </c>
      <c r="AP241" s="82" t="s">
        <v>716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672</v>
      </c>
      <c r="AV241" s="82" t="s">
        <v>672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787</v>
      </c>
      <c r="BD241" s="80">
        <v>0</v>
      </c>
      <c r="BE241" s="80" t="s">
        <v>1443</v>
      </c>
      <c r="BF241" s="82">
        <v>0</v>
      </c>
      <c r="BG241" s="82"/>
      <c r="BH241" s="82">
        <v>0</v>
      </c>
      <c r="BI241" s="82" t="s">
        <v>646</v>
      </c>
      <c r="BJ241" s="82" t="s">
        <v>647</v>
      </c>
      <c r="BK241" s="89">
        <v>44778</v>
      </c>
      <c r="BL241" s="82" t="s">
        <v>608</v>
      </c>
      <c r="BM241" s="82" t="s">
        <v>608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648</v>
      </c>
      <c r="BU241" s="82" t="s">
        <v>608</v>
      </c>
      <c r="BV241" s="82" t="s">
        <v>608</v>
      </c>
      <c r="BW241" s="82"/>
      <c r="BX241" s="82"/>
      <c r="BY241" s="82" t="s">
        <v>642</v>
      </c>
      <c r="BZ241" s="82" t="s">
        <v>642</v>
      </c>
      <c r="CA241" s="82"/>
      <c r="CB241" s="82" t="s">
        <v>642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1445</v>
      </c>
      <c r="C242" s="91" t="s">
        <v>510</v>
      </c>
      <c r="D242" s="82" t="s">
        <v>1446</v>
      </c>
      <c r="E242" s="84">
        <v>28.429229</v>
      </c>
      <c r="F242" s="84">
        <v>-13.140438</v>
      </c>
      <c r="G242" s="82" t="s">
        <v>627</v>
      </c>
      <c r="H242" s="78">
        <v>2</v>
      </c>
      <c r="I242" s="82" t="s">
        <v>628</v>
      </c>
      <c r="J242" s="82" t="s">
        <v>804</v>
      </c>
      <c r="K242" s="82" t="s">
        <v>630</v>
      </c>
      <c r="L242" s="82" t="s">
        <v>608</v>
      </c>
      <c r="M242" s="82" t="s">
        <v>608</v>
      </c>
      <c r="N242" s="82" t="s">
        <v>686</v>
      </c>
      <c r="O242" s="82" t="s">
        <v>651</v>
      </c>
      <c r="P242" s="82" t="s">
        <v>633</v>
      </c>
      <c r="Q242" s="82" t="s">
        <v>611</v>
      </c>
      <c r="R242" s="82" t="s">
        <v>611</v>
      </c>
      <c r="S242" s="82" t="s">
        <v>612</v>
      </c>
      <c r="T242" s="82" t="s">
        <v>634</v>
      </c>
      <c r="U242" s="82" t="s">
        <v>614</v>
      </c>
      <c r="V242" s="88">
        <v>30</v>
      </c>
      <c r="W242" s="82" t="s">
        <v>616</v>
      </c>
      <c r="X242" s="82" t="s">
        <v>805</v>
      </c>
      <c r="Y242" s="82" t="s">
        <v>2</v>
      </c>
      <c r="Z242" s="82" t="s">
        <v>2</v>
      </c>
      <c r="AA242" s="82" t="s">
        <v>636</v>
      </c>
      <c r="AB242" s="82" t="s">
        <v>637</v>
      </c>
      <c r="AC242" s="82" t="s">
        <v>492</v>
      </c>
      <c r="AD242" s="82" t="s">
        <v>492</v>
      </c>
      <c r="AE242" s="82" t="s">
        <v>696</v>
      </c>
      <c r="AF242" s="82" t="s">
        <v>696</v>
      </c>
      <c r="AG242" s="82">
        <v>16</v>
      </c>
      <c r="AH242" s="82" t="s">
        <v>655</v>
      </c>
      <c r="AI242" s="82" t="s">
        <v>1418</v>
      </c>
      <c r="AJ242" s="82" t="s">
        <v>698</v>
      </c>
      <c r="AK242" s="82">
        <v>0</v>
      </c>
      <c r="AL242" s="82">
        <v>600</v>
      </c>
      <c r="AM242" s="82" t="s">
        <v>658</v>
      </c>
      <c r="AN242" s="82" t="s">
        <v>659</v>
      </c>
      <c r="AO242" s="82">
        <v>250</v>
      </c>
      <c r="AP242" s="82" t="s">
        <v>770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643</v>
      </c>
      <c r="BD242" s="80" t="s">
        <v>1445</v>
      </c>
      <c r="BE242" s="80" t="s">
        <v>1447</v>
      </c>
      <c r="BF242" s="82">
        <v>0</v>
      </c>
      <c r="BG242" s="82"/>
      <c r="BH242" s="82">
        <v>0</v>
      </c>
      <c r="BI242" s="82" t="s">
        <v>646</v>
      </c>
      <c r="BJ242" s="82" t="s">
        <v>647</v>
      </c>
      <c r="BK242" s="89">
        <v>44778</v>
      </c>
      <c r="BL242" s="82" t="s">
        <v>608</v>
      </c>
      <c r="BM242" s="82" t="s">
        <v>608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648</v>
      </c>
      <c r="BU242" s="82" t="s">
        <v>608</v>
      </c>
      <c r="BV242" s="82" t="s">
        <v>608</v>
      </c>
      <c r="BW242" s="82"/>
      <c r="BX242" s="82"/>
      <c r="BY242" s="82" t="s">
        <v>642</v>
      </c>
      <c r="BZ242" s="82" t="s">
        <v>642</v>
      </c>
      <c r="CA242" s="82"/>
      <c r="CB242" s="82" t="s">
        <v>642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1448</v>
      </c>
      <c r="C243" s="91" t="s">
        <v>110</v>
      </c>
      <c r="D243" s="82" t="s">
        <v>1449</v>
      </c>
      <c r="E243" s="84">
        <v>28.1931</v>
      </c>
      <c r="F243" s="84">
        <v>-12.7981</v>
      </c>
      <c r="G243" s="82" t="s">
        <v>627</v>
      </c>
      <c r="H243" s="78">
        <v>2.5</v>
      </c>
      <c r="I243" s="82" t="s">
        <v>628</v>
      </c>
      <c r="J243" s="82" t="s">
        <v>1335</v>
      </c>
      <c r="K243" s="82" t="s">
        <v>608</v>
      </c>
      <c r="L243" s="82" t="s">
        <v>608</v>
      </c>
      <c r="M243" s="82" t="s">
        <v>630</v>
      </c>
      <c r="N243" s="82" t="s">
        <v>686</v>
      </c>
      <c r="O243" s="82" t="s">
        <v>822</v>
      </c>
      <c r="P243" s="82" t="s">
        <v>822</v>
      </c>
      <c r="Q243" s="82" t="s">
        <v>676</v>
      </c>
      <c r="R243" s="82" t="s">
        <v>611</v>
      </c>
      <c r="S243" s="82" t="s">
        <v>612</v>
      </c>
      <c r="T243" s="82" t="s">
        <v>634</v>
      </c>
      <c r="U243" s="82" t="s">
        <v>614</v>
      </c>
      <c r="V243" s="88">
        <v>50</v>
      </c>
      <c r="W243" s="82" t="s">
        <v>653</v>
      </c>
      <c r="X243" s="82" t="s">
        <v>869</v>
      </c>
      <c r="Y243" s="82" t="s">
        <v>2</v>
      </c>
      <c r="Z243" s="82" t="s">
        <v>2</v>
      </c>
      <c r="AA243" s="82" t="s">
        <v>618</v>
      </c>
      <c r="AB243" s="82" t="s">
        <v>637</v>
      </c>
      <c r="AC243" s="82" t="s">
        <v>492</v>
      </c>
      <c r="AD243" s="82" t="s">
        <v>492</v>
      </c>
      <c r="AE243" s="82" t="s">
        <v>900</v>
      </c>
      <c r="AF243" s="82" t="s">
        <v>901</v>
      </c>
      <c r="AG243" s="82">
        <v>20</v>
      </c>
      <c r="AH243" s="82" t="s">
        <v>639</v>
      </c>
      <c r="AI243" s="82">
        <v>0</v>
      </c>
      <c r="AJ243" s="82" t="s">
        <v>640</v>
      </c>
      <c r="AK243" s="82">
        <v>0</v>
      </c>
      <c r="AL243" s="82">
        <v>600</v>
      </c>
      <c r="AM243" s="82" t="s">
        <v>622</v>
      </c>
      <c r="AN243" s="82" t="s">
        <v>641</v>
      </c>
      <c r="AO243" s="82">
        <v>400</v>
      </c>
      <c r="AP243" s="82" t="s">
        <v>716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672</v>
      </c>
      <c r="AV243" s="82" t="s">
        <v>672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1323</v>
      </c>
      <c r="BD243" s="80">
        <v>0</v>
      </c>
      <c r="BE243" s="80" t="s">
        <v>1448</v>
      </c>
      <c r="BF243" s="82">
        <v>0</v>
      </c>
      <c r="BG243" s="82"/>
      <c r="BH243" s="82">
        <v>0</v>
      </c>
      <c r="BI243" s="82" t="s">
        <v>646</v>
      </c>
      <c r="BJ243" s="82" t="s">
        <v>647</v>
      </c>
      <c r="BK243" s="89">
        <v>44778</v>
      </c>
      <c r="BL243" s="82" t="s">
        <v>608</v>
      </c>
      <c r="BM243" s="82" t="s">
        <v>608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648</v>
      </c>
      <c r="BU243" s="82" t="s">
        <v>608</v>
      </c>
      <c r="BV243" s="82" t="s">
        <v>608</v>
      </c>
      <c r="BW243" s="82"/>
      <c r="BX243" s="82"/>
      <c r="BY243" s="82" t="s">
        <v>642</v>
      </c>
      <c r="BZ243" s="82" t="s">
        <v>642</v>
      </c>
      <c r="CA243" s="82"/>
      <c r="CB243" s="82" t="s">
        <v>642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1450</v>
      </c>
      <c r="C244" s="91" t="s">
        <v>1451</v>
      </c>
      <c r="D244" s="82" t="s">
        <v>1452</v>
      </c>
      <c r="E244" s="84">
        <v>27.554894</v>
      </c>
      <c r="F244" s="84">
        <v>-12.53873</v>
      </c>
      <c r="G244" s="82" t="s">
        <v>627</v>
      </c>
      <c r="H244" s="78">
        <v>1.8</v>
      </c>
      <c r="I244" s="82" t="s">
        <v>628</v>
      </c>
      <c r="J244" s="82" t="s">
        <v>1193</v>
      </c>
      <c r="K244" s="82" t="s">
        <v>608</v>
      </c>
      <c r="L244" s="82" t="s">
        <v>608</v>
      </c>
      <c r="M244" s="82" t="s">
        <v>608</v>
      </c>
      <c r="N244" s="82" t="s">
        <v>631</v>
      </c>
      <c r="O244" s="82" t="s">
        <v>632</v>
      </c>
      <c r="P244" s="82" t="s">
        <v>633</v>
      </c>
      <c r="Q244" s="82" t="s">
        <v>611</v>
      </c>
      <c r="R244" s="82" t="s">
        <v>611</v>
      </c>
      <c r="S244" s="82" t="s">
        <v>612</v>
      </c>
      <c r="T244" s="82" t="s">
        <v>634</v>
      </c>
      <c r="U244" s="82" t="s">
        <v>614</v>
      </c>
      <c r="V244" s="88">
        <v>30</v>
      </c>
      <c r="W244" s="82" t="s">
        <v>616</v>
      </c>
      <c r="X244" s="82" t="s">
        <v>1022</v>
      </c>
      <c r="Y244" s="82" t="s">
        <v>2</v>
      </c>
      <c r="Z244" s="82" t="s">
        <v>2</v>
      </c>
      <c r="AA244" s="82" t="s">
        <v>636</v>
      </c>
      <c r="AB244" s="82" t="s">
        <v>637</v>
      </c>
      <c r="AC244" s="82" t="s">
        <v>67</v>
      </c>
      <c r="AD244" s="82" t="s">
        <v>67</v>
      </c>
      <c r="AE244" s="82" t="s">
        <v>696</v>
      </c>
      <c r="AF244" s="82" t="s">
        <v>696</v>
      </c>
      <c r="AG244" s="82">
        <v>15</v>
      </c>
      <c r="AH244" s="82" t="s">
        <v>655</v>
      </c>
      <c r="AI244" s="82" t="s">
        <v>1418</v>
      </c>
      <c r="AJ244" s="82" t="s">
        <v>698</v>
      </c>
      <c r="AK244" s="82">
        <v>0</v>
      </c>
      <c r="AL244" s="82">
        <v>400</v>
      </c>
      <c r="AM244" s="82" t="s">
        <v>658</v>
      </c>
      <c r="AN244" s="82" t="s">
        <v>659</v>
      </c>
      <c r="AO244" s="82">
        <v>250</v>
      </c>
      <c r="AP244" s="82" t="s">
        <v>1023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662</v>
      </c>
      <c r="BD244" s="80" t="s">
        <v>1450</v>
      </c>
      <c r="BE244" s="80" t="s">
        <v>1453</v>
      </c>
      <c r="BF244" s="82" t="s">
        <v>645</v>
      </c>
      <c r="BG244" s="82"/>
      <c r="BH244" s="82">
        <v>0</v>
      </c>
      <c r="BI244" s="82" t="s">
        <v>646</v>
      </c>
      <c r="BJ244" s="82" t="s">
        <v>647</v>
      </c>
      <c r="BK244" s="89">
        <v>44778</v>
      </c>
      <c r="BL244" s="82" t="s">
        <v>608</v>
      </c>
      <c r="BM244" s="82" t="s">
        <v>608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648</v>
      </c>
      <c r="BU244" s="82" t="s">
        <v>608</v>
      </c>
      <c r="BV244" s="82" t="s">
        <v>608</v>
      </c>
      <c r="BW244" s="82"/>
      <c r="BX244" s="82"/>
      <c r="BY244" s="82" t="s">
        <v>642</v>
      </c>
      <c r="BZ244" s="82" t="s">
        <v>642</v>
      </c>
      <c r="CA244" s="82"/>
      <c r="CB244" s="82" t="s">
        <v>642</v>
      </c>
      <c r="CC244" s="82"/>
      <c r="CD244" s="82"/>
      <c r="CE244" s="82"/>
      <c r="CF244" s="82"/>
      <c r="CG244" s="61" t="s">
        <v>1451</v>
      </c>
    </row>
    <row r="245" spans="1:85">
      <c r="A245" s="75">
        <v>205</v>
      </c>
      <c r="B245" s="82" t="s">
        <v>1454</v>
      </c>
      <c r="C245" s="91" t="s">
        <v>1455</v>
      </c>
      <c r="D245" s="82" t="s">
        <v>1456</v>
      </c>
      <c r="E245" s="84">
        <v>28.2017</v>
      </c>
      <c r="F245" s="84">
        <v>-12.7726</v>
      </c>
      <c r="G245" s="82" t="s">
        <v>627</v>
      </c>
      <c r="H245" s="78">
        <v>2.5</v>
      </c>
      <c r="I245" s="82" t="s">
        <v>628</v>
      </c>
      <c r="J245" s="82" t="s">
        <v>1335</v>
      </c>
      <c r="K245" s="82" t="s">
        <v>630</v>
      </c>
      <c r="L245" s="82" t="s">
        <v>608</v>
      </c>
      <c r="M245" s="82" t="s">
        <v>630</v>
      </c>
      <c r="N245" s="82" t="s">
        <v>686</v>
      </c>
      <c r="O245" s="82" t="s">
        <v>822</v>
      </c>
      <c r="P245" s="82" t="s">
        <v>822</v>
      </c>
      <c r="Q245" s="82" t="s">
        <v>668</v>
      </c>
      <c r="R245" s="82" t="s">
        <v>668</v>
      </c>
      <c r="S245" s="82" t="s">
        <v>612</v>
      </c>
      <c r="T245" s="82" t="s">
        <v>634</v>
      </c>
      <c r="U245" s="82" t="s">
        <v>614</v>
      </c>
      <c r="V245" s="88">
        <v>50</v>
      </c>
      <c r="W245" s="82" t="s">
        <v>616</v>
      </c>
      <c r="X245" s="82" t="s">
        <v>869</v>
      </c>
      <c r="Y245" s="82" t="s">
        <v>2</v>
      </c>
      <c r="Z245" s="82" t="s">
        <v>2</v>
      </c>
      <c r="AA245" s="82" t="s">
        <v>618</v>
      </c>
      <c r="AB245" s="82" t="s">
        <v>637</v>
      </c>
      <c r="AC245" s="82" t="s">
        <v>492</v>
      </c>
      <c r="AD245" s="82" t="s">
        <v>492</v>
      </c>
      <c r="AE245" s="82" t="s">
        <v>818</v>
      </c>
      <c r="AF245" s="82" t="s">
        <v>818</v>
      </c>
      <c r="AG245" s="82">
        <v>20</v>
      </c>
      <c r="AH245" s="82" t="s">
        <v>639</v>
      </c>
      <c r="AI245" s="82">
        <v>0</v>
      </c>
      <c r="AJ245" s="82" t="s">
        <v>657</v>
      </c>
      <c r="AK245" s="82">
        <v>0</v>
      </c>
      <c r="AL245" s="82">
        <v>600</v>
      </c>
      <c r="AM245" s="82" t="s">
        <v>622</v>
      </c>
      <c r="AN245" s="82" t="s">
        <v>641</v>
      </c>
      <c r="AO245" s="82">
        <v>400</v>
      </c>
      <c r="AP245" s="82" t="s">
        <v>716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672</v>
      </c>
      <c r="AV245" s="82" t="s">
        <v>672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787</v>
      </c>
      <c r="BD245" s="80">
        <v>0</v>
      </c>
      <c r="BE245" s="80" t="s">
        <v>1454</v>
      </c>
      <c r="BF245" s="82">
        <v>0</v>
      </c>
      <c r="BG245" s="82"/>
      <c r="BH245" s="82">
        <v>0</v>
      </c>
      <c r="BI245" s="82" t="s">
        <v>646</v>
      </c>
      <c r="BJ245" s="82" t="s">
        <v>647</v>
      </c>
      <c r="BK245" s="89">
        <v>44778</v>
      </c>
      <c r="BL245" s="82" t="s">
        <v>608</v>
      </c>
      <c r="BM245" s="82" t="s">
        <v>608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648</v>
      </c>
      <c r="BU245" s="82" t="s">
        <v>608</v>
      </c>
      <c r="BV245" s="82" t="s">
        <v>608</v>
      </c>
      <c r="BW245" s="82"/>
      <c r="BX245" s="82"/>
      <c r="BY245" s="82" t="s">
        <v>642</v>
      </c>
      <c r="BZ245" s="82" t="s">
        <v>642</v>
      </c>
      <c r="CA245" s="82"/>
      <c r="CB245" s="82" t="s">
        <v>642</v>
      </c>
      <c r="CC245" s="82"/>
      <c r="CD245" s="82"/>
      <c r="CE245" s="82"/>
      <c r="CF245" s="82"/>
      <c r="CG245" s="61" t="s">
        <v>1455</v>
      </c>
    </row>
    <row r="246" spans="1:85">
      <c r="A246" s="86">
        <v>670</v>
      </c>
      <c r="B246" s="82" t="s">
        <v>1457</v>
      </c>
      <c r="C246" s="91" t="s">
        <v>1458</v>
      </c>
      <c r="D246" s="82" t="s">
        <v>1459</v>
      </c>
      <c r="E246" s="84">
        <v>27.898251</v>
      </c>
      <c r="F246" s="84">
        <v>-12.52387</v>
      </c>
      <c r="G246" s="82" t="s">
        <v>627</v>
      </c>
      <c r="H246" s="78">
        <v>1.8</v>
      </c>
      <c r="I246" s="82" t="s">
        <v>628</v>
      </c>
      <c r="J246" s="82" t="s">
        <v>1193</v>
      </c>
      <c r="K246" s="82" t="s">
        <v>608</v>
      </c>
      <c r="L246" s="82" t="s">
        <v>608</v>
      </c>
      <c r="M246" s="82" t="s">
        <v>608</v>
      </c>
      <c r="N246" s="82" t="s">
        <v>686</v>
      </c>
      <c r="O246" s="82" t="s">
        <v>651</v>
      </c>
      <c r="P246" s="82" t="s">
        <v>652</v>
      </c>
      <c r="Q246" s="82" t="s">
        <v>611</v>
      </c>
      <c r="R246" s="82" t="s">
        <v>611</v>
      </c>
      <c r="S246" s="82" t="s">
        <v>612</v>
      </c>
      <c r="T246" s="82" t="s">
        <v>634</v>
      </c>
      <c r="U246" s="82" t="s">
        <v>614</v>
      </c>
      <c r="V246" s="88">
        <v>30</v>
      </c>
      <c r="W246" s="82" t="s">
        <v>616</v>
      </c>
      <c r="X246" s="82" t="s">
        <v>1022</v>
      </c>
      <c r="Y246" s="82" t="s">
        <v>2</v>
      </c>
      <c r="Z246" s="82" t="s">
        <v>2</v>
      </c>
      <c r="AA246" s="82" t="s">
        <v>636</v>
      </c>
      <c r="AB246" s="82" t="s">
        <v>637</v>
      </c>
      <c r="AC246" s="82" t="s">
        <v>67</v>
      </c>
      <c r="AD246" s="82" t="s">
        <v>67</v>
      </c>
      <c r="AE246" s="82" t="s">
        <v>696</v>
      </c>
      <c r="AF246" s="82" t="s">
        <v>696</v>
      </c>
      <c r="AG246" s="82">
        <v>15</v>
      </c>
      <c r="AH246" s="82" t="s">
        <v>655</v>
      </c>
      <c r="AI246" s="82" t="s">
        <v>1418</v>
      </c>
      <c r="AJ246" s="82" t="s">
        <v>698</v>
      </c>
      <c r="AK246" s="82">
        <v>0</v>
      </c>
      <c r="AL246" s="82">
        <v>400</v>
      </c>
      <c r="AM246" s="82" t="s">
        <v>658</v>
      </c>
      <c r="AN246" s="82" t="s">
        <v>659</v>
      </c>
      <c r="AO246" s="82">
        <v>250</v>
      </c>
      <c r="AP246" s="82" t="s">
        <v>770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662</v>
      </c>
      <c r="BD246" s="80" t="s">
        <v>1457</v>
      </c>
      <c r="BE246" s="80" t="s">
        <v>1460</v>
      </c>
      <c r="BF246" s="82" t="s">
        <v>645</v>
      </c>
      <c r="BG246" s="82"/>
      <c r="BH246" s="82">
        <v>0</v>
      </c>
      <c r="BI246" s="82" t="s">
        <v>646</v>
      </c>
      <c r="BJ246" s="82" t="s">
        <v>647</v>
      </c>
      <c r="BK246" s="89">
        <v>44778</v>
      </c>
      <c r="BL246" s="82" t="s">
        <v>608</v>
      </c>
      <c r="BM246" s="82" t="s">
        <v>608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648</v>
      </c>
      <c r="BU246" s="82" t="s">
        <v>608</v>
      </c>
      <c r="BV246" s="82" t="s">
        <v>608</v>
      </c>
      <c r="BW246" s="82"/>
      <c r="BX246" s="82"/>
      <c r="BY246" s="82" t="s">
        <v>642</v>
      </c>
      <c r="BZ246" s="82" t="s">
        <v>642</v>
      </c>
      <c r="CA246" s="82"/>
      <c r="CB246" s="82" t="s">
        <v>642</v>
      </c>
      <c r="CC246" s="82"/>
      <c r="CD246" s="82"/>
      <c r="CE246" s="82"/>
      <c r="CF246" s="82"/>
      <c r="CG246" s="61" t="s">
        <v>1458</v>
      </c>
    </row>
    <row r="247" spans="1:85">
      <c r="A247" s="86">
        <v>1092</v>
      </c>
      <c r="B247" s="82" t="s">
        <v>1461</v>
      </c>
      <c r="C247" s="91" t="s">
        <v>1462</v>
      </c>
      <c r="D247" s="82" t="s">
        <v>1463</v>
      </c>
      <c r="E247" s="84">
        <v>28.4145</v>
      </c>
      <c r="F247" s="84">
        <v>-13.1619</v>
      </c>
      <c r="G247" s="82" t="s">
        <v>627</v>
      </c>
      <c r="H247" s="78">
        <v>1.8</v>
      </c>
      <c r="I247" s="82" t="s">
        <v>628</v>
      </c>
      <c r="J247" s="82" t="s">
        <v>834</v>
      </c>
      <c r="K247" s="82" t="s">
        <v>608</v>
      </c>
      <c r="L247" s="82" t="s">
        <v>608</v>
      </c>
      <c r="M247" s="82" t="s">
        <v>608</v>
      </c>
      <c r="N247" s="82" t="s">
        <v>686</v>
      </c>
      <c r="O247" s="82" t="s">
        <v>610</v>
      </c>
      <c r="P247" s="82" t="s">
        <v>610</v>
      </c>
      <c r="Q247" s="82" t="s">
        <v>611</v>
      </c>
      <c r="R247" s="82" t="s">
        <v>611</v>
      </c>
      <c r="S247" s="82" t="s">
        <v>612</v>
      </c>
      <c r="T247" s="82" t="s">
        <v>634</v>
      </c>
      <c r="U247" s="82" t="s">
        <v>614</v>
      </c>
      <c r="V247" s="88">
        <v>54</v>
      </c>
      <c r="W247" s="82" t="s">
        <v>653</v>
      </c>
      <c r="X247" s="82" t="s">
        <v>805</v>
      </c>
      <c r="Y247" s="82" t="s">
        <v>2</v>
      </c>
      <c r="Z247" s="82" t="s">
        <v>2</v>
      </c>
      <c r="AA247" s="82" t="s">
        <v>618</v>
      </c>
      <c r="AB247" s="82" t="s">
        <v>637</v>
      </c>
      <c r="AC247" s="82" t="s">
        <v>492</v>
      </c>
      <c r="AD247" s="82" t="s">
        <v>492</v>
      </c>
      <c r="AE247" s="82" t="s">
        <v>900</v>
      </c>
      <c r="AF247" s="82" t="s">
        <v>901</v>
      </c>
      <c r="AG247" s="82">
        <v>15</v>
      </c>
      <c r="AH247" s="82" t="s">
        <v>639</v>
      </c>
      <c r="AI247" s="82">
        <v>0</v>
      </c>
      <c r="AJ247" s="82" t="s">
        <v>640</v>
      </c>
      <c r="AK247" s="82">
        <v>0</v>
      </c>
      <c r="AL247" s="82">
        <v>600</v>
      </c>
      <c r="AM247" s="82" t="s">
        <v>622</v>
      </c>
      <c r="AN247" s="82" t="s">
        <v>641</v>
      </c>
      <c r="AO247" s="82">
        <v>400</v>
      </c>
      <c r="AP247" s="82" t="s">
        <v>716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672</v>
      </c>
      <c r="AV247" s="82" t="s">
        <v>672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787</v>
      </c>
      <c r="BD247" s="80">
        <v>0</v>
      </c>
      <c r="BE247" s="80" t="s">
        <v>1461</v>
      </c>
      <c r="BF247" s="82">
        <v>0</v>
      </c>
      <c r="BG247" s="82"/>
      <c r="BH247" s="82">
        <v>0</v>
      </c>
      <c r="BI247" s="82" t="s">
        <v>646</v>
      </c>
      <c r="BJ247" s="82" t="s">
        <v>647</v>
      </c>
      <c r="BK247" s="89">
        <v>44778</v>
      </c>
      <c r="BL247" s="82" t="s">
        <v>608</v>
      </c>
      <c r="BM247" s="82" t="s">
        <v>608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648</v>
      </c>
      <c r="BU247" s="82" t="s">
        <v>608</v>
      </c>
      <c r="BV247" s="82" t="s">
        <v>608</v>
      </c>
      <c r="BW247" s="82"/>
      <c r="BX247" s="82"/>
      <c r="BY247" s="82" t="s">
        <v>642</v>
      </c>
      <c r="BZ247" s="82" t="s">
        <v>642</v>
      </c>
      <c r="CA247" s="82"/>
      <c r="CB247" s="82" t="s">
        <v>642</v>
      </c>
      <c r="CC247" s="82"/>
      <c r="CD247" s="82"/>
      <c r="CE247" s="82"/>
      <c r="CF247" s="82"/>
      <c r="CG247" s="61" t="s">
        <v>1462</v>
      </c>
    </row>
    <row r="248" spans="1:85">
      <c r="A248" s="75">
        <v>455</v>
      </c>
      <c r="B248" s="82" t="s">
        <v>1464</v>
      </c>
      <c r="C248" s="91" t="s">
        <v>1465</v>
      </c>
      <c r="D248" s="82" t="s">
        <v>1466</v>
      </c>
      <c r="E248" s="84">
        <v>27.863668</v>
      </c>
      <c r="F248" s="84">
        <v>-12.522865</v>
      </c>
      <c r="G248" s="82" t="s">
        <v>627</v>
      </c>
      <c r="H248" s="78">
        <v>2</v>
      </c>
      <c r="I248" s="82" t="s">
        <v>628</v>
      </c>
      <c r="J248" s="82" t="s">
        <v>1193</v>
      </c>
      <c r="K248" s="82" t="s">
        <v>608</v>
      </c>
      <c r="L248" s="82" t="s">
        <v>608</v>
      </c>
      <c r="M248" s="82" t="s">
        <v>608</v>
      </c>
      <c r="N248" s="82" t="s">
        <v>631</v>
      </c>
      <c r="O248" s="82" t="s">
        <v>632</v>
      </c>
      <c r="P248" s="82" t="s">
        <v>633</v>
      </c>
      <c r="Q248" s="82" t="s">
        <v>611</v>
      </c>
      <c r="R248" s="82" t="s">
        <v>611</v>
      </c>
      <c r="S248" s="82" t="s">
        <v>612</v>
      </c>
      <c r="T248" s="82" t="s">
        <v>634</v>
      </c>
      <c r="U248" s="82" t="s">
        <v>614</v>
      </c>
      <c r="V248" s="88">
        <v>30</v>
      </c>
      <c r="W248" s="82" t="s">
        <v>616</v>
      </c>
      <c r="X248" s="82" t="s">
        <v>1022</v>
      </c>
      <c r="Y248" s="82" t="s">
        <v>2</v>
      </c>
      <c r="Z248" s="82" t="s">
        <v>2</v>
      </c>
      <c r="AA248" s="82" t="s">
        <v>636</v>
      </c>
      <c r="AB248" s="82" t="s">
        <v>637</v>
      </c>
      <c r="AC248" s="82" t="s">
        <v>67</v>
      </c>
      <c r="AD248" s="82" t="s">
        <v>67</v>
      </c>
      <c r="AE248" s="82" t="s">
        <v>696</v>
      </c>
      <c r="AF248" s="82" t="s">
        <v>696</v>
      </c>
      <c r="AG248" s="82">
        <v>16</v>
      </c>
      <c r="AH248" s="82" t="s">
        <v>655</v>
      </c>
      <c r="AI248" s="82" t="s">
        <v>1418</v>
      </c>
      <c r="AJ248" s="82" t="s">
        <v>698</v>
      </c>
      <c r="AK248" s="82">
        <v>0</v>
      </c>
      <c r="AL248" s="82">
        <v>600</v>
      </c>
      <c r="AM248" s="82" t="s">
        <v>658</v>
      </c>
      <c r="AN248" s="82" t="s">
        <v>659</v>
      </c>
      <c r="AO248" s="82">
        <v>250</v>
      </c>
      <c r="AP248" s="82" t="s">
        <v>671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636</v>
      </c>
      <c r="BD248" s="80" t="s">
        <v>1464</v>
      </c>
      <c r="BE248" s="80">
        <v>0</v>
      </c>
      <c r="BF248" s="82">
        <v>0</v>
      </c>
      <c r="BG248" s="82"/>
      <c r="BH248" s="82">
        <v>0</v>
      </c>
      <c r="BI248" s="82" t="s">
        <v>646</v>
      </c>
      <c r="BJ248" s="82" t="s">
        <v>647</v>
      </c>
      <c r="BK248" s="89">
        <v>44778</v>
      </c>
      <c r="BL248" s="82" t="s">
        <v>630</v>
      </c>
      <c r="BM248" s="82" t="s">
        <v>630</v>
      </c>
      <c r="BN248" s="82"/>
      <c r="BO248" s="82">
        <v>1</v>
      </c>
      <c r="BP248" s="82" t="s">
        <v>299</v>
      </c>
      <c r="BQ248" s="82" t="s">
        <v>299</v>
      </c>
      <c r="BR248" s="82" t="s">
        <v>819</v>
      </c>
      <c r="BS248" s="93">
        <v>43658</v>
      </c>
      <c r="BT248" s="82" t="s">
        <v>648</v>
      </c>
      <c r="BU248" s="82" t="s">
        <v>608</v>
      </c>
      <c r="BV248" s="82" t="s">
        <v>608</v>
      </c>
      <c r="BW248" s="82"/>
      <c r="BX248" s="82"/>
      <c r="BY248" s="82" t="s">
        <v>642</v>
      </c>
      <c r="BZ248" s="82" t="s">
        <v>642</v>
      </c>
      <c r="CA248" s="82"/>
      <c r="CB248" s="82" t="s">
        <v>642</v>
      </c>
      <c r="CC248" s="82"/>
      <c r="CD248" s="82"/>
      <c r="CE248" s="82"/>
      <c r="CF248" s="82"/>
      <c r="CG248" s="61" t="s">
        <v>1465</v>
      </c>
    </row>
    <row r="249" spans="1:85">
      <c r="A249" s="75">
        <v>549</v>
      </c>
      <c r="B249" s="82" t="s">
        <v>1467</v>
      </c>
      <c r="C249" s="91" t="s">
        <v>1468</v>
      </c>
      <c r="D249" s="82" t="s">
        <v>1469</v>
      </c>
      <c r="E249" s="84">
        <v>27.771808</v>
      </c>
      <c r="F249" s="84">
        <v>-12.486527</v>
      </c>
      <c r="G249" s="82" t="s">
        <v>627</v>
      </c>
      <c r="H249" s="78">
        <v>2.5</v>
      </c>
      <c r="I249" s="82" t="s">
        <v>628</v>
      </c>
      <c r="J249" s="82" t="s">
        <v>1193</v>
      </c>
      <c r="K249" s="82" t="s">
        <v>608</v>
      </c>
      <c r="L249" s="82" t="s">
        <v>608</v>
      </c>
      <c r="M249" s="82" t="s">
        <v>608</v>
      </c>
      <c r="N249" s="82" t="s">
        <v>686</v>
      </c>
      <c r="O249" s="82" t="s">
        <v>651</v>
      </c>
      <c r="P249" s="82" t="s">
        <v>652</v>
      </c>
      <c r="Q249" s="82" t="s">
        <v>611</v>
      </c>
      <c r="R249" s="82" t="s">
        <v>611</v>
      </c>
      <c r="S249" s="82" t="s">
        <v>612</v>
      </c>
      <c r="T249" s="82" t="s">
        <v>634</v>
      </c>
      <c r="U249" s="82" t="s">
        <v>614</v>
      </c>
      <c r="V249" s="88">
        <v>55</v>
      </c>
      <c r="W249" s="82" t="s">
        <v>616</v>
      </c>
      <c r="X249" s="82" t="s">
        <v>1022</v>
      </c>
      <c r="Y249" s="82" t="s">
        <v>2</v>
      </c>
      <c r="Z249" s="82" t="s">
        <v>2</v>
      </c>
      <c r="AA249" s="82" t="s">
        <v>636</v>
      </c>
      <c r="AB249" s="82" t="s">
        <v>637</v>
      </c>
      <c r="AC249" s="82" t="s">
        <v>67</v>
      </c>
      <c r="AD249" s="82" t="s">
        <v>67</v>
      </c>
      <c r="AE249" s="82" t="s">
        <v>669</v>
      </c>
      <c r="AF249" s="82" t="s">
        <v>669</v>
      </c>
      <c r="AG249" s="82">
        <v>20</v>
      </c>
      <c r="AH249" s="82" t="s">
        <v>639</v>
      </c>
      <c r="AI249" s="82">
        <v>0</v>
      </c>
      <c r="AJ249" s="82" t="s">
        <v>640</v>
      </c>
      <c r="AK249" s="82">
        <v>0</v>
      </c>
      <c r="AL249" s="82">
        <v>600</v>
      </c>
      <c r="AM249" s="82" t="s">
        <v>658</v>
      </c>
      <c r="AN249" s="82" t="s">
        <v>659</v>
      </c>
      <c r="AO249" s="82">
        <v>250</v>
      </c>
      <c r="AP249" s="82" t="s">
        <v>1023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636</v>
      </c>
      <c r="BD249" s="80" t="s">
        <v>1467</v>
      </c>
      <c r="BE249" s="80">
        <v>0</v>
      </c>
      <c r="BF249" s="82">
        <v>0</v>
      </c>
      <c r="BG249" s="82"/>
      <c r="BH249" s="82">
        <v>0</v>
      </c>
      <c r="BI249" s="82" t="s">
        <v>646</v>
      </c>
      <c r="BJ249" s="82" t="s">
        <v>647</v>
      </c>
      <c r="BK249" s="89">
        <v>44778</v>
      </c>
      <c r="BL249" s="82" t="s">
        <v>608</v>
      </c>
      <c r="BM249" s="82" t="s">
        <v>608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648</v>
      </c>
      <c r="BU249" s="82" t="s">
        <v>608</v>
      </c>
      <c r="BV249" s="82" t="s">
        <v>608</v>
      </c>
      <c r="BW249" s="82"/>
      <c r="BX249" s="82"/>
      <c r="BY249" s="82" t="s">
        <v>642</v>
      </c>
      <c r="BZ249" s="82" t="s">
        <v>642</v>
      </c>
      <c r="CA249" s="82"/>
      <c r="CB249" s="82" t="s">
        <v>642</v>
      </c>
      <c r="CC249" s="82"/>
      <c r="CD249" s="82"/>
      <c r="CE249" s="82"/>
      <c r="CF249" s="82"/>
      <c r="CG249" s="61" t="s">
        <v>1468</v>
      </c>
    </row>
    <row r="250" spans="1:85">
      <c r="A250" s="75">
        <v>871</v>
      </c>
      <c r="B250" s="82" t="s">
        <v>1470</v>
      </c>
      <c r="C250" s="91" t="s">
        <v>204</v>
      </c>
      <c r="D250" s="82" t="s">
        <v>1471</v>
      </c>
      <c r="E250" s="84">
        <v>28.6248</v>
      </c>
      <c r="F250" s="84">
        <v>-13.0121</v>
      </c>
      <c r="G250" s="82" t="s">
        <v>627</v>
      </c>
      <c r="H250" s="78">
        <v>2.5</v>
      </c>
      <c r="I250" s="82" t="s">
        <v>628</v>
      </c>
      <c r="J250" s="82" t="s">
        <v>1345</v>
      </c>
      <c r="K250" s="82" t="s">
        <v>630</v>
      </c>
      <c r="L250" s="82" t="s">
        <v>630</v>
      </c>
      <c r="M250" s="82" t="s">
        <v>608</v>
      </c>
      <c r="N250" s="82" t="s">
        <v>686</v>
      </c>
      <c r="O250" s="82" t="s">
        <v>822</v>
      </c>
      <c r="P250" s="82" t="s">
        <v>822</v>
      </c>
      <c r="Q250" s="82" t="s">
        <v>676</v>
      </c>
      <c r="R250" s="82" t="s">
        <v>611</v>
      </c>
      <c r="S250" s="82" t="s">
        <v>612</v>
      </c>
      <c r="T250" s="82" t="s">
        <v>634</v>
      </c>
      <c r="U250" s="82" t="s">
        <v>614</v>
      </c>
      <c r="V250" s="88">
        <v>50</v>
      </c>
      <c r="W250" s="82" t="s">
        <v>653</v>
      </c>
      <c r="X250" s="82" t="s">
        <v>635</v>
      </c>
      <c r="Y250" s="82" t="s">
        <v>2</v>
      </c>
      <c r="Z250" s="82" t="s">
        <v>2</v>
      </c>
      <c r="AA250" s="82" t="s">
        <v>618</v>
      </c>
      <c r="AB250" s="82" t="s">
        <v>637</v>
      </c>
      <c r="AC250" s="82" t="s">
        <v>492</v>
      </c>
      <c r="AD250" s="82" t="s">
        <v>492</v>
      </c>
      <c r="AE250" s="82" t="s">
        <v>749</v>
      </c>
      <c r="AF250" s="82" t="s">
        <v>749</v>
      </c>
      <c r="AG250" s="82">
        <v>20</v>
      </c>
      <c r="AH250" s="82" t="s">
        <v>639</v>
      </c>
      <c r="AI250" s="82" t="s">
        <v>1472</v>
      </c>
      <c r="AJ250" s="82" t="s">
        <v>657</v>
      </c>
      <c r="AK250" s="82">
        <v>0</v>
      </c>
      <c r="AL250" s="82">
        <v>1000</v>
      </c>
      <c r="AM250" s="82" t="s">
        <v>622</v>
      </c>
      <c r="AN250" s="82" t="s">
        <v>641</v>
      </c>
      <c r="AO250" s="82">
        <v>400</v>
      </c>
      <c r="AP250" s="82" t="s">
        <v>716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672</v>
      </c>
      <c r="AV250" s="82" t="s">
        <v>672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662</v>
      </c>
      <c r="BD250" s="80" t="s">
        <v>1473</v>
      </c>
      <c r="BE250" s="80" t="s">
        <v>1470</v>
      </c>
      <c r="BF250" s="82" t="s">
        <v>645</v>
      </c>
      <c r="BG250" s="82"/>
      <c r="BH250" s="82">
        <v>0</v>
      </c>
      <c r="BI250" s="82" t="s">
        <v>646</v>
      </c>
      <c r="BJ250" s="82" t="s">
        <v>647</v>
      </c>
      <c r="BK250" s="89">
        <v>44778</v>
      </c>
      <c r="BL250" s="82" t="s">
        <v>608</v>
      </c>
      <c r="BM250" s="82" t="s">
        <v>608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648</v>
      </c>
      <c r="BU250" s="82" t="s">
        <v>608</v>
      </c>
      <c r="BV250" s="82" t="s">
        <v>608</v>
      </c>
      <c r="BW250" s="82"/>
      <c r="BX250" s="82"/>
      <c r="BY250" s="82" t="s">
        <v>642</v>
      </c>
      <c r="BZ250" s="82" t="s">
        <v>642</v>
      </c>
      <c r="CA250" s="82"/>
      <c r="CB250" s="82" t="s">
        <v>642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1474</v>
      </c>
      <c r="C251" s="91" t="s">
        <v>1475</v>
      </c>
      <c r="D251" s="82" t="s">
        <v>1476</v>
      </c>
      <c r="E251" s="84">
        <v>27.857752</v>
      </c>
      <c r="F251" s="84">
        <v>-12.56201</v>
      </c>
      <c r="G251" s="82" t="s">
        <v>627</v>
      </c>
      <c r="H251" s="78">
        <v>2</v>
      </c>
      <c r="I251" s="82" t="s">
        <v>628</v>
      </c>
      <c r="J251" s="82" t="s">
        <v>1193</v>
      </c>
      <c r="K251" s="82" t="s">
        <v>608</v>
      </c>
      <c r="L251" s="82" t="s">
        <v>608</v>
      </c>
      <c r="M251" s="82" t="s">
        <v>608</v>
      </c>
      <c r="N251" s="82" t="s">
        <v>686</v>
      </c>
      <c r="O251" s="82" t="s">
        <v>651</v>
      </c>
      <c r="P251" s="82" t="s">
        <v>652</v>
      </c>
      <c r="Q251" s="82" t="s">
        <v>611</v>
      </c>
      <c r="R251" s="82" t="s">
        <v>611</v>
      </c>
      <c r="S251" s="82" t="s">
        <v>612</v>
      </c>
      <c r="T251" s="82" t="s">
        <v>634</v>
      </c>
      <c r="U251" s="82" t="s">
        <v>614</v>
      </c>
      <c r="V251" s="88">
        <v>55</v>
      </c>
      <c r="W251" s="82" t="s">
        <v>616</v>
      </c>
      <c r="X251" s="82" t="s">
        <v>1022</v>
      </c>
      <c r="Y251" s="82" t="s">
        <v>2</v>
      </c>
      <c r="Z251" s="82" t="s">
        <v>2</v>
      </c>
      <c r="AA251" s="82" t="s">
        <v>636</v>
      </c>
      <c r="AB251" s="82" t="s">
        <v>637</v>
      </c>
      <c r="AC251" s="82" t="s">
        <v>67</v>
      </c>
      <c r="AD251" s="82" t="s">
        <v>67</v>
      </c>
      <c r="AE251" s="82" t="s">
        <v>900</v>
      </c>
      <c r="AF251" s="82" t="s">
        <v>901</v>
      </c>
      <c r="AG251" s="82">
        <v>16</v>
      </c>
      <c r="AH251" s="82" t="s">
        <v>639</v>
      </c>
      <c r="AI251" s="82">
        <v>0</v>
      </c>
      <c r="AJ251" s="82" t="s">
        <v>640</v>
      </c>
      <c r="AK251" s="82">
        <v>0</v>
      </c>
      <c r="AL251" s="82">
        <v>600</v>
      </c>
      <c r="AM251" s="82" t="s">
        <v>622</v>
      </c>
      <c r="AN251" s="82" t="s">
        <v>688</v>
      </c>
      <c r="AO251" s="82">
        <v>750</v>
      </c>
      <c r="AP251" s="82" t="s">
        <v>671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662</v>
      </c>
      <c r="BD251" s="80" t="s">
        <v>1474</v>
      </c>
      <c r="BE251" s="80" t="s">
        <v>1477</v>
      </c>
      <c r="BF251" s="82">
        <v>0</v>
      </c>
      <c r="BG251" s="82"/>
      <c r="BH251" s="82">
        <v>0</v>
      </c>
      <c r="BI251" s="82" t="s">
        <v>646</v>
      </c>
      <c r="BJ251" s="82" t="s">
        <v>647</v>
      </c>
      <c r="BK251" s="89">
        <v>44778</v>
      </c>
      <c r="BL251" s="82" t="s">
        <v>608</v>
      </c>
      <c r="BM251" s="82" t="s">
        <v>608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648</v>
      </c>
      <c r="BU251" s="82" t="s">
        <v>608</v>
      </c>
      <c r="BV251" s="82" t="s">
        <v>608</v>
      </c>
      <c r="BW251" s="82"/>
      <c r="BX251" s="82"/>
      <c r="BY251" s="82" t="s">
        <v>642</v>
      </c>
      <c r="BZ251" s="82" t="s">
        <v>642</v>
      </c>
      <c r="CA251" s="82"/>
      <c r="CB251" s="82" t="s">
        <v>642</v>
      </c>
      <c r="CC251" s="82"/>
      <c r="CD251" s="82"/>
      <c r="CE251" s="82"/>
      <c r="CF251" s="82"/>
      <c r="CG251" s="61" t="s">
        <v>1475</v>
      </c>
    </row>
    <row r="252" spans="1:85">
      <c r="A252" s="86">
        <v>248</v>
      </c>
      <c r="B252" s="82" t="s">
        <v>1478</v>
      </c>
      <c r="C252" s="91" t="s">
        <v>171</v>
      </c>
      <c r="D252" s="82" t="s">
        <v>1479</v>
      </c>
      <c r="E252" s="84">
        <v>28.6635</v>
      </c>
      <c r="F252" s="84">
        <v>-12.9371</v>
      </c>
      <c r="G252" s="82" t="s">
        <v>627</v>
      </c>
      <c r="H252" s="78">
        <v>1.8</v>
      </c>
      <c r="I252" s="82" t="s">
        <v>628</v>
      </c>
      <c r="J252" s="82" t="s">
        <v>1345</v>
      </c>
      <c r="K252" s="82" t="s">
        <v>630</v>
      </c>
      <c r="L252" s="82" t="s">
        <v>608</v>
      </c>
      <c r="M252" s="82" t="s">
        <v>608</v>
      </c>
      <c r="N252" s="82" t="s">
        <v>686</v>
      </c>
      <c r="O252" s="82" t="s">
        <v>822</v>
      </c>
      <c r="P252" s="82" t="s">
        <v>822</v>
      </c>
      <c r="Q252" s="82" t="s">
        <v>676</v>
      </c>
      <c r="R252" s="82" t="s">
        <v>611</v>
      </c>
      <c r="S252" s="82" t="s">
        <v>612</v>
      </c>
      <c r="T252" s="82" t="s">
        <v>634</v>
      </c>
      <c r="U252" s="82" t="s">
        <v>614</v>
      </c>
      <c r="V252" s="88">
        <v>50</v>
      </c>
      <c r="W252" s="82" t="s">
        <v>653</v>
      </c>
      <c r="X252" s="82" t="s">
        <v>635</v>
      </c>
      <c r="Y252" s="82" t="s">
        <v>2</v>
      </c>
      <c r="Z252" s="82" t="s">
        <v>2</v>
      </c>
      <c r="AA252" s="82" t="s">
        <v>618</v>
      </c>
      <c r="AB252" s="82" t="s">
        <v>637</v>
      </c>
      <c r="AC252" s="82" t="s">
        <v>492</v>
      </c>
      <c r="AD252" s="82" t="s">
        <v>492</v>
      </c>
      <c r="AE252" s="82" t="s">
        <v>900</v>
      </c>
      <c r="AF252" s="82" t="s">
        <v>900</v>
      </c>
      <c r="AG252" s="82">
        <v>15</v>
      </c>
      <c r="AH252" s="82" t="s">
        <v>639</v>
      </c>
      <c r="AI252" s="82">
        <v>0</v>
      </c>
      <c r="AJ252" s="82" t="s">
        <v>640</v>
      </c>
      <c r="AK252" s="82">
        <v>0</v>
      </c>
      <c r="AL252" s="82">
        <v>400</v>
      </c>
      <c r="AM252" s="82" t="s">
        <v>622</v>
      </c>
      <c r="AN252" s="82" t="s">
        <v>688</v>
      </c>
      <c r="AO252" s="82">
        <v>750</v>
      </c>
      <c r="AP252" s="82" t="s">
        <v>623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672</v>
      </c>
      <c r="AV252" s="82" t="s">
        <v>672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787</v>
      </c>
      <c r="BD252" s="80">
        <v>0</v>
      </c>
      <c r="BE252" s="80" t="s">
        <v>1478</v>
      </c>
      <c r="BF252" s="82">
        <v>0</v>
      </c>
      <c r="BG252" s="82"/>
      <c r="BH252" s="82">
        <v>0</v>
      </c>
      <c r="BI252" s="82" t="s">
        <v>646</v>
      </c>
      <c r="BJ252" s="82" t="s">
        <v>647</v>
      </c>
      <c r="BK252" s="89">
        <v>44778</v>
      </c>
      <c r="BL252" s="82" t="s">
        <v>608</v>
      </c>
      <c r="BM252" s="82" t="s">
        <v>608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648</v>
      </c>
      <c r="BU252" s="82" t="s">
        <v>608</v>
      </c>
      <c r="BV252" s="82" t="s">
        <v>608</v>
      </c>
      <c r="BW252" s="82"/>
      <c r="BX252" s="82"/>
      <c r="BY252" s="82" t="s">
        <v>642</v>
      </c>
      <c r="BZ252" s="82" t="s">
        <v>642</v>
      </c>
      <c r="CA252" s="82"/>
      <c r="CB252" s="82" t="s">
        <v>642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1480</v>
      </c>
      <c r="C253" s="91" t="s">
        <v>273</v>
      </c>
      <c r="D253" s="82" t="s">
        <v>1481</v>
      </c>
      <c r="E253" s="84">
        <v>27.75156111</v>
      </c>
      <c r="F253" s="84">
        <v>-13.57503056</v>
      </c>
      <c r="G253" s="82" t="s">
        <v>627</v>
      </c>
      <c r="H253" s="78">
        <v>2</v>
      </c>
      <c r="I253" s="82" t="s">
        <v>628</v>
      </c>
      <c r="J253" s="82" t="s">
        <v>1139</v>
      </c>
      <c r="K253" s="82" t="s">
        <v>608</v>
      </c>
      <c r="L253" s="82" t="s">
        <v>608</v>
      </c>
      <c r="M253" s="82" t="s">
        <v>608</v>
      </c>
      <c r="N253" s="82" t="s">
        <v>609</v>
      </c>
      <c r="O253" s="82" t="s">
        <v>651</v>
      </c>
      <c r="P253" s="82" t="s">
        <v>652</v>
      </c>
      <c r="Q253" s="82" t="s">
        <v>611</v>
      </c>
      <c r="R253" s="82" t="s">
        <v>611</v>
      </c>
      <c r="S253" s="82" t="s">
        <v>612</v>
      </c>
      <c r="T253" s="82" t="s">
        <v>634</v>
      </c>
      <c r="U253" s="82" t="s">
        <v>614</v>
      </c>
      <c r="V253" s="88">
        <v>55</v>
      </c>
      <c r="W253" s="82" t="s">
        <v>616</v>
      </c>
      <c r="X253" s="82" t="s">
        <v>805</v>
      </c>
      <c r="Y253" s="82" t="s">
        <v>2</v>
      </c>
      <c r="Z253" s="82" t="s">
        <v>2</v>
      </c>
      <c r="AA253" s="82" t="s">
        <v>636</v>
      </c>
      <c r="AB253" s="82" t="s">
        <v>637</v>
      </c>
      <c r="AC253" s="82" t="s">
        <v>492</v>
      </c>
      <c r="AD253" s="82" t="s">
        <v>492</v>
      </c>
      <c r="AE253" s="82" t="s">
        <v>1482</v>
      </c>
      <c r="AF253" s="82" t="s">
        <v>1482</v>
      </c>
      <c r="AG253" s="82">
        <v>16</v>
      </c>
      <c r="AH253" s="82" t="s">
        <v>639</v>
      </c>
      <c r="AI253" s="82">
        <v>0</v>
      </c>
      <c r="AJ253" s="82" t="s">
        <v>640</v>
      </c>
      <c r="AK253" s="82">
        <v>0</v>
      </c>
      <c r="AL253" s="82">
        <v>400</v>
      </c>
      <c r="AM253" s="82" t="s">
        <v>658</v>
      </c>
      <c r="AN253" s="82" t="s">
        <v>659</v>
      </c>
      <c r="AO253" s="82">
        <v>250</v>
      </c>
      <c r="AP253" s="82" t="s">
        <v>770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636</v>
      </c>
      <c r="BD253" s="80" t="s">
        <v>1480</v>
      </c>
      <c r="BE253" s="80">
        <v>0</v>
      </c>
      <c r="BF253" s="82">
        <v>0</v>
      </c>
      <c r="BG253" s="82"/>
      <c r="BH253" s="82">
        <v>0</v>
      </c>
      <c r="BI253" s="82" t="s">
        <v>646</v>
      </c>
      <c r="BJ253" s="82" t="s">
        <v>647</v>
      </c>
      <c r="BK253" s="89">
        <v>44778</v>
      </c>
      <c r="BL253" s="82" t="s">
        <v>608</v>
      </c>
      <c r="BM253" s="82" t="s">
        <v>608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648</v>
      </c>
      <c r="BU253" s="82" t="s">
        <v>608</v>
      </c>
      <c r="BV253" s="82" t="s">
        <v>608</v>
      </c>
      <c r="BW253" s="82"/>
      <c r="BX253" s="82"/>
      <c r="BY253" s="82" t="s">
        <v>642</v>
      </c>
      <c r="BZ253" s="82" t="s">
        <v>642</v>
      </c>
      <c r="CA253" s="82"/>
      <c r="CB253" s="82" t="s">
        <v>642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1483</v>
      </c>
      <c r="C254" s="91" t="s">
        <v>1484</v>
      </c>
      <c r="D254" s="82" t="s">
        <v>1485</v>
      </c>
      <c r="E254" s="84">
        <v>28.7404</v>
      </c>
      <c r="F254" s="84">
        <v>-12.9997</v>
      </c>
      <c r="G254" s="82" t="s">
        <v>627</v>
      </c>
      <c r="H254" s="78">
        <v>4.5</v>
      </c>
      <c r="I254" s="82" t="s">
        <v>628</v>
      </c>
      <c r="J254" s="82" t="s">
        <v>918</v>
      </c>
      <c r="K254" s="82" t="s">
        <v>608</v>
      </c>
      <c r="L254" s="82" t="s">
        <v>608</v>
      </c>
      <c r="M254" s="82" t="s">
        <v>608</v>
      </c>
      <c r="N254" s="82" t="s">
        <v>609</v>
      </c>
      <c r="O254" s="82" t="s">
        <v>610</v>
      </c>
      <c r="P254" s="82" t="s">
        <v>610</v>
      </c>
      <c r="Q254" s="82" t="s">
        <v>676</v>
      </c>
      <c r="R254" s="82" t="s">
        <v>676</v>
      </c>
      <c r="S254" s="82" t="s">
        <v>612</v>
      </c>
      <c r="T254" s="82" t="s">
        <v>634</v>
      </c>
      <c r="U254" s="82" t="s">
        <v>614</v>
      </c>
      <c r="V254" s="88">
        <v>48</v>
      </c>
      <c r="W254" s="82" t="s">
        <v>653</v>
      </c>
      <c r="X254" s="82" t="s">
        <v>635</v>
      </c>
      <c r="Y254" s="82" t="s">
        <v>2</v>
      </c>
      <c r="Z254" s="82" t="s">
        <v>2</v>
      </c>
      <c r="AA254" s="82" t="s">
        <v>618</v>
      </c>
      <c r="AB254" s="82" t="s">
        <v>637</v>
      </c>
      <c r="AC254" s="82" t="s">
        <v>492</v>
      </c>
      <c r="AD254" s="82" t="s">
        <v>492</v>
      </c>
      <c r="AE254" s="82" t="s">
        <v>749</v>
      </c>
      <c r="AF254" s="82" t="s">
        <v>749</v>
      </c>
      <c r="AG254" s="82">
        <v>20</v>
      </c>
      <c r="AH254" s="82" t="s">
        <v>639</v>
      </c>
      <c r="AI254" s="82">
        <v>0</v>
      </c>
      <c r="AJ254" s="82" t="s">
        <v>657</v>
      </c>
      <c r="AK254" s="82">
        <v>0</v>
      </c>
      <c r="AL254" s="82">
        <v>1000</v>
      </c>
      <c r="AM254" s="82" t="s">
        <v>622</v>
      </c>
      <c r="AN254" s="82" t="s">
        <v>641</v>
      </c>
      <c r="AO254" s="82">
        <v>400</v>
      </c>
      <c r="AP254" s="82" t="s">
        <v>716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672</v>
      </c>
      <c r="AV254" s="82" t="s">
        <v>672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787</v>
      </c>
      <c r="BD254" s="80">
        <v>0</v>
      </c>
      <c r="BE254" s="80" t="s">
        <v>1483</v>
      </c>
      <c r="BF254" s="82">
        <v>0</v>
      </c>
      <c r="BG254" s="82"/>
      <c r="BH254" s="82">
        <v>0</v>
      </c>
      <c r="BI254" s="82" t="s">
        <v>646</v>
      </c>
      <c r="BJ254" s="82" t="s">
        <v>647</v>
      </c>
      <c r="BK254" s="89">
        <v>44778</v>
      </c>
      <c r="BL254" s="82" t="s">
        <v>608</v>
      </c>
      <c r="BM254" s="82" t="s">
        <v>608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648</v>
      </c>
      <c r="BU254" s="82" t="s">
        <v>608</v>
      </c>
      <c r="BV254" s="82" t="s">
        <v>608</v>
      </c>
      <c r="BW254" s="82"/>
      <c r="BX254" s="82"/>
      <c r="BY254" s="82" t="s">
        <v>642</v>
      </c>
      <c r="BZ254" s="82" t="s">
        <v>642</v>
      </c>
      <c r="CA254" s="82"/>
      <c r="CB254" s="82" t="s">
        <v>642</v>
      </c>
      <c r="CC254" s="82"/>
      <c r="CD254" s="82"/>
      <c r="CE254" s="82"/>
      <c r="CF254" s="82"/>
      <c r="CG254" s="61" t="s">
        <v>1484</v>
      </c>
    </row>
    <row r="255" spans="1:85">
      <c r="A255" s="86">
        <v>1810</v>
      </c>
      <c r="B255" s="82" t="s">
        <v>1486</v>
      </c>
      <c r="C255" s="91" t="s">
        <v>1487</v>
      </c>
      <c r="D255" s="82" t="s">
        <v>1488</v>
      </c>
      <c r="E255" s="84">
        <v>27.879076</v>
      </c>
      <c r="F255" s="84">
        <v>-12.6653</v>
      </c>
      <c r="G255" s="82" t="s">
        <v>627</v>
      </c>
      <c r="H255" s="78">
        <v>2.5</v>
      </c>
      <c r="I255" s="82" t="s">
        <v>628</v>
      </c>
      <c r="J255" s="82" t="s">
        <v>1193</v>
      </c>
      <c r="K255" s="82" t="s">
        <v>608</v>
      </c>
      <c r="L255" s="82" t="s">
        <v>608</v>
      </c>
      <c r="M255" s="82" t="s">
        <v>608</v>
      </c>
      <c r="N255" s="82" t="s">
        <v>686</v>
      </c>
      <c r="O255" s="82" t="s">
        <v>651</v>
      </c>
      <c r="P255" s="82" t="s">
        <v>652</v>
      </c>
      <c r="Q255" s="82" t="s">
        <v>611</v>
      </c>
      <c r="R255" s="82" t="s">
        <v>611</v>
      </c>
      <c r="S255" s="82" t="s">
        <v>612</v>
      </c>
      <c r="T255" s="82" t="s">
        <v>1005</v>
      </c>
      <c r="U255" s="82" t="s">
        <v>614</v>
      </c>
      <c r="V255" s="88">
        <v>36</v>
      </c>
      <c r="W255" s="82" t="s">
        <v>616</v>
      </c>
      <c r="X255" s="82" t="s">
        <v>1022</v>
      </c>
      <c r="Y255" s="82" t="s">
        <v>2</v>
      </c>
      <c r="Z255" s="82" t="s">
        <v>2</v>
      </c>
      <c r="AA255" s="82" t="s">
        <v>636</v>
      </c>
      <c r="AB255" s="82" t="s">
        <v>637</v>
      </c>
      <c r="AC255" s="82" t="s">
        <v>67</v>
      </c>
      <c r="AD255" s="82" t="s">
        <v>67</v>
      </c>
      <c r="AE255" s="82" t="s">
        <v>638</v>
      </c>
      <c r="AF255" s="82" t="s">
        <v>638</v>
      </c>
      <c r="AG255" s="82">
        <v>20</v>
      </c>
      <c r="AH255" s="82" t="s">
        <v>639</v>
      </c>
      <c r="AI255" s="82">
        <v>0</v>
      </c>
      <c r="AJ255" s="82" t="s">
        <v>640</v>
      </c>
      <c r="AK255" s="82">
        <v>0</v>
      </c>
      <c r="AL255" s="82">
        <v>600</v>
      </c>
      <c r="AM255" s="82" t="s">
        <v>622</v>
      </c>
      <c r="AN255" s="82" t="s">
        <v>1248</v>
      </c>
      <c r="AO255" s="82">
        <v>120</v>
      </c>
      <c r="AP255" s="82" t="s">
        <v>1489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636</v>
      </c>
      <c r="BD255" s="80" t="s">
        <v>1486</v>
      </c>
      <c r="BE255" s="80">
        <v>0</v>
      </c>
      <c r="BF255" s="82">
        <v>0</v>
      </c>
      <c r="BG255" s="82"/>
      <c r="BH255" s="82">
        <v>0</v>
      </c>
      <c r="BI255" s="82" t="s">
        <v>646</v>
      </c>
      <c r="BJ255" s="82" t="s">
        <v>647</v>
      </c>
      <c r="BK255" s="89">
        <v>44778</v>
      </c>
      <c r="BL255" s="82" t="s">
        <v>608</v>
      </c>
      <c r="BM255" s="82" t="s">
        <v>608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648</v>
      </c>
      <c r="BU255" s="82" t="s">
        <v>608</v>
      </c>
      <c r="BV255" s="82" t="s">
        <v>608</v>
      </c>
      <c r="BW255" s="82"/>
      <c r="BX255" s="82"/>
      <c r="BY255" s="82" t="s">
        <v>642</v>
      </c>
      <c r="BZ255" s="82" t="s">
        <v>642</v>
      </c>
      <c r="CA255" s="82"/>
      <c r="CB255" s="82" t="s">
        <v>642</v>
      </c>
      <c r="CC255" s="82"/>
      <c r="CD255" s="82"/>
      <c r="CE255" s="82"/>
      <c r="CF255" s="82"/>
      <c r="CG255" s="61" t="s">
        <v>1487</v>
      </c>
    </row>
    <row r="256" spans="1:85">
      <c r="A256" s="86">
        <v>528</v>
      </c>
      <c r="B256" s="82" t="s">
        <v>1490</v>
      </c>
      <c r="C256" s="91" t="s">
        <v>220</v>
      </c>
      <c r="D256" s="82" t="s">
        <v>1491</v>
      </c>
      <c r="E256" s="84">
        <v>28.6716</v>
      </c>
      <c r="F256" s="84">
        <v>-13.2496</v>
      </c>
      <c r="G256" s="82" t="s">
        <v>627</v>
      </c>
      <c r="H256" s="78">
        <v>2.5</v>
      </c>
      <c r="I256" s="82" t="s">
        <v>628</v>
      </c>
      <c r="J256" s="82" t="s">
        <v>918</v>
      </c>
      <c r="K256" s="82" t="s">
        <v>608</v>
      </c>
      <c r="L256" s="82" t="s">
        <v>608</v>
      </c>
      <c r="M256" s="82" t="s">
        <v>608</v>
      </c>
      <c r="N256" s="82" t="s">
        <v>609</v>
      </c>
      <c r="O256" s="82" t="s">
        <v>610</v>
      </c>
      <c r="P256" s="82" t="s">
        <v>610</v>
      </c>
      <c r="Q256" s="82" t="s">
        <v>676</v>
      </c>
      <c r="R256" s="82" t="s">
        <v>611</v>
      </c>
      <c r="S256" s="82" t="s">
        <v>612</v>
      </c>
      <c r="T256" s="82" t="s">
        <v>634</v>
      </c>
      <c r="U256" s="82" t="s">
        <v>614</v>
      </c>
      <c r="V256" s="88">
        <v>50</v>
      </c>
      <c r="W256" s="82" t="s">
        <v>653</v>
      </c>
      <c r="X256" s="82" t="s">
        <v>635</v>
      </c>
      <c r="Y256" s="82" t="s">
        <v>2</v>
      </c>
      <c r="Z256" s="82" t="s">
        <v>2</v>
      </c>
      <c r="AA256" s="82" t="s">
        <v>618</v>
      </c>
      <c r="AB256" s="82" t="s">
        <v>637</v>
      </c>
      <c r="AC256" s="82" t="s">
        <v>492</v>
      </c>
      <c r="AD256" s="82" t="s">
        <v>492</v>
      </c>
      <c r="AE256" s="82" t="s">
        <v>687</v>
      </c>
      <c r="AF256" s="82" t="s">
        <v>687</v>
      </c>
      <c r="AG256" s="82">
        <v>20</v>
      </c>
      <c r="AH256" s="82" t="s">
        <v>639</v>
      </c>
      <c r="AI256" s="82">
        <v>0</v>
      </c>
      <c r="AJ256" s="82" t="s">
        <v>640</v>
      </c>
      <c r="AK256" s="82">
        <v>0</v>
      </c>
      <c r="AL256" s="82">
        <v>600</v>
      </c>
      <c r="AM256" s="82" t="s">
        <v>622</v>
      </c>
      <c r="AN256" s="82" t="s">
        <v>641</v>
      </c>
      <c r="AO256" s="82">
        <v>400</v>
      </c>
      <c r="AP256" s="82" t="s">
        <v>716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672</v>
      </c>
      <c r="AV256" s="82" t="s">
        <v>672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787</v>
      </c>
      <c r="BD256" s="80">
        <v>0</v>
      </c>
      <c r="BE256" s="80" t="s">
        <v>1490</v>
      </c>
      <c r="BF256" s="82" t="s">
        <v>645</v>
      </c>
      <c r="BG256" s="82"/>
      <c r="BH256" s="82">
        <v>0</v>
      </c>
      <c r="BI256" s="82" t="s">
        <v>646</v>
      </c>
      <c r="BJ256" s="82" t="s">
        <v>647</v>
      </c>
      <c r="BK256" s="89">
        <v>44778</v>
      </c>
      <c r="BL256" s="82" t="s">
        <v>608</v>
      </c>
      <c r="BM256" s="82" t="s">
        <v>608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648</v>
      </c>
      <c r="BU256" s="82" t="s">
        <v>608</v>
      </c>
      <c r="BV256" s="82" t="s">
        <v>608</v>
      </c>
      <c r="BW256" s="82"/>
      <c r="BX256" s="82"/>
      <c r="BY256" s="82" t="s">
        <v>642</v>
      </c>
      <c r="BZ256" s="82" t="s">
        <v>642</v>
      </c>
      <c r="CA256" s="82"/>
      <c r="CB256" s="82" t="s">
        <v>642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1492</v>
      </c>
      <c r="C257" s="91" t="s">
        <v>100</v>
      </c>
      <c r="D257" s="82" t="s">
        <v>1493</v>
      </c>
      <c r="E257" s="84">
        <v>28.21897</v>
      </c>
      <c r="F257" s="84">
        <v>-12.75744</v>
      </c>
      <c r="G257" s="82" t="s">
        <v>627</v>
      </c>
      <c r="H257" s="78">
        <v>2.5</v>
      </c>
      <c r="I257" s="82" t="s">
        <v>628</v>
      </c>
      <c r="J257" s="82" t="s">
        <v>868</v>
      </c>
      <c r="K257" s="82" t="s">
        <v>608</v>
      </c>
      <c r="L257" s="82" t="s">
        <v>608</v>
      </c>
      <c r="M257" s="82" t="s">
        <v>608</v>
      </c>
      <c r="N257" s="82" t="s">
        <v>631</v>
      </c>
      <c r="O257" s="82" t="e">
        <v>#N/A</v>
      </c>
      <c r="P257" s="82" t="s">
        <v>652</v>
      </c>
      <c r="Q257" s="82" t="s">
        <v>611</v>
      </c>
      <c r="R257" s="82" t="s">
        <v>611</v>
      </c>
      <c r="S257" s="82" t="s">
        <v>612</v>
      </c>
      <c r="T257" s="82" t="s">
        <v>634</v>
      </c>
      <c r="U257" s="82" t="s">
        <v>614</v>
      </c>
      <c r="V257" s="88">
        <v>36</v>
      </c>
      <c r="W257" s="82" t="s">
        <v>616</v>
      </c>
      <c r="X257" s="82" t="s">
        <v>869</v>
      </c>
      <c r="Y257" s="82" t="s">
        <v>2</v>
      </c>
      <c r="Z257" s="82" t="s">
        <v>2</v>
      </c>
      <c r="AA257" s="82" t="s">
        <v>636</v>
      </c>
      <c r="AB257" s="82" t="s">
        <v>637</v>
      </c>
      <c r="AC257" s="82" t="s">
        <v>492</v>
      </c>
      <c r="AD257" s="82" t="s">
        <v>492</v>
      </c>
      <c r="AE257" s="82" t="s">
        <v>669</v>
      </c>
      <c r="AF257" s="82" t="s">
        <v>669</v>
      </c>
      <c r="AG257" s="82">
        <v>20</v>
      </c>
      <c r="AH257" s="82" t="s">
        <v>639</v>
      </c>
      <c r="AI257" s="82">
        <v>0</v>
      </c>
      <c r="AJ257" s="82" t="s">
        <v>640</v>
      </c>
      <c r="AK257" s="82">
        <v>0</v>
      </c>
      <c r="AL257" s="82">
        <v>600</v>
      </c>
      <c r="AM257" s="82" t="s">
        <v>622</v>
      </c>
      <c r="AN257" s="82" t="s">
        <v>688</v>
      </c>
      <c r="AO257" s="82">
        <v>750</v>
      </c>
      <c r="AP257" s="82" t="s">
        <v>623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662</v>
      </c>
      <c r="BD257" s="80" t="s">
        <v>1058</v>
      </c>
      <c r="BE257" s="80" t="s">
        <v>1494</v>
      </c>
      <c r="BF257" s="82">
        <v>0</v>
      </c>
      <c r="BG257" s="82"/>
      <c r="BH257" s="82">
        <v>0</v>
      </c>
      <c r="BI257" s="82" t="s">
        <v>646</v>
      </c>
      <c r="BJ257" s="82" t="s">
        <v>647</v>
      </c>
      <c r="BK257" s="89">
        <v>44778</v>
      </c>
      <c r="BL257" s="82" t="s">
        <v>608</v>
      </c>
      <c r="BM257" s="82" t="s">
        <v>608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648</v>
      </c>
      <c r="BU257" s="82" t="s">
        <v>608</v>
      </c>
      <c r="BV257" s="82" t="s">
        <v>608</v>
      </c>
      <c r="BW257" s="82"/>
      <c r="BX257" s="82"/>
      <c r="BY257" s="82" t="s">
        <v>642</v>
      </c>
      <c r="BZ257" s="82" t="s">
        <v>642</v>
      </c>
      <c r="CA257" s="82"/>
      <c r="CB257" s="82" t="s">
        <v>642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1495</v>
      </c>
      <c r="C258" s="91" t="s">
        <v>135</v>
      </c>
      <c r="D258" s="82" t="s">
        <v>1496</v>
      </c>
      <c r="E258" s="84">
        <v>28.6766</v>
      </c>
      <c r="F258" s="84">
        <v>-13.4087</v>
      </c>
      <c r="G258" s="82" t="s">
        <v>627</v>
      </c>
      <c r="H258" s="78">
        <v>4.5</v>
      </c>
      <c r="I258" s="82" t="s">
        <v>628</v>
      </c>
      <c r="J258" s="82" t="s">
        <v>918</v>
      </c>
      <c r="K258" s="82" t="s">
        <v>608</v>
      </c>
      <c r="L258" s="82" t="s">
        <v>608</v>
      </c>
      <c r="M258" s="82" t="s">
        <v>608</v>
      </c>
      <c r="N258" s="82" t="s">
        <v>609</v>
      </c>
      <c r="O258" s="82" t="s">
        <v>610</v>
      </c>
      <c r="P258" s="82" t="s">
        <v>610</v>
      </c>
      <c r="Q258" s="82" t="s">
        <v>668</v>
      </c>
      <c r="R258" s="82" t="s">
        <v>668</v>
      </c>
      <c r="S258" s="82" t="s">
        <v>612</v>
      </c>
      <c r="T258" s="82" t="s">
        <v>634</v>
      </c>
      <c r="U258" s="82" t="s">
        <v>614</v>
      </c>
      <c r="V258" s="88">
        <v>80</v>
      </c>
      <c r="W258" s="82" t="s">
        <v>653</v>
      </c>
      <c r="X258" s="82" t="s">
        <v>635</v>
      </c>
      <c r="Y258" s="82" t="s">
        <v>2</v>
      </c>
      <c r="Z258" s="82" t="s">
        <v>2</v>
      </c>
      <c r="AA258" s="82" t="s">
        <v>618</v>
      </c>
      <c r="AB258" s="82" t="s">
        <v>637</v>
      </c>
      <c r="AC258" s="82" t="s">
        <v>492</v>
      </c>
      <c r="AD258" s="82" t="s">
        <v>492</v>
      </c>
      <c r="AE258" s="82" t="s">
        <v>958</v>
      </c>
      <c r="AF258" s="82" t="s">
        <v>958</v>
      </c>
      <c r="AG258" s="82">
        <v>30</v>
      </c>
      <c r="AH258" s="82" t="s">
        <v>959</v>
      </c>
      <c r="AI258" s="82">
        <v>0</v>
      </c>
      <c r="AJ258" s="82" t="s">
        <v>657</v>
      </c>
      <c r="AK258" s="82">
        <v>0</v>
      </c>
      <c r="AL258" s="82">
        <v>2000</v>
      </c>
      <c r="AM258" s="82" t="s">
        <v>622</v>
      </c>
      <c r="AN258" s="82" t="s">
        <v>641</v>
      </c>
      <c r="AO258" s="82">
        <v>400</v>
      </c>
      <c r="AP258" s="82" t="s">
        <v>623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672</v>
      </c>
      <c r="AV258" s="82" t="s">
        <v>672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787</v>
      </c>
      <c r="BD258" s="80">
        <v>0</v>
      </c>
      <c r="BE258" s="80" t="s">
        <v>1495</v>
      </c>
      <c r="BF258" s="82">
        <v>0</v>
      </c>
      <c r="BG258" s="82"/>
      <c r="BH258" s="82">
        <v>0</v>
      </c>
      <c r="BI258" s="82" t="s">
        <v>646</v>
      </c>
      <c r="BJ258" s="82" t="s">
        <v>647</v>
      </c>
      <c r="BK258" s="89">
        <v>44778</v>
      </c>
      <c r="BL258" s="82" t="s">
        <v>608</v>
      </c>
      <c r="BM258" s="82" t="s">
        <v>608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648</v>
      </c>
      <c r="BU258" s="82" t="s">
        <v>608</v>
      </c>
      <c r="BV258" s="82" t="s">
        <v>608</v>
      </c>
      <c r="BW258" s="82"/>
      <c r="BX258" s="82"/>
      <c r="BY258" s="82" t="s">
        <v>642</v>
      </c>
      <c r="BZ258" s="82" t="s">
        <v>642</v>
      </c>
      <c r="CA258" s="82"/>
      <c r="CB258" s="82" t="s">
        <v>642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1497</v>
      </c>
      <c r="C259" s="91" t="s">
        <v>1498</v>
      </c>
      <c r="D259" s="82" t="s">
        <v>1499</v>
      </c>
      <c r="E259" s="84">
        <v>28.6475</v>
      </c>
      <c r="F259" s="84">
        <v>-12.9727</v>
      </c>
      <c r="G259" s="82" t="s">
        <v>627</v>
      </c>
      <c r="H259" s="78">
        <v>1.8</v>
      </c>
      <c r="I259" s="82" t="s">
        <v>628</v>
      </c>
      <c r="J259" s="82">
        <v>1</v>
      </c>
      <c r="K259" s="82" t="s">
        <v>608</v>
      </c>
      <c r="L259" s="82" t="s">
        <v>608</v>
      </c>
      <c r="M259" s="82" t="s">
        <v>608</v>
      </c>
      <c r="N259" s="82" t="s">
        <v>631</v>
      </c>
      <c r="O259" s="82"/>
      <c r="P259" s="82" t="s">
        <v>652</v>
      </c>
      <c r="Q259" s="82" t="s">
        <v>611</v>
      </c>
      <c r="R259" s="82" t="s">
        <v>611</v>
      </c>
      <c r="S259" s="82" t="s">
        <v>612</v>
      </c>
      <c r="T259" s="82" t="s">
        <v>634</v>
      </c>
      <c r="U259" s="82" t="s">
        <v>682</v>
      </c>
      <c r="V259" s="88" t="s">
        <v>615</v>
      </c>
      <c r="W259" s="82" t="s">
        <v>616</v>
      </c>
      <c r="X259" s="82" t="s">
        <v>635</v>
      </c>
      <c r="Y259" s="82" t="s">
        <v>2</v>
      </c>
      <c r="Z259" s="82" t="s">
        <v>2</v>
      </c>
      <c r="AA259" s="82" t="s">
        <v>636</v>
      </c>
      <c r="AB259" s="82" t="s">
        <v>637</v>
      </c>
      <c r="AC259" s="82" t="s">
        <v>492</v>
      </c>
      <c r="AD259" s="82" t="s">
        <v>492</v>
      </c>
      <c r="AE259" s="82" t="s">
        <v>749</v>
      </c>
      <c r="AF259" s="82" t="s">
        <v>749</v>
      </c>
      <c r="AG259" s="82">
        <v>15</v>
      </c>
      <c r="AH259" s="82" t="s">
        <v>639</v>
      </c>
      <c r="AI259" s="82">
        <v>0</v>
      </c>
      <c r="AJ259" s="82" t="s">
        <v>640</v>
      </c>
      <c r="AK259" s="82">
        <v>0</v>
      </c>
      <c r="AL259" s="82">
        <v>1000</v>
      </c>
      <c r="AM259" s="82" t="s">
        <v>658</v>
      </c>
      <c r="AN259" s="82" t="s">
        <v>659</v>
      </c>
      <c r="AO259" s="82">
        <v>250</v>
      </c>
      <c r="AP259" s="82" t="s">
        <v>671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636</v>
      </c>
      <c r="BD259" s="80" t="s">
        <v>1497</v>
      </c>
      <c r="BE259" s="80">
        <v>0</v>
      </c>
      <c r="BF259" s="82">
        <v>0</v>
      </c>
      <c r="BG259" s="82"/>
      <c r="BH259" s="82">
        <v>0</v>
      </c>
      <c r="BI259" s="82" t="s">
        <v>646</v>
      </c>
      <c r="BJ259" s="82" t="s">
        <v>647</v>
      </c>
      <c r="BK259" s="89">
        <v>44778</v>
      </c>
      <c r="BL259" s="82" t="s">
        <v>608</v>
      </c>
      <c r="BM259" s="82" t="s">
        <v>608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648</v>
      </c>
      <c r="BU259" s="82" t="s">
        <v>608</v>
      </c>
      <c r="BV259" s="82" t="s">
        <v>608</v>
      </c>
      <c r="BW259" s="82"/>
      <c r="BX259" s="82"/>
      <c r="BY259" s="82" t="s">
        <v>642</v>
      </c>
      <c r="BZ259" s="82" t="s">
        <v>642</v>
      </c>
      <c r="CA259" s="82"/>
      <c r="CB259" s="82" t="s">
        <v>642</v>
      </c>
      <c r="CC259" s="82"/>
      <c r="CD259" s="82"/>
      <c r="CE259" s="82"/>
      <c r="CF259" s="82"/>
      <c r="CG259" s="61" t="s">
        <v>1498</v>
      </c>
    </row>
    <row r="260" spans="1:85">
      <c r="A260" s="86">
        <v>1460</v>
      </c>
      <c r="B260" s="82" t="s">
        <v>1500</v>
      </c>
      <c r="C260" s="91" t="s">
        <v>1501</v>
      </c>
      <c r="D260" s="82" t="s">
        <v>1502</v>
      </c>
      <c r="E260" s="84">
        <v>28.2032</v>
      </c>
      <c r="F260" s="84">
        <v>-12.8312</v>
      </c>
      <c r="G260" s="82" t="s">
        <v>627</v>
      </c>
      <c r="H260" s="78">
        <v>2.5</v>
      </c>
      <c r="I260" s="82" t="s">
        <v>628</v>
      </c>
      <c r="J260" s="82" t="s">
        <v>1335</v>
      </c>
      <c r="K260" s="82" t="s">
        <v>608</v>
      </c>
      <c r="L260" s="82" t="s">
        <v>608</v>
      </c>
      <c r="M260" s="82" t="s">
        <v>630</v>
      </c>
      <c r="N260" s="82" t="s">
        <v>631</v>
      </c>
      <c r="O260" s="82" t="s">
        <v>822</v>
      </c>
      <c r="P260" s="82" t="s">
        <v>822</v>
      </c>
      <c r="Q260" s="82" t="s">
        <v>676</v>
      </c>
      <c r="R260" s="82" t="s">
        <v>676</v>
      </c>
      <c r="S260" s="82" t="s">
        <v>612</v>
      </c>
      <c r="T260" s="82" t="s">
        <v>634</v>
      </c>
      <c r="U260" s="82" t="s">
        <v>614</v>
      </c>
      <c r="V260" s="88">
        <v>50</v>
      </c>
      <c r="W260" s="82" t="s">
        <v>653</v>
      </c>
      <c r="X260" s="82" t="s">
        <v>869</v>
      </c>
      <c r="Y260" s="82" t="s">
        <v>2</v>
      </c>
      <c r="Z260" s="82" t="s">
        <v>2</v>
      </c>
      <c r="AA260" s="82" t="s">
        <v>618</v>
      </c>
      <c r="AB260" s="82" t="s">
        <v>637</v>
      </c>
      <c r="AC260" s="82" t="s">
        <v>492</v>
      </c>
      <c r="AD260" s="82" t="s">
        <v>492</v>
      </c>
      <c r="AE260" s="82" t="s">
        <v>900</v>
      </c>
      <c r="AF260" s="82" t="s">
        <v>901</v>
      </c>
      <c r="AG260" s="82">
        <v>20</v>
      </c>
      <c r="AH260" s="82" t="s">
        <v>639</v>
      </c>
      <c r="AI260" s="82">
        <v>0</v>
      </c>
      <c r="AJ260" s="82" t="s">
        <v>640</v>
      </c>
      <c r="AK260" s="82">
        <v>0</v>
      </c>
      <c r="AL260" s="82">
        <v>600</v>
      </c>
      <c r="AM260" s="82" t="s">
        <v>691</v>
      </c>
      <c r="AN260" s="82" t="s">
        <v>692</v>
      </c>
      <c r="AO260" s="82">
        <v>300</v>
      </c>
      <c r="AP260" s="82" t="s">
        <v>671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672</v>
      </c>
      <c r="AV260" s="82" t="s">
        <v>672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662</v>
      </c>
      <c r="BD260" s="80" t="s">
        <v>977</v>
      </c>
      <c r="BE260" s="80" t="s">
        <v>1500</v>
      </c>
      <c r="BF260" s="82">
        <v>0</v>
      </c>
      <c r="BG260" s="82"/>
      <c r="BH260" s="82">
        <v>0</v>
      </c>
      <c r="BI260" s="82" t="s">
        <v>646</v>
      </c>
      <c r="BJ260" s="82" t="s">
        <v>647</v>
      </c>
      <c r="BK260" s="89">
        <v>44778</v>
      </c>
      <c r="BL260" s="82" t="s">
        <v>608</v>
      </c>
      <c r="BM260" s="82" t="s">
        <v>608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648</v>
      </c>
      <c r="BU260" s="82" t="s">
        <v>608</v>
      </c>
      <c r="BV260" s="82" t="s">
        <v>608</v>
      </c>
      <c r="BW260" s="82"/>
      <c r="BX260" s="82"/>
      <c r="BY260" s="82" t="s">
        <v>642</v>
      </c>
      <c r="BZ260" s="82" t="s">
        <v>642</v>
      </c>
      <c r="CA260" s="82"/>
      <c r="CB260" s="82" t="s">
        <v>642</v>
      </c>
      <c r="CC260" s="82"/>
      <c r="CD260" s="82"/>
      <c r="CE260" s="82"/>
      <c r="CF260" s="82"/>
      <c r="CG260" s="61" t="s">
        <v>1501</v>
      </c>
    </row>
    <row r="261" spans="1:85">
      <c r="A261" s="75">
        <v>1415</v>
      </c>
      <c r="B261" s="82" t="s">
        <v>1503</v>
      </c>
      <c r="C261" s="91" t="s">
        <v>1504</v>
      </c>
      <c r="D261" s="82" t="s">
        <v>1505</v>
      </c>
      <c r="E261" s="84">
        <v>28.634157</v>
      </c>
      <c r="F261" s="84">
        <v>-12.970093</v>
      </c>
      <c r="G261" s="82" t="s">
        <v>627</v>
      </c>
      <c r="H261" s="78" t="s">
        <v>345</v>
      </c>
      <c r="I261" s="82" t="s">
        <v>628</v>
      </c>
      <c r="J261" s="82" t="s">
        <v>1345</v>
      </c>
      <c r="K261" s="82" t="s">
        <v>608</v>
      </c>
      <c r="L261" s="82" t="s">
        <v>608</v>
      </c>
      <c r="M261" s="82" t="s">
        <v>608</v>
      </c>
      <c r="N261" s="82" t="s">
        <v>631</v>
      </c>
      <c r="O261" s="82" t="s">
        <v>652</v>
      </c>
      <c r="P261" s="82" t="s">
        <v>652</v>
      </c>
      <c r="Q261" s="82" t="s">
        <v>611</v>
      </c>
      <c r="R261" s="82" t="s">
        <v>611</v>
      </c>
      <c r="S261" s="82" t="s">
        <v>612</v>
      </c>
      <c r="T261" s="82" t="s">
        <v>992</v>
      </c>
      <c r="U261" s="82" t="s">
        <v>682</v>
      </c>
      <c r="V261" s="88" t="s">
        <v>615</v>
      </c>
      <c r="W261" s="82" t="s">
        <v>616</v>
      </c>
      <c r="X261" s="82" t="s">
        <v>635</v>
      </c>
      <c r="Y261" s="82" t="s">
        <v>2</v>
      </c>
      <c r="Z261" s="82" t="s">
        <v>2</v>
      </c>
      <c r="AA261" s="82" t="s">
        <v>636</v>
      </c>
      <c r="AB261" s="82" t="s">
        <v>637</v>
      </c>
      <c r="AC261" s="82" t="s">
        <v>620</v>
      </c>
      <c r="AD261" s="82" t="s">
        <v>492</v>
      </c>
      <c r="AE261" s="82" t="s">
        <v>642</v>
      </c>
      <c r="AF261" s="82" t="s">
        <v>642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622</v>
      </c>
      <c r="AN261" s="82" t="s">
        <v>641</v>
      </c>
      <c r="AO261" s="82">
        <v>400</v>
      </c>
      <c r="AP261" s="82" t="s">
        <v>671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636</v>
      </c>
      <c r="BD261" s="80" t="s">
        <v>1503</v>
      </c>
      <c r="BE261" s="80">
        <v>0</v>
      </c>
      <c r="BF261" s="82">
        <v>0</v>
      </c>
      <c r="BG261" s="82"/>
      <c r="BH261" s="82">
        <v>0</v>
      </c>
      <c r="BI261" s="82" t="s">
        <v>646</v>
      </c>
      <c r="BJ261" s="82" t="s">
        <v>647</v>
      </c>
      <c r="BK261" s="89">
        <v>44778</v>
      </c>
      <c r="BL261" s="82" t="s">
        <v>608</v>
      </c>
      <c r="BM261" s="82" t="s">
        <v>608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648</v>
      </c>
      <c r="BU261" s="82" t="s">
        <v>608</v>
      </c>
      <c r="BV261" s="82" t="s">
        <v>608</v>
      </c>
      <c r="BW261" s="82"/>
      <c r="BX261" s="82"/>
      <c r="BY261" s="82" t="s">
        <v>642</v>
      </c>
      <c r="BZ261" s="82" t="s">
        <v>642</v>
      </c>
      <c r="CA261" s="82"/>
      <c r="CB261" s="82" t="s">
        <v>642</v>
      </c>
      <c r="CC261" s="82"/>
      <c r="CD261" s="82"/>
      <c r="CE261" s="82"/>
      <c r="CF261" s="82"/>
      <c r="CG261" s="61" t="s">
        <v>1504</v>
      </c>
    </row>
    <row r="262" spans="1:85">
      <c r="A262" s="75">
        <v>889</v>
      </c>
      <c r="B262" s="82" t="s">
        <v>1506</v>
      </c>
      <c r="C262" s="91" t="s">
        <v>1507</v>
      </c>
      <c r="D262" s="82" t="s">
        <v>1508</v>
      </c>
      <c r="E262" s="84">
        <v>27.8493</v>
      </c>
      <c r="F262" s="84">
        <v>-12.574</v>
      </c>
      <c r="G262" s="82" t="s">
        <v>627</v>
      </c>
      <c r="H262" s="78">
        <v>2</v>
      </c>
      <c r="I262" s="82" t="s">
        <v>628</v>
      </c>
      <c r="J262" s="82" t="s">
        <v>1262</v>
      </c>
      <c r="K262" s="82" t="s">
        <v>630</v>
      </c>
      <c r="L262" s="82" t="s">
        <v>608</v>
      </c>
      <c r="M262" s="82" t="s">
        <v>608</v>
      </c>
      <c r="N262" s="82" t="s">
        <v>686</v>
      </c>
      <c r="O262" s="82" t="s">
        <v>610</v>
      </c>
      <c r="P262" s="82" t="s">
        <v>610</v>
      </c>
      <c r="Q262" s="82"/>
      <c r="R262" s="82" t="s">
        <v>611</v>
      </c>
      <c r="S262" s="82" t="s">
        <v>612</v>
      </c>
      <c r="T262" s="82" t="s">
        <v>634</v>
      </c>
      <c r="U262" s="82" t="s">
        <v>614</v>
      </c>
      <c r="V262" s="88">
        <v>50</v>
      </c>
      <c r="W262" s="82" t="s">
        <v>653</v>
      </c>
      <c r="X262" s="82" t="s">
        <v>1022</v>
      </c>
      <c r="Y262" s="82" t="s">
        <v>2</v>
      </c>
      <c r="Z262" s="82" t="s">
        <v>2</v>
      </c>
      <c r="AA262" s="82" t="s">
        <v>618</v>
      </c>
      <c r="AB262" s="82" t="s">
        <v>637</v>
      </c>
      <c r="AC262" s="82" t="s">
        <v>67</v>
      </c>
      <c r="AD262" s="82" t="s">
        <v>67</v>
      </c>
      <c r="AE262" s="82" t="s">
        <v>749</v>
      </c>
      <c r="AF262" s="82" t="s">
        <v>749</v>
      </c>
      <c r="AG262" s="82">
        <v>20</v>
      </c>
      <c r="AH262" s="82" t="s">
        <v>1201</v>
      </c>
      <c r="AI262" s="82">
        <v>0</v>
      </c>
      <c r="AJ262" s="82" t="s">
        <v>640</v>
      </c>
      <c r="AK262" s="82">
        <v>0</v>
      </c>
      <c r="AL262" s="82">
        <v>600</v>
      </c>
      <c r="AM262" s="82" t="s">
        <v>622</v>
      </c>
      <c r="AN262" s="82" t="s">
        <v>641</v>
      </c>
      <c r="AO262" s="82">
        <v>400</v>
      </c>
      <c r="AP262" s="82" t="s">
        <v>716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672</v>
      </c>
      <c r="AV262" s="82" t="s">
        <v>672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787</v>
      </c>
      <c r="BD262" s="80">
        <v>0</v>
      </c>
      <c r="BE262" s="80" t="s">
        <v>1506</v>
      </c>
      <c r="BF262" s="82" t="s">
        <v>645</v>
      </c>
      <c r="BG262" s="82"/>
      <c r="BH262" s="82">
        <v>0</v>
      </c>
      <c r="BI262" s="82" t="s">
        <v>646</v>
      </c>
      <c r="BJ262" s="82" t="s">
        <v>647</v>
      </c>
      <c r="BK262" s="89">
        <v>44778</v>
      </c>
      <c r="BL262" s="82" t="s">
        <v>630</v>
      </c>
      <c r="BM262" s="82" t="s">
        <v>630</v>
      </c>
      <c r="BN262" s="82"/>
      <c r="BO262" s="82"/>
      <c r="BP262" s="82" t="s">
        <v>299</v>
      </c>
      <c r="BQ262" s="82" t="s">
        <v>299</v>
      </c>
      <c r="BR262" s="82" t="s">
        <v>774</v>
      </c>
      <c r="BS262" s="82"/>
      <c r="BT262" s="82" t="s">
        <v>648</v>
      </c>
      <c r="BU262" s="82" t="s">
        <v>608</v>
      </c>
      <c r="BV262" s="82" t="s">
        <v>608</v>
      </c>
      <c r="BW262" s="82"/>
      <c r="BX262" s="82"/>
      <c r="BY262" s="82" t="s">
        <v>642</v>
      </c>
      <c r="BZ262" s="82" t="s">
        <v>642</v>
      </c>
      <c r="CA262" s="82"/>
      <c r="CB262" s="82" t="s">
        <v>642</v>
      </c>
      <c r="CC262" s="82"/>
      <c r="CD262" s="82"/>
      <c r="CE262" s="82"/>
      <c r="CF262" s="82"/>
      <c r="CG262" s="61" t="s">
        <v>1507</v>
      </c>
    </row>
    <row r="263" spans="1:85">
      <c r="A263" s="86">
        <v>1390</v>
      </c>
      <c r="B263" s="82" t="s">
        <v>1509</v>
      </c>
      <c r="C263" s="91" t="s">
        <v>1510</v>
      </c>
      <c r="D263" s="82" t="s">
        <v>1511</v>
      </c>
      <c r="E263" s="84">
        <v>28.1251</v>
      </c>
      <c r="F263" s="84">
        <v>-12.8314</v>
      </c>
      <c r="G263" s="82" t="s">
        <v>627</v>
      </c>
      <c r="H263" s="78">
        <v>1.8</v>
      </c>
      <c r="I263" s="82" t="s">
        <v>628</v>
      </c>
      <c r="J263" s="82" t="s">
        <v>1072</v>
      </c>
      <c r="K263" s="82" t="s">
        <v>608</v>
      </c>
      <c r="L263" s="82" t="s">
        <v>608</v>
      </c>
      <c r="M263" s="82" t="s">
        <v>608</v>
      </c>
      <c r="N263" s="82" t="s">
        <v>631</v>
      </c>
      <c r="O263" s="82" t="s">
        <v>652</v>
      </c>
      <c r="P263" s="82" t="s">
        <v>652</v>
      </c>
      <c r="Q263" s="82" t="s">
        <v>611</v>
      </c>
      <c r="R263" s="82" t="s">
        <v>611</v>
      </c>
      <c r="S263" s="82" t="s">
        <v>612</v>
      </c>
      <c r="T263" s="82" t="s">
        <v>634</v>
      </c>
      <c r="U263" s="82" t="s">
        <v>614</v>
      </c>
      <c r="V263" s="88">
        <v>50</v>
      </c>
      <c r="W263" s="82" t="s">
        <v>616</v>
      </c>
      <c r="X263" s="82" t="s">
        <v>869</v>
      </c>
      <c r="Y263" s="82" t="s">
        <v>2</v>
      </c>
      <c r="Z263" s="82" t="s">
        <v>2</v>
      </c>
      <c r="AA263" s="82" t="s">
        <v>636</v>
      </c>
      <c r="AB263" s="82" t="s">
        <v>637</v>
      </c>
      <c r="AC263" s="82" t="s">
        <v>492</v>
      </c>
      <c r="AD263" s="82" t="s">
        <v>492</v>
      </c>
      <c r="AE263" s="82" t="s">
        <v>1512</v>
      </c>
      <c r="AF263" s="82" t="s">
        <v>1512</v>
      </c>
      <c r="AG263" s="82">
        <v>15</v>
      </c>
      <c r="AH263" s="82" t="s">
        <v>639</v>
      </c>
      <c r="AI263" s="82">
        <v>0</v>
      </c>
      <c r="AJ263" s="82" t="s">
        <v>640</v>
      </c>
      <c r="AK263" s="82">
        <v>0</v>
      </c>
      <c r="AL263" s="82">
        <v>600</v>
      </c>
      <c r="AM263" s="82" t="s">
        <v>622</v>
      </c>
      <c r="AN263" s="82" t="s">
        <v>641</v>
      </c>
      <c r="AO263" s="82">
        <v>400</v>
      </c>
      <c r="AP263" s="82" t="s">
        <v>671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636</v>
      </c>
      <c r="BD263" s="80" t="s">
        <v>1513</v>
      </c>
      <c r="BE263" s="80">
        <v>0</v>
      </c>
      <c r="BF263" s="82">
        <v>0</v>
      </c>
      <c r="BG263" s="82"/>
      <c r="BH263" s="82">
        <v>0</v>
      </c>
      <c r="BI263" s="82" t="s">
        <v>646</v>
      </c>
      <c r="BJ263" s="82" t="s">
        <v>647</v>
      </c>
      <c r="BK263" s="89">
        <v>44778</v>
      </c>
      <c r="BL263" s="82" t="s">
        <v>608</v>
      </c>
      <c r="BM263" s="82" t="s">
        <v>608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648</v>
      </c>
      <c r="BU263" s="82" t="s">
        <v>608</v>
      </c>
      <c r="BV263" s="82" t="s">
        <v>608</v>
      </c>
      <c r="BW263" s="82"/>
      <c r="BX263" s="82"/>
      <c r="BY263" s="82" t="s">
        <v>642</v>
      </c>
      <c r="BZ263" s="82" t="s">
        <v>642</v>
      </c>
      <c r="CA263" s="82"/>
      <c r="CB263" s="82" t="s">
        <v>642</v>
      </c>
      <c r="CC263" s="82"/>
      <c r="CD263" s="82"/>
      <c r="CE263" s="82"/>
      <c r="CF263" s="82"/>
      <c r="CG263" s="61" t="s">
        <v>1510</v>
      </c>
    </row>
    <row r="264" spans="1:85">
      <c r="A264" s="86">
        <v>878</v>
      </c>
      <c r="B264" s="82" t="s">
        <v>1514</v>
      </c>
      <c r="C264" s="91" t="s">
        <v>231</v>
      </c>
      <c r="D264" s="82" t="s">
        <v>1515</v>
      </c>
      <c r="E264" s="84">
        <v>27.8039</v>
      </c>
      <c r="F264" s="84">
        <v>-12.8486</v>
      </c>
      <c r="G264" s="82" t="s">
        <v>627</v>
      </c>
      <c r="H264" s="78">
        <v>2</v>
      </c>
      <c r="I264" s="82" t="s">
        <v>628</v>
      </c>
      <c r="J264" s="82" t="s">
        <v>1072</v>
      </c>
      <c r="K264" s="82" t="s">
        <v>608</v>
      </c>
      <c r="L264" s="82" t="s">
        <v>608</v>
      </c>
      <c r="M264" s="82" t="s">
        <v>608</v>
      </c>
      <c r="N264" s="82" t="s">
        <v>609</v>
      </c>
      <c r="O264" s="82" t="s">
        <v>610</v>
      </c>
      <c r="P264" s="82" t="s">
        <v>610</v>
      </c>
      <c r="Q264" s="82" t="s">
        <v>668</v>
      </c>
      <c r="R264" s="82" t="s">
        <v>668</v>
      </c>
      <c r="S264" s="82" t="s">
        <v>612</v>
      </c>
      <c r="T264" s="82" t="s">
        <v>634</v>
      </c>
      <c r="U264" s="82" t="s">
        <v>614</v>
      </c>
      <c r="V264" s="88">
        <v>80</v>
      </c>
      <c r="W264" s="82" t="s">
        <v>653</v>
      </c>
      <c r="X264" s="82" t="s">
        <v>869</v>
      </c>
      <c r="Y264" s="82" t="s">
        <v>2</v>
      </c>
      <c r="Z264" s="82" t="s">
        <v>2</v>
      </c>
      <c r="AA264" s="82" t="s">
        <v>618</v>
      </c>
      <c r="AB264" s="82" t="s">
        <v>637</v>
      </c>
      <c r="AC264" s="82" t="s">
        <v>492</v>
      </c>
      <c r="AD264" s="82" t="s">
        <v>492</v>
      </c>
      <c r="AE264" s="82" t="s">
        <v>1516</v>
      </c>
      <c r="AF264" s="82" t="s">
        <v>1516</v>
      </c>
      <c r="AG264" s="82">
        <v>16</v>
      </c>
      <c r="AH264" s="82" t="s">
        <v>1201</v>
      </c>
      <c r="AI264" s="82">
        <v>0</v>
      </c>
      <c r="AJ264" s="82" t="s">
        <v>640</v>
      </c>
      <c r="AK264" s="82">
        <v>0</v>
      </c>
      <c r="AL264" s="82">
        <v>600</v>
      </c>
      <c r="AM264" s="82" t="s">
        <v>622</v>
      </c>
      <c r="AN264" s="82" t="s">
        <v>641</v>
      </c>
      <c r="AO264" s="82">
        <v>400</v>
      </c>
      <c r="AP264" s="82" t="s">
        <v>623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672</v>
      </c>
      <c r="AV264" s="82" t="s">
        <v>672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787</v>
      </c>
      <c r="BD264" s="80">
        <v>0</v>
      </c>
      <c r="BE264" s="80" t="s">
        <v>1514</v>
      </c>
      <c r="BF264" s="82">
        <v>0</v>
      </c>
      <c r="BG264" s="82"/>
      <c r="BH264" s="82">
        <v>0</v>
      </c>
      <c r="BI264" s="82" t="s">
        <v>646</v>
      </c>
      <c r="BJ264" s="82" t="s">
        <v>647</v>
      </c>
      <c r="BK264" s="89">
        <v>44778</v>
      </c>
      <c r="BL264" s="82" t="s">
        <v>608</v>
      </c>
      <c r="BM264" s="82" t="s">
        <v>608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648</v>
      </c>
      <c r="BU264" s="82" t="s">
        <v>608</v>
      </c>
      <c r="BV264" s="82" t="s">
        <v>608</v>
      </c>
      <c r="BW264" s="82"/>
      <c r="BX264" s="82"/>
      <c r="BY264" s="82" t="s">
        <v>642</v>
      </c>
      <c r="BZ264" s="82" t="s">
        <v>642</v>
      </c>
      <c r="CA264" s="82"/>
      <c r="CB264" s="82" t="s">
        <v>642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1517</v>
      </c>
      <c r="C265" s="91" t="s">
        <v>1518</v>
      </c>
      <c r="D265" s="82" t="s">
        <v>1519</v>
      </c>
      <c r="E265" s="84">
        <v>28.0474</v>
      </c>
      <c r="F265" s="84">
        <v>-12.6959</v>
      </c>
      <c r="G265" s="82" t="s">
        <v>627</v>
      </c>
      <c r="H265" s="78">
        <v>2.5</v>
      </c>
      <c r="I265" s="82" t="s">
        <v>628</v>
      </c>
      <c r="J265" s="82" t="s">
        <v>1176</v>
      </c>
      <c r="K265" s="82" t="s">
        <v>608</v>
      </c>
      <c r="L265" s="82" t="s">
        <v>608</v>
      </c>
      <c r="M265" s="82" t="s">
        <v>608</v>
      </c>
      <c r="N265" s="82" t="s">
        <v>609</v>
      </c>
      <c r="O265" s="82" t="s">
        <v>652</v>
      </c>
      <c r="P265" s="82" t="s">
        <v>652</v>
      </c>
      <c r="Q265" s="82" t="s">
        <v>611</v>
      </c>
      <c r="R265" s="82" t="s">
        <v>611</v>
      </c>
      <c r="S265" s="82" t="s">
        <v>612</v>
      </c>
      <c r="T265" s="82" t="s">
        <v>634</v>
      </c>
      <c r="U265" s="82" t="s">
        <v>614</v>
      </c>
      <c r="V265" s="88">
        <v>50</v>
      </c>
      <c r="W265" s="82" t="s">
        <v>616</v>
      </c>
      <c r="X265" s="82" t="s">
        <v>1022</v>
      </c>
      <c r="Y265" s="82" t="s">
        <v>2</v>
      </c>
      <c r="Z265" s="82" t="s">
        <v>2</v>
      </c>
      <c r="AA265" s="82" t="s">
        <v>636</v>
      </c>
      <c r="AB265" s="82" t="s">
        <v>637</v>
      </c>
      <c r="AC265" s="82" t="s">
        <v>67</v>
      </c>
      <c r="AD265" s="82" t="s">
        <v>67</v>
      </c>
      <c r="AE265" s="82" t="s">
        <v>669</v>
      </c>
      <c r="AF265" s="82" t="s">
        <v>669</v>
      </c>
      <c r="AG265" s="82">
        <v>20</v>
      </c>
      <c r="AH265" s="82" t="s">
        <v>639</v>
      </c>
      <c r="AI265" s="82">
        <v>0</v>
      </c>
      <c r="AJ265" s="82" t="s">
        <v>640</v>
      </c>
      <c r="AK265" s="82">
        <v>0</v>
      </c>
      <c r="AL265" s="82">
        <v>600</v>
      </c>
      <c r="AM265" s="82" t="s">
        <v>622</v>
      </c>
      <c r="AN265" s="82" t="s">
        <v>641</v>
      </c>
      <c r="AO265" s="82">
        <v>400</v>
      </c>
      <c r="AP265" s="82" t="s">
        <v>671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636</v>
      </c>
      <c r="BD265" s="80" t="s">
        <v>1520</v>
      </c>
      <c r="BE265" s="80">
        <v>0</v>
      </c>
      <c r="BF265" s="82">
        <v>0</v>
      </c>
      <c r="BG265" s="82"/>
      <c r="BH265" s="82">
        <v>0</v>
      </c>
      <c r="BI265" s="82" t="s">
        <v>646</v>
      </c>
      <c r="BJ265" s="82" t="s">
        <v>647</v>
      </c>
      <c r="BK265" s="89">
        <v>44778</v>
      </c>
      <c r="BL265" s="82" t="s">
        <v>608</v>
      </c>
      <c r="BM265" s="82" t="s">
        <v>608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648</v>
      </c>
      <c r="BU265" s="82" t="s">
        <v>608</v>
      </c>
      <c r="BV265" s="82" t="s">
        <v>608</v>
      </c>
      <c r="BW265" s="82"/>
      <c r="BX265" s="82"/>
      <c r="BY265" s="82" t="s">
        <v>642</v>
      </c>
      <c r="BZ265" s="82" t="s">
        <v>642</v>
      </c>
      <c r="CA265" s="82"/>
      <c r="CB265" s="82" t="s">
        <v>642</v>
      </c>
      <c r="CC265" s="82"/>
      <c r="CD265" s="82"/>
      <c r="CE265" s="82"/>
      <c r="CF265" s="82"/>
      <c r="CG265" s="61" t="s">
        <v>1518</v>
      </c>
    </row>
    <row r="266" spans="1:85">
      <c r="A266" s="86">
        <v>604</v>
      </c>
      <c r="B266" s="82" t="s">
        <v>1521</v>
      </c>
      <c r="C266" s="91" t="s">
        <v>1522</v>
      </c>
      <c r="D266" s="82" t="s">
        <v>1523</v>
      </c>
      <c r="E266" s="84">
        <v>28.237</v>
      </c>
      <c r="F266" s="84">
        <v>-12.5699</v>
      </c>
      <c r="G266" s="82" t="s">
        <v>627</v>
      </c>
      <c r="H266" s="78">
        <v>2</v>
      </c>
      <c r="I266" s="82" t="s">
        <v>628</v>
      </c>
      <c r="J266" s="82" t="s">
        <v>1113</v>
      </c>
      <c r="K266" s="82" t="s">
        <v>608</v>
      </c>
      <c r="L266" s="82" t="s">
        <v>608</v>
      </c>
      <c r="M266" s="82" t="s">
        <v>608</v>
      </c>
      <c r="N266" s="82" t="s">
        <v>686</v>
      </c>
      <c r="O266" s="82" t="s">
        <v>610</v>
      </c>
      <c r="P266" s="82" t="s">
        <v>610</v>
      </c>
      <c r="Q266" s="82"/>
      <c r="R266" s="82" t="s">
        <v>611</v>
      </c>
      <c r="S266" s="82" t="s">
        <v>612</v>
      </c>
      <c r="T266" s="82" t="s">
        <v>634</v>
      </c>
      <c r="U266" s="82" t="s">
        <v>614</v>
      </c>
      <c r="V266" s="88">
        <v>36</v>
      </c>
      <c r="W266" s="82" t="s">
        <v>653</v>
      </c>
      <c r="X266" s="82" t="s">
        <v>1022</v>
      </c>
      <c r="Y266" s="82" t="s">
        <v>2</v>
      </c>
      <c r="Z266" s="82" t="s">
        <v>2</v>
      </c>
      <c r="AA266" s="82" t="s">
        <v>618</v>
      </c>
      <c r="AB266" s="82" t="s">
        <v>637</v>
      </c>
      <c r="AC266" s="82" t="s">
        <v>67</v>
      </c>
      <c r="AD266" s="82" t="s">
        <v>67</v>
      </c>
      <c r="AE266" s="82" t="s">
        <v>1200</v>
      </c>
      <c r="AF266" s="82" t="s">
        <v>1200</v>
      </c>
      <c r="AG266" s="82">
        <v>20</v>
      </c>
      <c r="AH266" s="82" t="s">
        <v>1201</v>
      </c>
      <c r="AI266" s="82">
        <v>0</v>
      </c>
      <c r="AJ266" s="82" t="s">
        <v>640</v>
      </c>
      <c r="AK266" s="82">
        <v>0</v>
      </c>
      <c r="AL266" s="82">
        <v>600</v>
      </c>
      <c r="AM266" s="82" t="s">
        <v>622</v>
      </c>
      <c r="AN266" s="82" t="s">
        <v>641</v>
      </c>
      <c r="AO266" s="82">
        <v>400</v>
      </c>
      <c r="AP266" s="82" t="s">
        <v>716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672</v>
      </c>
      <c r="AV266" s="82" t="s">
        <v>672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787</v>
      </c>
      <c r="BD266" s="80">
        <v>0</v>
      </c>
      <c r="BE266" s="80" t="s">
        <v>1521</v>
      </c>
      <c r="BF266" s="82" t="s">
        <v>645</v>
      </c>
      <c r="BG266" s="82"/>
      <c r="BH266" s="82">
        <v>0</v>
      </c>
      <c r="BI266" s="82" t="s">
        <v>646</v>
      </c>
      <c r="BJ266" s="82" t="s">
        <v>647</v>
      </c>
      <c r="BK266" s="89">
        <v>44778</v>
      </c>
      <c r="BL266" s="82" t="s">
        <v>608</v>
      </c>
      <c r="BM266" s="82" t="s">
        <v>608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648</v>
      </c>
      <c r="BU266" s="82" t="s">
        <v>608</v>
      </c>
      <c r="BV266" s="82" t="s">
        <v>608</v>
      </c>
      <c r="BW266" s="82"/>
      <c r="BX266" s="82"/>
      <c r="BY266" s="82" t="s">
        <v>642</v>
      </c>
      <c r="BZ266" s="82" t="s">
        <v>642</v>
      </c>
      <c r="CA266" s="82"/>
      <c r="CB266" s="82" t="s">
        <v>642</v>
      </c>
      <c r="CC266" s="82"/>
      <c r="CD266" s="82"/>
      <c r="CE266" s="82"/>
      <c r="CF266" s="82"/>
      <c r="CG266" s="61" t="s">
        <v>1522</v>
      </c>
    </row>
    <row r="267" spans="1:85">
      <c r="A267" s="86">
        <v>1142</v>
      </c>
      <c r="B267" s="82" t="s">
        <v>1524</v>
      </c>
      <c r="C267" s="91" t="s">
        <v>1525</v>
      </c>
      <c r="D267" s="95" t="s">
        <v>1526</v>
      </c>
      <c r="E267" s="84">
        <v>28.2404</v>
      </c>
      <c r="F267" s="84">
        <v>-12.5211</v>
      </c>
      <c r="G267" s="82" t="s">
        <v>627</v>
      </c>
      <c r="H267" s="78">
        <v>2</v>
      </c>
      <c r="I267" s="82" t="s">
        <v>628</v>
      </c>
      <c r="J267" s="82" t="s">
        <v>868</v>
      </c>
      <c r="K267" s="82" t="s">
        <v>608</v>
      </c>
      <c r="L267" s="82" t="s">
        <v>608</v>
      </c>
      <c r="M267" s="82" t="s">
        <v>608</v>
      </c>
      <c r="N267" s="82" t="s">
        <v>686</v>
      </c>
      <c r="O267" s="82" t="s">
        <v>652</v>
      </c>
      <c r="P267" s="82" t="s">
        <v>652</v>
      </c>
      <c r="Q267" s="82" t="s">
        <v>611</v>
      </c>
      <c r="R267" s="82" t="s">
        <v>611</v>
      </c>
      <c r="S267" s="82" t="s">
        <v>612</v>
      </c>
      <c r="T267" s="82" t="s">
        <v>1005</v>
      </c>
      <c r="U267" s="82" t="s">
        <v>614</v>
      </c>
      <c r="V267" s="88">
        <v>50</v>
      </c>
      <c r="W267" s="82" t="s">
        <v>616</v>
      </c>
      <c r="X267" s="82" t="s">
        <v>869</v>
      </c>
      <c r="Y267" s="82" t="s">
        <v>2</v>
      </c>
      <c r="Z267" s="82" t="s">
        <v>2</v>
      </c>
      <c r="AA267" s="82" t="s">
        <v>636</v>
      </c>
      <c r="AB267" s="82" t="s">
        <v>637</v>
      </c>
      <c r="AC267" s="82" t="s">
        <v>492</v>
      </c>
      <c r="AD267" s="82" t="s">
        <v>492</v>
      </c>
      <c r="AE267" s="82" t="s">
        <v>942</v>
      </c>
      <c r="AF267" s="82" t="s">
        <v>942</v>
      </c>
      <c r="AG267" s="82">
        <v>16</v>
      </c>
      <c r="AH267" s="82" t="s">
        <v>639</v>
      </c>
      <c r="AI267" s="82">
        <v>0</v>
      </c>
      <c r="AJ267" s="82" t="s">
        <v>640</v>
      </c>
      <c r="AK267" s="82">
        <v>0</v>
      </c>
      <c r="AL267" s="82">
        <v>600</v>
      </c>
      <c r="AM267" s="82" t="s">
        <v>622</v>
      </c>
      <c r="AN267" s="82" t="s">
        <v>641</v>
      </c>
      <c r="AO267" s="82">
        <v>400</v>
      </c>
      <c r="AP267" s="82" t="s">
        <v>671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636</v>
      </c>
      <c r="BD267" s="80" t="s">
        <v>1527</v>
      </c>
      <c r="BE267" s="80">
        <v>0</v>
      </c>
      <c r="BF267" s="82">
        <v>0</v>
      </c>
      <c r="BG267" s="82"/>
      <c r="BH267" s="82">
        <v>0</v>
      </c>
      <c r="BI267" s="82" t="s">
        <v>646</v>
      </c>
      <c r="BJ267" s="82" t="s">
        <v>647</v>
      </c>
      <c r="BK267" s="89">
        <v>44778</v>
      </c>
      <c r="BL267" s="82" t="s">
        <v>608</v>
      </c>
      <c r="BM267" s="82" t="s">
        <v>608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648</v>
      </c>
      <c r="BU267" s="82" t="s">
        <v>608</v>
      </c>
      <c r="BV267" s="82" t="s">
        <v>608</v>
      </c>
      <c r="BW267" s="82"/>
      <c r="BX267" s="82"/>
      <c r="BY267" s="82" t="s">
        <v>642</v>
      </c>
      <c r="BZ267" s="82" t="s">
        <v>642</v>
      </c>
      <c r="CA267" s="82"/>
      <c r="CB267" s="82" t="s">
        <v>642</v>
      </c>
      <c r="CC267" s="82"/>
      <c r="CD267" s="82"/>
      <c r="CE267" s="82"/>
      <c r="CF267" s="82"/>
      <c r="CG267" s="61" t="s">
        <v>1525</v>
      </c>
    </row>
    <row r="268" spans="1:85">
      <c r="A268" s="86">
        <v>46</v>
      </c>
      <c r="B268" s="82" t="s">
        <v>1528</v>
      </c>
      <c r="C268" s="91" t="s">
        <v>247</v>
      </c>
      <c r="D268" s="82" t="s">
        <v>1529</v>
      </c>
      <c r="E268" s="84">
        <v>28.2339</v>
      </c>
      <c r="F268" s="84">
        <v>-12.77</v>
      </c>
      <c r="G268" s="82" t="s">
        <v>627</v>
      </c>
      <c r="H268" s="78">
        <v>2.5</v>
      </c>
      <c r="I268" s="82" t="s">
        <v>628</v>
      </c>
      <c r="J268" s="82" t="s">
        <v>1335</v>
      </c>
      <c r="K268" s="82" t="s">
        <v>630</v>
      </c>
      <c r="L268" s="82" t="s">
        <v>608</v>
      </c>
      <c r="M268" s="82" t="s">
        <v>608</v>
      </c>
      <c r="N268" s="82" t="s">
        <v>686</v>
      </c>
      <c r="O268" s="82" t="s">
        <v>822</v>
      </c>
      <c r="P268" s="82" t="s">
        <v>822</v>
      </c>
      <c r="Q268" s="82" t="s">
        <v>676</v>
      </c>
      <c r="R268" s="82" t="s">
        <v>611</v>
      </c>
      <c r="S268" s="82" t="s">
        <v>612</v>
      </c>
      <c r="T268" s="82" t="s">
        <v>634</v>
      </c>
      <c r="U268" s="82" t="s">
        <v>614</v>
      </c>
      <c r="V268" s="88">
        <v>36</v>
      </c>
      <c r="W268" s="82" t="s">
        <v>616</v>
      </c>
      <c r="X268" s="82" t="s">
        <v>869</v>
      </c>
      <c r="Y268" s="82" t="s">
        <v>2</v>
      </c>
      <c r="Z268" s="82" t="s">
        <v>2</v>
      </c>
      <c r="AA268" s="82" t="s">
        <v>618</v>
      </c>
      <c r="AB268" s="82" t="s">
        <v>637</v>
      </c>
      <c r="AC268" s="82" t="s">
        <v>492</v>
      </c>
      <c r="AD268" s="82" t="s">
        <v>492</v>
      </c>
      <c r="AE268" s="82" t="s">
        <v>639</v>
      </c>
      <c r="AF268" s="82" t="s">
        <v>639</v>
      </c>
      <c r="AG268" s="82">
        <v>20</v>
      </c>
      <c r="AH268" s="82" t="s">
        <v>639</v>
      </c>
      <c r="AI268" s="82">
        <v>0</v>
      </c>
      <c r="AJ268" s="82" t="s">
        <v>640</v>
      </c>
      <c r="AK268" s="82">
        <v>0</v>
      </c>
      <c r="AL268" s="82">
        <v>600</v>
      </c>
      <c r="AM268" s="82" t="s">
        <v>622</v>
      </c>
      <c r="AN268" s="82" t="s">
        <v>641</v>
      </c>
      <c r="AO268" s="82">
        <v>400</v>
      </c>
      <c r="AP268" s="82" t="s">
        <v>716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787</v>
      </c>
      <c r="BD268" s="80">
        <v>0</v>
      </c>
      <c r="BE268" s="80" t="s">
        <v>1528</v>
      </c>
      <c r="BF268" s="82">
        <v>0</v>
      </c>
      <c r="BG268" s="82"/>
      <c r="BH268" s="82">
        <v>0</v>
      </c>
      <c r="BI268" s="82" t="s">
        <v>646</v>
      </c>
      <c r="BJ268" s="82" t="s">
        <v>647</v>
      </c>
      <c r="BK268" s="89">
        <v>44778</v>
      </c>
      <c r="BL268" s="82" t="s">
        <v>608</v>
      </c>
      <c r="BM268" s="82" t="s">
        <v>608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648</v>
      </c>
      <c r="BU268" s="82" t="s">
        <v>608</v>
      </c>
      <c r="BV268" s="82" t="s">
        <v>608</v>
      </c>
      <c r="BW268" s="82"/>
      <c r="BX268" s="82"/>
      <c r="BY268" s="82" t="s">
        <v>642</v>
      </c>
      <c r="BZ268" s="82" t="s">
        <v>642</v>
      </c>
      <c r="CA268" s="82"/>
      <c r="CB268" s="82" t="s">
        <v>642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1530</v>
      </c>
      <c r="C269" s="91" t="s">
        <v>226</v>
      </c>
      <c r="D269" s="82" t="s">
        <v>1531</v>
      </c>
      <c r="E269" s="84">
        <v>28.1275</v>
      </c>
      <c r="F269" s="84">
        <v>-13.0877</v>
      </c>
      <c r="G269" s="82" t="s">
        <v>627</v>
      </c>
      <c r="H269" s="78">
        <v>2.5</v>
      </c>
      <c r="I269" s="82" t="s">
        <v>628</v>
      </c>
      <c r="J269" s="82" t="s">
        <v>1335</v>
      </c>
      <c r="K269" s="82" t="s">
        <v>608</v>
      </c>
      <c r="L269" s="82" t="s">
        <v>608</v>
      </c>
      <c r="M269" s="82" t="s">
        <v>608</v>
      </c>
      <c r="N269" s="82" t="s">
        <v>609</v>
      </c>
      <c r="O269" s="82" t="s">
        <v>652</v>
      </c>
      <c r="P269" s="82" t="s">
        <v>652</v>
      </c>
      <c r="Q269" s="82" t="s">
        <v>611</v>
      </c>
      <c r="R269" s="82" t="s">
        <v>611</v>
      </c>
      <c r="S269" s="82" t="s">
        <v>612</v>
      </c>
      <c r="T269" s="82" t="s">
        <v>634</v>
      </c>
      <c r="U269" s="82" t="s">
        <v>614</v>
      </c>
      <c r="V269" s="88">
        <v>44</v>
      </c>
      <c r="W269" s="82" t="s">
        <v>616</v>
      </c>
      <c r="X269" s="82" t="s">
        <v>869</v>
      </c>
      <c r="Y269" s="82" t="s">
        <v>2</v>
      </c>
      <c r="Z269" s="82" t="s">
        <v>2</v>
      </c>
      <c r="AA269" s="82" t="s">
        <v>636</v>
      </c>
      <c r="AB269" s="82" t="s">
        <v>637</v>
      </c>
      <c r="AC269" s="82" t="s">
        <v>492</v>
      </c>
      <c r="AD269" s="82" t="s">
        <v>492</v>
      </c>
      <c r="AE269" s="82" t="s">
        <v>639</v>
      </c>
      <c r="AF269" s="82" t="s">
        <v>639</v>
      </c>
      <c r="AG269" s="82">
        <v>20</v>
      </c>
      <c r="AH269" s="82" t="s">
        <v>639</v>
      </c>
      <c r="AI269" s="82">
        <v>0</v>
      </c>
      <c r="AJ269" s="82" t="s">
        <v>640</v>
      </c>
      <c r="AK269" s="82">
        <v>0</v>
      </c>
      <c r="AL269" s="82">
        <v>600</v>
      </c>
      <c r="AM269" s="82" t="s">
        <v>622</v>
      </c>
      <c r="AN269" s="82" t="s">
        <v>641</v>
      </c>
      <c r="AO269" s="82">
        <v>400</v>
      </c>
      <c r="AP269" s="82" t="s">
        <v>671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636</v>
      </c>
      <c r="BD269" s="80" t="s">
        <v>1532</v>
      </c>
      <c r="BE269" s="80">
        <v>0</v>
      </c>
      <c r="BF269" s="82">
        <v>0</v>
      </c>
      <c r="BG269" s="82"/>
      <c r="BH269" s="82">
        <v>0</v>
      </c>
      <c r="BI269" s="82" t="s">
        <v>646</v>
      </c>
      <c r="BJ269" s="82" t="s">
        <v>647</v>
      </c>
      <c r="BK269" s="89">
        <v>44778</v>
      </c>
      <c r="BL269" s="82" t="s">
        <v>608</v>
      </c>
      <c r="BM269" s="82" t="s">
        <v>608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648</v>
      </c>
      <c r="BU269" s="82" t="s">
        <v>608</v>
      </c>
      <c r="BV269" s="82" t="s">
        <v>608</v>
      </c>
      <c r="BW269" s="82"/>
      <c r="BX269" s="82"/>
      <c r="BY269" s="82" t="s">
        <v>642</v>
      </c>
      <c r="BZ269" s="82" t="s">
        <v>642</v>
      </c>
      <c r="CA269" s="82"/>
      <c r="CB269" s="82" t="s">
        <v>642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1533</v>
      </c>
      <c r="C270" s="91" t="s">
        <v>184</v>
      </c>
      <c r="D270" s="82" t="s">
        <v>1534</v>
      </c>
      <c r="E270" s="84">
        <v>28.2084</v>
      </c>
      <c r="F270" s="84">
        <v>-12.8061</v>
      </c>
      <c r="G270" s="82" t="s">
        <v>627</v>
      </c>
      <c r="H270" s="78">
        <v>2.5</v>
      </c>
      <c r="I270" s="82" t="s">
        <v>628</v>
      </c>
      <c r="J270" s="82" t="s">
        <v>1335</v>
      </c>
      <c r="K270" s="82" t="s">
        <v>630</v>
      </c>
      <c r="L270" s="82" t="s">
        <v>608</v>
      </c>
      <c r="M270" s="82" t="s">
        <v>608</v>
      </c>
      <c r="N270" s="82" t="s">
        <v>631</v>
      </c>
      <c r="O270" s="82" t="s">
        <v>822</v>
      </c>
      <c r="P270" s="82" t="s">
        <v>822</v>
      </c>
      <c r="Q270" s="82" t="s">
        <v>611</v>
      </c>
      <c r="R270" s="82" t="s">
        <v>611</v>
      </c>
      <c r="S270" s="82" t="s">
        <v>612</v>
      </c>
      <c r="T270" s="82" t="s">
        <v>634</v>
      </c>
      <c r="U270" s="82" t="s">
        <v>614</v>
      </c>
      <c r="V270" s="88">
        <v>36</v>
      </c>
      <c r="W270" s="82" t="s">
        <v>653</v>
      </c>
      <c r="X270" s="82" t="s">
        <v>869</v>
      </c>
      <c r="Y270" s="82" t="s">
        <v>2</v>
      </c>
      <c r="Z270" s="82" t="s">
        <v>2</v>
      </c>
      <c r="AA270" s="82" t="s">
        <v>618</v>
      </c>
      <c r="AB270" s="82" t="s">
        <v>637</v>
      </c>
      <c r="AC270" s="82" t="s">
        <v>492</v>
      </c>
      <c r="AD270" s="82" t="s">
        <v>492</v>
      </c>
      <c r="AE270" s="82" t="s">
        <v>818</v>
      </c>
      <c r="AF270" s="82" t="s">
        <v>818</v>
      </c>
      <c r="AG270" s="82">
        <v>20</v>
      </c>
      <c r="AH270" s="82" t="s">
        <v>639</v>
      </c>
      <c r="AI270" s="82">
        <v>0</v>
      </c>
      <c r="AJ270" s="82" t="s">
        <v>640</v>
      </c>
      <c r="AK270" s="82">
        <v>0</v>
      </c>
      <c r="AL270" s="82">
        <v>600</v>
      </c>
      <c r="AM270" s="82" t="s">
        <v>622</v>
      </c>
      <c r="AN270" s="82" t="s">
        <v>641</v>
      </c>
      <c r="AO270" s="82">
        <v>400</v>
      </c>
      <c r="AP270" s="82" t="s">
        <v>716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672</v>
      </c>
      <c r="AV270" s="82" t="s">
        <v>672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787</v>
      </c>
      <c r="BD270" s="80">
        <v>0</v>
      </c>
      <c r="BE270" s="80" t="s">
        <v>1533</v>
      </c>
      <c r="BF270" s="82">
        <v>0</v>
      </c>
      <c r="BG270" s="82"/>
      <c r="BH270" s="82">
        <v>0</v>
      </c>
      <c r="BI270" s="82" t="s">
        <v>646</v>
      </c>
      <c r="BJ270" s="82" t="s">
        <v>647</v>
      </c>
      <c r="BK270" s="89">
        <v>44778</v>
      </c>
      <c r="BL270" s="82" t="s">
        <v>608</v>
      </c>
      <c r="BM270" s="82" t="s">
        <v>608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648</v>
      </c>
      <c r="BU270" s="82" t="s">
        <v>608</v>
      </c>
      <c r="BV270" s="82" t="s">
        <v>608</v>
      </c>
      <c r="BW270" s="82"/>
      <c r="BX270" s="82"/>
      <c r="BY270" s="82" t="s">
        <v>642</v>
      </c>
      <c r="BZ270" s="82" t="s">
        <v>642</v>
      </c>
      <c r="CA270" s="82"/>
      <c r="CB270" s="82" t="s">
        <v>642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1535</v>
      </c>
      <c r="C271" s="91" t="s">
        <v>1536</v>
      </c>
      <c r="D271" s="82" t="s">
        <v>1537</v>
      </c>
      <c r="E271" s="84">
        <v>28.2201</v>
      </c>
      <c r="F271" s="84">
        <v>-12.8252</v>
      </c>
      <c r="G271" s="82" t="s">
        <v>627</v>
      </c>
      <c r="H271" s="78">
        <v>1.8</v>
      </c>
      <c r="I271" s="82" t="s">
        <v>628</v>
      </c>
      <c r="J271" s="82" t="s">
        <v>1335</v>
      </c>
      <c r="K271" s="82" t="s">
        <v>630</v>
      </c>
      <c r="L271" s="82" t="s">
        <v>608</v>
      </c>
      <c r="M271" s="82" t="s">
        <v>608</v>
      </c>
      <c r="N271" s="82" t="s">
        <v>631</v>
      </c>
      <c r="O271" s="82" t="s">
        <v>822</v>
      </c>
      <c r="P271" s="82" t="s">
        <v>822</v>
      </c>
      <c r="Q271" s="82" t="s">
        <v>611</v>
      </c>
      <c r="R271" s="82" t="s">
        <v>611</v>
      </c>
      <c r="S271" s="82" t="s">
        <v>612</v>
      </c>
      <c r="T271" s="82" t="s">
        <v>634</v>
      </c>
      <c r="U271" s="82" t="s">
        <v>614</v>
      </c>
      <c r="V271" s="88">
        <v>35</v>
      </c>
      <c r="W271" s="82" t="s">
        <v>653</v>
      </c>
      <c r="X271" s="82" t="s">
        <v>869</v>
      </c>
      <c r="Y271" s="82" t="s">
        <v>2</v>
      </c>
      <c r="Z271" s="82" t="s">
        <v>2</v>
      </c>
      <c r="AA271" s="82" t="s">
        <v>618</v>
      </c>
      <c r="AB271" s="82" t="s">
        <v>637</v>
      </c>
      <c r="AC271" s="82" t="s">
        <v>492</v>
      </c>
      <c r="AD271" s="82" t="s">
        <v>492</v>
      </c>
      <c r="AE271" s="82" t="s">
        <v>818</v>
      </c>
      <c r="AF271" s="82" t="s">
        <v>818</v>
      </c>
      <c r="AG271" s="82">
        <v>15</v>
      </c>
      <c r="AH271" s="82" t="s">
        <v>639</v>
      </c>
      <c r="AI271" s="82">
        <v>0</v>
      </c>
      <c r="AJ271" s="82" t="s">
        <v>640</v>
      </c>
      <c r="AK271" s="82">
        <v>0</v>
      </c>
      <c r="AL271" s="82">
        <v>600</v>
      </c>
      <c r="AM271" s="82" t="s">
        <v>622</v>
      </c>
      <c r="AN271" s="82" t="s">
        <v>641</v>
      </c>
      <c r="AO271" s="82">
        <v>400</v>
      </c>
      <c r="AP271" s="82" t="s">
        <v>716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672</v>
      </c>
      <c r="AV271" s="82" t="s">
        <v>672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787</v>
      </c>
      <c r="BD271" s="80">
        <v>0</v>
      </c>
      <c r="BE271" s="80" t="s">
        <v>1535</v>
      </c>
      <c r="BF271" s="82">
        <v>0</v>
      </c>
      <c r="BG271" s="82"/>
      <c r="BH271" s="82">
        <v>0</v>
      </c>
      <c r="BI271" s="82" t="s">
        <v>646</v>
      </c>
      <c r="BJ271" s="82" t="s">
        <v>647</v>
      </c>
      <c r="BK271" s="89">
        <v>44778</v>
      </c>
      <c r="BL271" s="82" t="s">
        <v>608</v>
      </c>
      <c r="BM271" s="82" t="s">
        <v>608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648</v>
      </c>
      <c r="BU271" s="82" t="s">
        <v>608</v>
      </c>
      <c r="BV271" s="82" t="s">
        <v>608</v>
      </c>
      <c r="BW271" s="82"/>
      <c r="BX271" s="82"/>
      <c r="BY271" s="82" t="s">
        <v>642</v>
      </c>
      <c r="BZ271" s="82" t="s">
        <v>642</v>
      </c>
      <c r="CA271" s="82"/>
      <c r="CB271" s="82" t="s">
        <v>642</v>
      </c>
      <c r="CC271" s="82"/>
      <c r="CD271" s="82"/>
      <c r="CE271" s="82"/>
      <c r="CF271" s="82"/>
      <c r="CG271" s="61" t="s">
        <v>1536</v>
      </c>
    </row>
    <row r="272" spans="1:85">
      <c r="A272" s="86">
        <v>98</v>
      </c>
      <c r="B272" s="82" t="s">
        <v>1538</v>
      </c>
      <c r="C272" s="91" t="s">
        <v>1539</v>
      </c>
      <c r="D272" s="82" t="s">
        <v>1176</v>
      </c>
      <c r="E272" s="84">
        <v>28.0715</v>
      </c>
      <c r="F272" s="84">
        <v>-12.6297</v>
      </c>
      <c r="G272" s="82" t="s">
        <v>627</v>
      </c>
      <c r="H272" s="78">
        <v>2.5</v>
      </c>
      <c r="I272" s="82" t="s">
        <v>628</v>
      </c>
      <c r="J272" s="82" t="s">
        <v>1176</v>
      </c>
      <c r="K272" s="82" t="s">
        <v>608</v>
      </c>
      <c r="L272" s="82" t="s">
        <v>608</v>
      </c>
      <c r="M272" s="82" t="s">
        <v>608</v>
      </c>
      <c r="N272" s="82" t="s">
        <v>686</v>
      </c>
      <c r="O272" s="82" t="s">
        <v>652</v>
      </c>
      <c r="P272" s="82" t="s">
        <v>652</v>
      </c>
      <c r="Q272" s="82" t="s">
        <v>611</v>
      </c>
      <c r="R272" s="82" t="s">
        <v>611</v>
      </c>
      <c r="S272" s="82" t="s">
        <v>612</v>
      </c>
      <c r="T272" s="82" t="s">
        <v>634</v>
      </c>
      <c r="U272" s="82" t="s">
        <v>614</v>
      </c>
      <c r="V272" s="88">
        <v>50</v>
      </c>
      <c r="W272" s="82" t="s">
        <v>616</v>
      </c>
      <c r="X272" s="82" t="s">
        <v>1022</v>
      </c>
      <c r="Y272" s="82" t="s">
        <v>2</v>
      </c>
      <c r="Z272" s="82" t="s">
        <v>2</v>
      </c>
      <c r="AA272" s="82" t="s">
        <v>636</v>
      </c>
      <c r="AB272" s="82" t="s">
        <v>637</v>
      </c>
      <c r="AC272" s="82" t="s">
        <v>67</v>
      </c>
      <c r="AD272" s="82" t="s">
        <v>67</v>
      </c>
      <c r="AE272" s="82" t="s">
        <v>669</v>
      </c>
      <c r="AF272" s="82" t="s">
        <v>669</v>
      </c>
      <c r="AG272" s="82">
        <v>20</v>
      </c>
      <c r="AH272" s="82" t="s">
        <v>639</v>
      </c>
      <c r="AI272" s="82">
        <v>0</v>
      </c>
      <c r="AJ272" s="82" t="s">
        <v>640</v>
      </c>
      <c r="AK272" s="82">
        <v>0</v>
      </c>
      <c r="AL272" s="82">
        <v>600</v>
      </c>
      <c r="AM272" s="82" t="s">
        <v>622</v>
      </c>
      <c r="AN272" s="82" t="s">
        <v>641</v>
      </c>
      <c r="AO272" s="82">
        <v>400</v>
      </c>
      <c r="AP272" s="82" t="s">
        <v>671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636</v>
      </c>
      <c r="BD272" s="80" t="s">
        <v>1538</v>
      </c>
      <c r="BE272" s="80">
        <v>0</v>
      </c>
      <c r="BF272" s="82">
        <v>0</v>
      </c>
      <c r="BG272" s="82"/>
      <c r="BH272" s="82">
        <v>0</v>
      </c>
      <c r="BI272" s="82" t="s">
        <v>646</v>
      </c>
      <c r="BJ272" s="82" t="s">
        <v>647</v>
      </c>
      <c r="BK272" s="89">
        <v>44778</v>
      </c>
      <c r="BL272" s="82" t="s">
        <v>608</v>
      </c>
      <c r="BM272" s="82" t="s">
        <v>608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648</v>
      </c>
      <c r="BU272" s="82" t="s">
        <v>608</v>
      </c>
      <c r="BV272" s="82" t="s">
        <v>608</v>
      </c>
      <c r="BW272" s="82"/>
      <c r="BX272" s="82"/>
      <c r="BY272" s="82" t="s">
        <v>642</v>
      </c>
      <c r="BZ272" s="82" t="s">
        <v>642</v>
      </c>
      <c r="CA272" s="82"/>
      <c r="CB272" s="82" t="s">
        <v>642</v>
      </c>
      <c r="CC272" s="82"/>
      <c r="CD272" s="82"/>
      <c r="CE272" s="82"/>
      <c r="CF272" s="82"/>
      <c r="CG272" s="61" t="s">
        <v>1539</v>
      </c>
    </row>
    <row r="273" spans="1:85">
      <c r="A273" s="75">
        <v>1403</v>
      </c>
      <c r="B273" s="82" t="s">
        <v>1540</v>
      </c>
      <c r="C273" s="91" t="s">
        <v>507</v>
      </c>
      <c r="D273" s="82" t="s">
        <v>1541</v>
      </c>
      <c r="E273" s="84">
        <v>28.2436</v>
      </c>
      <c r="F273" s="84">
        <v>-12.8535</v>
      </c>
      <c r="G273" s="82" t="s">
        <v>627</v>
      </c>
      <c r="H273" s="78">
        <v>1.8</v>
      </c>
      <c r="I273" s="82" t="s">
        <v>628</v>
      </c>
      <c r="J273" s="82" t="s">
        <v>1335</v>
      </c>
      <c r="K273" s="82" t="s">
        <v>608</v>
      </c>
      <c r="L273" s="82" t="s">
        <v>608</v>
      </c>
      <c r="M273" s="82" t="s">
        <v>608</v>
      </c>
      <c r="N273" s="82" t="s">
        <v>686</v>
      </c>
      <c r="O273" s="82" t="s">
        <v>822</v>
      </c>
      <c r="P273" s="82" t="s">
        <v>822</v>
      </c>
      <c r="Q273" s="82" t="s">
        <v>611</v>
      </c>
      <c r="R273" s="82" t="s">
        <v>611</v>
      </c>
      <c r="S273" s="82" t="s">
        <v>612</v>
      </c>
      <c r="T273" s="82" t="s">
        <v>634</v>
      </c>
      <c r="U273" s="82" t="s">
        <v>614</v>
      </c>
      <c r="V273" s="88">
        <v>36</v>
      </c>
      <c r="W273" s="82" t="s">
        <v>616</v>
      </c>
      <c r="X273" s="82" t="s">
        <v>869</v>
      </c>
      <c r="Y273" s="82" t="s">
        <v>2</v>
      </c>
      <c r="Z273" s="82" t="s">
        <v>2</v>
      </c>
      <c r="AA273" s="82" t="s">
        <v>618</v>
      </c>
      <c r="AB273" s="82" t="s">
        <v>637</v>
      </c>
      <c r="AC273" s="82" t="s">
        <v>492</v>
      </c>
      <c r="AD273" s="82" t="s">
        <v>492</v>
      </c>
      <c r="AE273" s="82" t="s">
        <v>900</v>
      </c>
      <c r="AF273" s="82" t="s">
        <v>901</v>
      </c>
      <c r="AG273" s="82">
        <v>15</v>
      </c>
      <c r="AH273" s="82" t="s">
        <v>639</v>
      </c>
      <c r="AI273" s="82">
        <v>0</v>
      </c>
      <c r="AJ273" s="82" t="s">
        <v>640</v>
      </c>
      <c r="AK273" s="82">
        <v>0</v>
      </c>
      <c r="AL273" s="82">
        <v>600</v>
      </c>
      <c r="AM273" s="82" t="s">
        <v>622</v>
      </c>
      <c r="AN273" s="82" t="s">
        <v>641</v>
      </c>
      <c r="AO273" s="82">
        <v>400</v>
      </c>
      <c r="AP273" s="82" t="s">
        <v>716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662</v>
      </c>
      <c r="BD273" s="80" t="s">
        <v>1542</v>
      </c>
      <c r="BE273" s="80" t="s">
        <v>1540</v>
      </c>
      <c r="BF273" s="82">
        <v>0</v>
      </c>
      <c r="BG273" s="82"/>
      <c r="BH273" s="82">
        <v>0</v>
      </c>
      <c r="BI273" s="82" t="s">
        <v>646</v>
      </c>
      <c r="BJ273" s="82" t="s">
        <v>647</v>
      </c>
      <c r="BK273" s="89">
        <v>44778</v>
      </c>
      <c r="BL273" s="82" t="s">
        <v>608</v>
      </c>
      <c r="BM273" s="82" t="s">
        <v>608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648</v>
      </c>
      <c r="BU273" s="82" t="s">
        <v>608</v>
      </c>
      <c r="BV273" s="82" t="s">
        <v>608</v>
      </c>
      <c r="BW273" s="82"/>
      <c r="BX273" s="82"/>
      <c r="BY273" s="82" t="s">
        <v>642</v>
      </c>
      <c r="BZ273" s="82" t="s">
        <v>642</v>
      </c>
      <c r="CA273" s="82"/>
      <c r="CB273" s="82" t="s">
        <v>642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1543</v>
      </c>
      <c r="C274" s="91" t="s">
        <v>506</v>
      </c>
      <c r="D274" s="82" t="s">
        <v>1544</v>
      </c>
      <c r="E274" s="84">
        <v>28.6322</v>
      </c>
      <c r="F274" s="84">
        <v>-12.947</v>
      </c>
      <c r="G274" s="82" t="s">
        <v>627</v>
      </c>
      <c r="H274" s="78">
        <v>2.5</v>
      </c>
      <c r="I274" s="82" t="s">
        <v>628</v>
      </c>
      <c r="J274" s="82" t="s">
        <v>1345</v>
      </c>
      <c r="K274" s="82" t="s">
        <v>630</v>
      </c>
      <c r="L274" s="82" t="s">
        <v>630</v>
      </c>
      <c r="M274" s="82" t="s">
        <v>630</v>
      </c>
      <c r="N274" s="82" t="s">
        <v>631</v>
      </c>
      <c r="O274" s="82" t="s">
        <v>822</v>
      </c>
      <c r="P274" s="82" t="s">
        <v>822</v>
      </c>
      <c r="Q274" s="82" t="s">
        <v>611</v>
      </c>
      <c r="R274" s="82" t="s">
        <v>611</v>
      </c>
      <c r="S274" s="82" t="s">
        <v>612</v>
      </c>
      <c r="T274" s="82" t="s">
        <v>634</v>
      </c>
      <c r="U274" s="82" t="s">
        <v>614</v>
      </c>
      <c r="V274" s="88">
        <v>35</v>
      </c>
      <c r="W274" s="82" t="s">
        <v>653</v>
      </c>
      <c r="X274" s="82" t="s">
        <v>635</v>
      </c>
      <c r="Y274" s="82" t="s">
        <v>2</v>
      </c>
      <c r="Z274" s="82" t="s">
        <v>2</v>
      </c>
      <c r="AA274" s="82" t="s">
        <v>618</v>
      </c>
      <c r="AB274" s="82" t="s">
        <v>637</v>
      </c>
      <c r="AC274" s="82" t="s">
        <v>492</v>
      </c>
      <c r="AD274" s="82" t="s">
        <v>492</v>
      </c>
      <c r="AE274" s="82" t="s">
        <v>687</v>
      </c>
      <c r="AF274" s="82" t="s">
        <v>687</v>
      </c>
      <c r="AG274" s="82">
        <v>20</v>
      </c>
      <c r="AH274" s="82" t="s">
        <v>639</v>
      </c>
      <c r="AI274" s="82">
        <v>0</v>
      </c>
      <c r="AJ274" s="82" t="s">
        <v>640</v>
      </c>
      <c r="AK274" s="82">
        <v>0</v>
      </c>
      <c r="AL274" s="82">
        <v>600</v>
      </c>
      <c r="AM274" s="82" t="s">
        <v>622</v>
      </c>
      <c r="AN274" s="82" t="s">
        <v>641</v>
      </c>
      <c r="AO274" s="82">
        <v>400</v>
      </c>
      <c r="AP274" s="82" t="s">
        <v>623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672</v>
      </c>
      <c r="AV274" s="82" t="s">
        <v>672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662</v>
      </c>
      <c r="BD274" s="80" t="s">
        <v>1545</v>
      </c>
      <c r="BE274" s="80" t="s">
        <v>1543</v>
      </c>
      <c r="BF274" s="82" t="s">
        <v>645</v>
      </c>
      <c r="BG274" s="82"/>
      <c r="BH274" s="82">
        <v>0</v>
      </c>
      <c r="BI274" s="82" t="s">
        <v>646</v>
      </c>
      <c r="BJ274" s="82" t="s">
        <v>647</v>
      </c>
      <c r="BK274" s="89">
        <v>44778</v>
      </c>
      <c r="BL274" s="82" t="s">
        <v>630</v>
      </c>
      <c r="BM274" s="82" t="s">
        <v>630</v>
      </c>
      <c r="BN274" s="82"/>
      <c r="BO274" s="82">
        <v>1</v>
      </c>
      <c r="BP274" s="82" t="s">
        <v>299</v>
      </c>
      <c r="BQ274" s="82" t="s">
        <v>299</v>
      </c>
      <c r="BR274" s="82" t="s">
        <v>819</v>
      </c>
      <c r="BS274" s="82"/>
      <c r="BT274" s="82" t="s">
        <v>648</v>
      </c>
      <c r="BU274" s="82" t="s">
        <v>608</v>
      </c>
      <c r="BV274" s="82" t="s">
        <v>608</v>
      </c>
      <c r="BW274" s="82"/>
      <c r="BX274" s="82"/>
      <c r="BY274" s="82" t="s">
        <v>642</v>
      </c>
      <c r="BZ274" s="82" t="s">
        <v>642</v>
      </c>
      <c r="CA274" s="82"/>
      <c r="CB274" s="82" t="s">
        <v>642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1546</v>
      </c>
      <c r="C275" s="91" t="s">
        <v>1547</v>
      </c>
      <c r="D275" s="82" t="s">
        <v>1548</v>
      </c>
      <c r="E275" s="84">
        <v>28.6419</v>
      </c>
      <c r="F275" s="84">
        <v>-12.9702</v>
      </c>
      <c r="G275" s="82" t="s">
        <v>627</v>
      </c>
      <c r="H275" s="78">
        <v>4.5</v>
      </c>
      <c r="I275" s="82" t="s">
        <v>628</v>
      </c>
      <c r="J275" s="82" t="s">
        <v>1345</v>
      </c>
      <c r="K275" s="82" t="s">
        <v>630</v>
      </c>
      <c r="L275" s="82" t="s">
        <v>608</v>
      </c>
      <c r="M275" s="82" t="s">
        <v>630</v>
      </c>
      <c r="N275" s="82" t="s">
        <v>631</v>
      </c>
      <c r="O275" s="82" t="s">
        <v>822</v>
      </c>
      <c r="P275" s="82" t="s">
        <v>822</v>
      </c>
      <c r="Q275" s="82" t="s">
        <v>611</v>
      </c>
      <c r="R275" s="82" t="s">
        <v>676</v>
      </c>
      <c r="S275" s="82" t="s">
        <v>612</v>
      </c>
      <c r="T275" s="82" t="s">
        <v>634</v>
      </c>
      <c r="U275" s="82" t="s">
        <v>614</v>
      </c>
      <c r="V275" s="88">
        <v>36</v>
      </c>
      <c r="W275" s="82" t="s">
        <v>653</v>
      </c>
      <c r="X275" s="82" t="s">
        <v>635</v>
      </c>
      <c r="Y275" s="82" t="s">
        <v>2</v>
      </c>
      <c r="Z275" s="82" t="s">
        <v>2</v>
      </c>
      <c r="AA275" s="82" t="s">
        <v>618</v>
      </c>
      <c r="AB275" s="82" t="s">
        <v>637</v>
      </c>
      <c r="AC275" s="82" t="s">
        <v>492</v>
      </c>
      <c r="AD275" s="82" t="s">
        <v>492</v>
      </c>
      <c r="AE275" s="82" t="s">
        <v>1549</v>
      </c>
      <c r="AF275" s="82" t="s">
        <v>1550</v>
      </c>
      <c r="AG275" s="82">
        <v>30</v>
      </c>
      <c r="AH275" s="82" t="s">
        <v>639</v>
      </c>
      <c r="AI275" s="82">
        <v>0</v>
      </c>
      <c r="AJ275" s="82" t="s">
        <v>640</v>
      </c>
      <c r="AK275" s="82">
        <v>0</v>
      </c>
      <c r="AL275" s="82">
        <v>1000</v>
      </c>
      <c r="AM275" s="82" t="s">
        <v>622</v>
      </c>
      <c r="AN275" s="82" t="s">
        <v>641</v>
      </c>
      <c r="AO275" s="82">
        <v>400</v>
      </c>
      <c r="AP275" s="82" t="s">
        <v>623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672</v>
      </c>
      <c r="AV275" s="82" t="s">
        <v>672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787</v>
      </c>
      <c r="BD275" s="80">
        <v>0</v>
      </c>
      <c r="BE275" s="80" t="s">
        <v>1546</v>
      </c>
      <c r="BF275" s="82" t="s">
        <v>645</v>
      </c>
      <c r="BG275" s="82"/>
      <c r="BH275" s="82">
        <v>0</v>
      </c>
      <c r="BI275" s="82" t="s">
        <v>646</v>
      </c>
      <c r="BJ275" s="82" t="s">
        <v>647</v>
      </c>
      <c r="BK275" s="89">
        <v>44778</v>
      </c>
      <c r="BL275" s="82" t="s">
        <v>630</v>
      </c>
      <c r="BM275" s="82" t="s">
        <v>630</v>
      </c>
      <c r="BN275" s="82"/>
      <c r="BO275" s="82">
        <v>1</v>
      </c>
      <c r="BP275" s="82" t="s">
        <v>299</v>
      </c>
      <c r="BQ275" s="82" t="s">
        <v>299</v>
      </c>
      <c r="BR275" s="82" t="s">
        <v>819</v>
      </c>
      <c r="BS275" s="82"/>
      <c r="BT275" s="82" t="s">
        <v>648</v>
      </c>
      <c r="BU275" s="82" t="s">
        <v>608</v>
      </c>
      <c r="BV275" s="82" t="s">
        <v>608</v>
      </c>
      <c r="BW275" s="82"/>
      <c r="BX275" s="82"/>
      <c r="BY275" s="82" t="s">
        <v>642</v>
      </c>
      <c r="BZ275" s="82" t="s">
        <v>642</v>
      </c>
      <c r="CA275" s="82"/>
      <c r="CB275" s="82" t="s">
        <v>642</v>
      </c>
      <c r="CC275" s="82"/>
      <c r="CD275" s="82"/>
      <c r="CE275" s="82"/>
      <c r="CF275" s="82"/>
      <c r="CG275" s="61" t="s">
        <v>1547</v>
      </c>
    </row>
    <row r="276" spans="1:85">
      <c r="A276" s="86">
        <v>1396</v>
      </c>
      <c r="B276" s="82" t="s">
        <v>1551</v>
      </c>
      <c r="C276" s="91" t="s">
        <v>1552</v>
      </c>
      <c r="D276" s="82" t="s">
        <v>1553</v>
      </c>
      <c r="E276" s="84">
        <v>27.8619</v>
      </c>
      <c r="F276" s="84">
        <v>-12.5346</v>
      </c>
      <c r="G276" s="82" t="s">
        <v>627</v>
      </c>
      <c r="H276" s="78">
        <v>2</v>
      </c>
      <c r="I276" s="82" t="s">
        <v>628</v>
      </c>
      <c r="J276" s="82" t="s">
        <v>1262</v>
      </c>
      <c r="K276" s="82" t="s">
        <v>608</v>
      </c>
      <c r="L276" s="82" t="s">
        <v>608</v>
      </c>
      <c r="M276" s="82" t="s">
        <v>608</v>
      </c>
      <c r="N276" s="82" t="s">
        <v>631</v>
      </c>
      <c r="O276" s="82" t="s">
        <v>610</v>
      </c>
      <c r="P276" s="82" t="s">
        <v>610</v>
      </c>
      <c r="Q276" s="82"/>
      <c r="R276" s="82" t="s">
        <v>611</v>
      </c>
      <c r="S276" s="82" t="s">
        <v>612</v>
      </c>
      <c r="T276" s="82" t="s">
        <v>634</v>
      </c>
      <c r="U276" s="82" t="s">
        <v>614</v>
      </c>
      <c r="V276" s="88">
        <v>34</v>
      </c>
      <c r="W276" s="82" t="s">
        <v>653</v>
      </c>
      <c r="X276" s="82" t="s">
        <v>1022</v>
      </c>
      <c r="Y276" s="82" t="s">
        <v>2</v>
      </c>
      <c r="Z276" s="82" t="s">
        <v>2</v>
      </c>
      <c r="AA276" s="82" t="s">
        <v>618</v>
      </c>
      <c r="AB276" s="82" t="s">
        <v>637</v>
      </c>
      <c r="AC276" s="82" t="s">
        <v>67</v>
      </c>
      <c r="AD276" s="82" t="s">
        <v>67</v>
      </c>
      <c r="AE276" s="82" t="s">
        <v>638</v>
      </c>
      <c r="AF276" s="82" t="s">
        <v>638</v>
      </c>
      <c r="AG276" s="82">
        <v>20</v>
      </c>
      <c r="AH276" s="82" t="s">
        <v>639</v>
      </c>
      <c r="AI276" s="82">
        <v>0</v>
      </c>
      <c r="AJ276" s="82" t="s">
        <v>640</v>
      </c>
      <c r="AK276" s="82">
        <v>0</v>
      </c>
      <c r="AL276" s="82">
        <v>600</v>
      </c>
      <c r="AM276" s="82" t="s">
        <v>622</v>
      </c>
      <c r="AN276" s="82" t="s">
        <v>641</v>
      </c>
      <c r="AO276" s="82">
        <v>400</v>
      </c>
      <c r="AP276" s="82" t="s">
        <v>716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672</v>
      </c>
      <c r="AV276" s="82" t="s">
        <v>672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787</v>
      </c>
      <c r="BD276" s="80">
        <v>0</v>
      </c>
      <c r="BE276" s="80" t="s">
        <v>1551</v>
      </c>
      <c r="BF276" s="82" t="s">
        <v>645</v>
      </c>
      <c r="BG276" s="82"/>
      <c r="BH276" s="82">
        <v>0</v>
      </c>
      <c r="BI276" s="82" t="s">
        <v>646</v>
      </c>
      <c r="BJ276" s="82" t="s">
        <v>647</v>
      </c>
      <c r="BK276" s="89">
        <v>44778</v>
      </c>
      <c r="BL276" s="82" t="s">
        <v>608</v>
      </c>
      <c r="BM276" s="82" t="s">
        <v>608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648</v>
      </c>
      <c r="BU276" s="82" t="s">
        <v>608</v>
      </c>
      <c r="BV276" s="82" t="s">
        <v>608</v>
      </c>
      <c r="BW276" s="82"/>
      <c r="BX276" s="82"/>
      <c r="BY276" s="82" t="s">
        <v>642</v>
      </c>
      <c r="BZ276" s="82" t="s">
        <v>642</v>
      </c>
      <c r="CA276" s="82"/>
      <c r="CB276" s="82" t="s">
        <v>642</v>
      </c>
      <c r="CC276" s="82"/>
      <c r="CD276" s="82"/>
      <c r="CE276" s="82"/>
      <c r="CF276" s="82"/>
      <c r="CG276" s="61" t="s">
        <v>1552</v>
      </c>
    </row>
    <row r="277" spans="1:85">
      <c r="A277" s="75">
        <v>981</v>
      </c>
      <c r="B277" s="82" t="s">
        <v>1554</v>
      </c>
      <c r="C277" s="91" t="s">
        <v>1555</v>
      </c>
      <c r="D277" s="82" t="s">
        <v>1556</v>
      </c>
      <c r="E277" s="84">
        <v>28.2472</v>
      </c>
      <c r="F277" s="84">
        <v>-12.5423</v>
      </c>
      <c r="G277" s="82" t="s">
        <v>627</v>
      </c>
      <c r="H277" s="78">
        <v>2</v>
      </c>
      <c r="I277" s="82" t="s">
        <v>628</v>
      </c>
      <c r="J277" s="82" t="s">
        <v>1113</v>
      </c>
      <c r="K277" s="82" t="s">
        <v>608</v>
      </c>
      <c r="L277" s="82" t="s">
        <v>608</v>
      </c>
      <c r="M277" s="82" t="s">
        <v>608</v>
      </c>
      <c r="N277" s="82" t="s">
        <v>631</v>
      </c>
      <c r="O277" s="82" t="s">
        <v>610</v>
      </c>
      <c r="P277" s="82" t="s">
        <v>610</v>
      </c>
      <c r="Q277" s="82"/>
      <c r="R277" s="82" t="s">
        <v>611</v>
      </c>
      <c r="S277" s="82" t="s">
        <v>612</v>
      </c>
      <c r="T277" s="82" t="s">
        <v>634</v>
      </c>
      <c r="U277" s="82" t="s">
        <v>614</v>
      </c>
      <c r="V277" s="88">
        <v>36</v>
      </c>
      <c r="W277" s="82" t="s">
        <v>653</v>
      </c>
      <c r="X277" s="82" t="s">
        <v>1022</v>
      </c>
      <c r="Y277" s="82" t="s">
        <v>2</v>
      </c>
      <c r="Z277" s="82" t="s">
        <v>2</v>
      </c>
      <c r="AA277" s="82" t="s">
        <v>618</v>
      </c>
      <c r="AB277" s="82" t="s">
        <v>637</v>
      </c>
      <c r="AC277" s="82" t="s">
        <v>67</v>
      </c>
      <c r="AD277" s="82" t="s">
        <v>67</v>
      </c>
      <c r="AE277" s="82" t="s">
        <v>1200</v>
      </c>
      <c r="AF277" s="82" t="s">
        <v>1200</v>
      </c>
      <c r="AG277" s="82">
        <v>16</v>
      </c>
      <c r="AH277" s="82" t="s">
        <v>1201</v>
      </c>
      <c r="AI277" s="82">
        <v>0</v>
      </c>
      <c r="AJ277" s="82" t="s">
        <v>640</v>
      </c>
      <c r="AK277" s="82">
        <v>0</v>
      </c>
      <c r="AL277" s="82">
        <v>600</v>
      </c>
      <c r="AM277" s="82" t="s">
        <v>622</v>
      </c>
      <c r="AN277" s="82" t="s">
        <v>641</v>
      </c>
      <c r="AO277" s="82">
        <v>400</v>
      </c>
      <c r="AP277" s="82" t="s">
        <v>716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672</v>
      </c>
      <c r="AV277" s="82" t="s">
        <v>672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787</v>
      </c>
      <c r="BD277" s="80">
        <v>0</v>
      </c>
      <c r="BE277" s="80" t="s">
        <v>1554</v>
      </c>
      <c r="BF277" s="82" t="s">
        <v>645</v>
      </c>
      <c r="BG277" s="82"/>
      <c r="BH277" s="82">
        <v>0</v>
      </c>
      <c r="BI277" s="82" t="s">
        <v>646</v>
      </c>
      <c r="BJ277" s="82" t="s">
        <v>647</v>
      </c>
      <c r="BK277" s="89">
        <v>44778</v>
      </c>
      <c r="BL277" s="82" t="s">
        <v>608</v>
      </c>
      <c r="BM277" s="82" t="s">
        <v>608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648</v>
      </c>
      <c r="BU277" s="82" t="s">
        <v>608</v>
      </c>
      <c r="BV277" s="82" t="s">
        <v>608</v>
      </c>
      <c r="BW277" s="82"/>
      <c r="BX277" s="82"/>
      <c r="BY277" s="82" t="s">
        <v>642</v>
      </c>
      <c r="BZ277" s="82" t="s">
        <v>642</v>
      </c>
      <c r="CA277" s="82"/>
      <c r="CB277" s="82" t="s">
        <v>642</v>
      </c>
      <c r="CC277" s="82"/>
      <c r="CD277" s="82"/>
      <c r="CE277" s="82"/>
      <c r="CF277" s="82"/>
      <c r="CG277" s="61" t="s">
        <v>1555</v>
      </c>
    </row>
    <row r="278" spans="1:85">
      <c r="A278" s="86">
        <v>44</v>
      </c>
      <c r="B278" s="82" t="s">
        <v>1557</v>
      </c>
      <c r="C278" s="91" t="s">
        <v>254</v>
      </c>
      <c r="D278" s="82" t="s">
        <v>1558</v>
      </c>
      <c r="E278" s="84">
        <v>28.2057</v>
      </c>
      <c r="F278" s="84">
        <v>-12.7871</v>
      </c>
      <c r="G278" s="82" t="s">
        <v>627</v>
      </c>
      <c r="H278" s="78">
        <v>2</v>
      </c>
      <c r="I278" s="82" t="s">
        <v>628</v>
      </c>
      <c r="J278" s="82" t="s">
        <v>1335</v>
      </c>
      <c r="K278" s="82" t="s">
        <v>630</v>
      </c>
      <c r="L278" s="82" t="s">
        <v>608</v>
      </c>
      <c r="M278" s="82" t="s">
        <v>608</v>
      </c>
      <c r="N278" s="82" t="s">
        <v>686</v>
      </c>
      <c r="O278" s="82" t="s">
        <v>822</v>
      </c>
      <c r="P278" s="82" t="s">
        <v>822</v>
      </c>
      <c r="Q278" s="82" t="s">
        <v>611</v>
      </c>
      <c r="R278" s="82" t="s">
        <v>611</v>
      </c>
      <c r="S278" s="82" t="s">
        <v>612</v>
      </c>
      <c r="T278" s="82" t="s">
        <v>634</v>
      </c>
      <c r="U278" s="82" t="s">
        <v>614</v>
      </c>
      <c r="V278" s="88">
        <v>36</v>
      </c>
      <c r="W278" s="82" t="s">
        <v>653</v>
      </c>
      <c r="X278" s="82" t="s">
        <v>869</v>
      </c>
      <c r="Y278" s="82" t="s">
        <v>2</v>
      </c>
      <c r="Z278" s="82" t="s">
        <v>2</v>
      </c>
      <c r="AA278" s="82" t="s">
        <v>618</v>
      </c>
      <c r="AB278" s="82" t="s">
        <v>637</v>
      </c>
      <c r="AC278" s="82" t="s">
        <v>492</v>
      </c>
      <c r="AD278" s="82" t="s">
        <v>492</v>
      </c>
      <c r="AE278" s="82" t="s">
        <v>818</v>
      </c>
      <c r="AF278" s="82" t="s">
        <v>818</v>
      </c>
      <c r="AG278" s="82">
        <v>16</v>
      </c>
      <c r="AH278" s="82" t="s">
        <v>639</v>
      </c>
      <c r="AI278" s="82">
        <v>0</v>
      </c>
      <c r="AJ278" s="82" t="s">
        <v>640</v>
      </c>
      <c r="AK278" s="82">
        <v>0</v>
      </c>
      <c r="AL278" s="82">
        <v>600</v>
      </c>
      <c r="AM278" s="82" t="s">
        <v>622</v>
      </c>
      <c r="AN278" s="82" t="s">
        <v>641</v>
      </c>
      <c r="AO278" s="82">
        <v>400</v>
      </c>
      <c r="AP278" s="82" t="s">
        <v>623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672</v>
      </c>
      <c r="AV278" s="82" t="s">
        <v>672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662</v>
      </c>
      <c r="BD278" s="80" t="s">
        <v>1559</v>
      </c>
      <c r="BE278" s="80" t="s">
        <v>1557</v>
      </c>
      <c r="BF278" s="82" t="s">
        <v>645</v>
      </c>
      <c r="BG278" s="82"/>
      <c r="BH278" s="82">
        <v>0</v>
      </c>
      <c r="BI278" s="82" t="s">
        <v>646</v>
      </c>
      <c r="BJ278" s="82" t="s">
        <v>647</v>
      </c>
      <c r="BK278" s="89">
        <v>44778</v>
      </c>
      <c r="BL278" s="82" t="s">
        <v>608</v>
      </c>
      <c r="BM278" s="82" t="s">
        <v>608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648</v>
      </c>
      <c r="BU278" s="82" t="s">
        <v>608</v>
      </c>
      <c r="BV278" s="82" t="s">
        <v>608</v>
      </c>
      <c r="BW278" s="82"/>
      <c r="BX278" s="82"/>
      <c r="BY278" s="82" t="s">
        <v>642</v>
      </c>
      <c r="BZ278" s="82" t="s">
        <v>642</v>
      </c>
      <c r="CA278" s="82"/>
      <c r="CB278" s="82" t="s">
        <v>642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1560</v>
      </c>
      <c r="C279" s="91" t="s">
        <v>1561</v>
      </c>
      <c r="D279" s="82" t="s">
        <v>1562</v>
      </c>
      <c r="E279" s="84">
        <v>28.2204</v>
      </c>
      <c r="F279" s="84">
        <v>-12.8603</v>
      </c>
      <c r="G279" s="82" t="s">
        <v>627</v>
      </c>
      <c r="H279" s="78">
        <v>1.8</v>
      </c>
      <c r="I279" s="82" t="s">
        <v>628</v>
      </c>
      <c r="J279" s="82" t="s">
        <v>1335</v>
      </c>
      <c r="K279" s="82" t="s">
        <v>608</v>
      </c>
      <c r="L279" s="82" t="s">
        <v>608</v>
      </c>
      <c r="M279" s="82" t="s">
        <v>608</v>
      </c>
      <c r="N279" s="82" t="s">
        <v>686</v>
      </c>
      <c r="O279" s="82" t="s">
        <v>822</v>
      </c>
      <c r="P279" s="82" t="s">
        <v>822</v>
      </c>
      <c r="Q279" s="82" t="s">
        <v>611</v>
      </c>
      <c r="R279" s="82" t="s">
        <v>611</v>
      </c>
      <c r="S279" s="82" t="s">
        <v>612</v>
      </c>
      <c r="T279" s="82" t="s">
        <v>634</v>
      </c>
      <c r="U279" s="82" t="s">
        <v>614</v>
      </c>
      <c r="V279" s="88">
        <v>36</v>
      </c>
      <c r="W279" s="82" t="s">
        <v>653</v>
      </c>
      <c r="X279" s="82" t="s">
        <v>869</v>
      </c>
      <c r="Y279" s="82" t="s">
        <v>2</v>
      </c>
      <c r="Z279" s="82" t="s">
        <v>2</v>
      </c>
      <c r="AA279" s="82" t="s">
        <v>618</v>
      </c>
      <c r="AB279" s="82" t="s">
        <v>637</v>
      </c>
      <c r="AC279" s="82" t="s">
        <v>492</v>
      </c>
      <c r="AD279" s="82" t="s">
        <v>492</v>
      </c>
      <c r="AE279" s="82" t="s">
        <v>749</v>
      </c>
      <c r="AF279" s="82" t="s">
        <v>749</v>
      </c>
      <c r="AG279" s="82">
        <v>15</v>
      </c>
      <c r="AH279" s="82" t="s">
        <v>1201</v>
      </c>
      <c r="AI279" s="82">
        <v>0</v>
      </c>
      <c r="AJ279" s="82" t="s">
        <v>640</v>
      </c>
      <c r="AK279" s="82">
        <v>0</v>
      </c>
      <c r="AL279" s="82">
        <v>600</v>
      </c>
      <c r="AM279" s="82" t="s">
        <v>622</v>
      </c>
      <c r="AN279" s="82" t="s">
        <v>641</v>
      </c>
      <c r="AO279" s="82">
        <v>400</v>
      </c>
      <c r="AP279" s="82" t="s">
        <v>716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672</v>
      </c>
      <c r="AV279" s="82" t="s">
        <v>672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787</v>
      </c>
      <c r="BD279" s="80">
        <v>0</v>
      </c>
      <c r="BE279" s="80" t="s">
        <v>1560</v>
      </c>
      <c r="BF279" s="82" t="s">
        <v>645</v>
      </c>
      <c r="BG279" s="82"/>
      <c r="BH279" s="82">
        <v>0</v>
      </c>
      <c r="BI279" s="82" t="s">
        <v>646</v>
      </c>
      <c r="BJ279" s="82" t="s">
        <v>647</v>
      </c>
      <c r="BK279" s="89">
        <v>44778</v>
      </c>
      <c r="BL279" s="82" t="s">
        <v>608</v>
      </c>
      <c r="BM279" s="82" t="s">
        <v>608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648</v>
      </c>
      <c r="BU279" s="82" t="s">
        <v>608</v>
      </c>
      <c r="BV279" s="82" t="s">
        <v>608</v>
      </c>
      <c r="BW279" s="82"/>
      <c r="BX279" s="82"/>
      <c r="BY279" s="82" t="s">
        <v>642</v>
      </c>
      <c r="BZ279" s="82" t="s">
        <v>642</v>
      </c>
      <c r="CA279" s="82"/>
      <c r="CB279" s="82" t="s">
        <v>642</v>
      </c>
      <c r="CC279" s="82"/>
      <c r="CD279" s="82"/>
      <c r="CE279" s="82"/>
      <c r="CF279" s="82"/>
      <c r="CG279" s="61" t="s">
        <v>1561</v>
      </c>
    </row>
    <row r="280" spans="1:85">
      <c r="A280" s="75">
        <v>777</v>
      </c>
      <c r="B280" s="82" t="s">
        <v>1563</v>
      </c>
      <c r="C280" s="91" t="s">
        <v>253</v>
      </c>
      <c r="D280" s="82" t="s">
        <v>1564</v>
      </c>
      <c r="E280" s="84">
        <v>28.2038</v>
      </c>
      <c r="F280" s="84">
        <v>-12.8204</v>
      </c>
      <c r="G280" s="82" t="s">
        <v>627</v>
      </c>
      <c r="H280" s="78">
        <v>2.5</v>
      </c>
      <c r="I280" s="82" t="s">
        <v>628</v>
      </c>
      <c r="J280" s="82" t="s">
        <v>1335</v>
      </c>
      <c r="K280" s="82" t="s">
        <v>608</v>
      </c>
      <c r="L280" s="82" t="s">
        <v>630</v>
      </c>
      <c r="M280" s="82" t="s">
        <v>608</v>
      </c>
      <c r="N280" s="82" t="s">
        <v>631</v>
      </c>
      <c r="O280" s="82" t="s">
        <v>822</v>
      </c>
      <c r="P280" s="82" t="s">
        <v>822</v>
      </c>
      <c r="Q280" s="82" t="s">
        <v>611</v>
      </c>
      <c r="R280" s="82" t="s">
        <v>611</v>
      </c>
      <c r="S280" s="82" t="s">
        <v>612</v>
      </c>
      <c r="T280" s="82" t="s">
        <v>634</v>
      </c>
      <c r="U280" s="82" t="s">
        <v>614</v>
      </c>
      <c r="V280" s="88">
        <v>35</v>
      </c>
      <c r="W280" s="82" t="s">
        <v>653</v>
      </c>
      <c r="X280" s="82" t="s">
        <v>869</v>
      </c>
      <c r="Y280" s="82" t="s">
        <v>2</v>
      </c>
      <c r="Z280" s="82" t="s">
        <v>2</v>
      </c>
      <c r="AA280" s="82" t="s">
        <v>618</v>
      </c>
      <c r="AB280" s="82" t="s">
        <v>637</v>
      </c>
      <c r="AC280" s="82" t="s">
        <v>492</v>
      </c>
      <c r="AD280" s="82" t="s">
        <v>492</v>
      </c>
      <c r="AE280" s="82" t="s">
        <v>767</v>
      </c>
      <c r="AF280" s="82" t="s">
        <v>767</v>
      </c>
      <c r="AG280" s="82">
        <v>20</v>
      </c>
      <c r="AH280" s="82" t="s">
        <v>639</v>
      </c>
      <c r="AI280" s="82">
        <v>0</v>
      </c>
      <c r="AJ280" s="82" t="s">
        <v>640</v>
      </c>
      <c r="AK280" s="82">
        <v>0</v>
      </c>
      <c r="AL280" s="82">
        <v>600</v>
      </c>
      <c r="AM280" s="82" t="s">
        <v>622</v>
      </c>
      <c r="AN280" s="82" t="s">
        <v>641</v>
      </c>
      <c r="AO280" s="82">
        <v>400</v>
      </c>
      <c r="AP280" s="82" t="s">
        <v>716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672</v>
      </c>
      <c r="AV280" s="82" t="s">
        <v>672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662</v>
      </c>
      <c r="BD280" s="80" t="s">
        <v>1565</v>
      </c>
      <c r="BE280" s="80" t="s">
        <v>1563</v>
      </c>
      <c r="BF280" s="82">
        <v>0</v>
      </c>
      <c r="BG280" s="82"/>
      <c r="BH280" s="82">
        <v>0</v>
      </c>
      <c r="BI280" s="82" t="s">
        <v>646</v>
      </c>
      <c r="BJ280" s="82" t="s">
        <v>647</v>
      </c>
      <c r="BK280" s="89">
        <v>44778</v>
      </c>
      <c r="BL280" s="82" t="s">
        <v>608</v>
      </c>
      <c r="BM280" s="82" t="s">
        <v>608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648</v>
      </c>
      <c r="BU280" s="82" t="s">
        <v>608</v>
      </c>
      <c r="BV280" s="82" t="s">
        <v>608</v>
      </c>
      <c r="BW280" s="82"/>
      <c r="BX280" s="82"/>
      <c r="BY280" s="82" t="s">
        <v>642</v>
      </c>
      <c r="BZ280" s="82" t="s">
        <v>642</v>
      </c>
      <c r="CA280" s="82"/>
      <c r="CB280" s="82" t="s">
        <v>642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1566</v>
      </c>
      <c r="C281" s="91" t="s">
        <v>208</v>
      </c>
      <c r="D281" s="82" t="s">
        <v>1567</v>
      </c>
      <c r="E281" s="84">
        <v>28.6115</v>
      </c>
      <c r="F281" s="84">
        <v>-12.9368</v>
      </c>
      <c r="G281" s="82" t="s">
        <v>627</v>
      </c>
      <c r="H281" s="78">
        <v>4.5</v>
      </c>
      <c r="I281" s="82" t="s">
        <v>628</v>
      </c>
      <c r="J281" s="82" t="s">
        <v>1345</v>
      </c>
      <c r="K281" s="82" t="s">
        <v>630</v>
      </c>
      <c r="L281" s="82" t="s">
        <v>608</v>
      </c>
      <c r="M281" s="82" t="s">
        <v>608</v>
      </c>
      <c r="N281" s="82" t="s">
        <v>686</v>
      </c>
      <c r="O281" s="82" t="s">
        <v>822</v>
      </c>
      <c r="P281" s="82" t="s">
        <v>822</v>
      </c>
      <c r="Q281" s="82" t="s">
        <v>668</v>
      </c>
      <c r="R281" s="82" t="s">
        <v>611</v>
      </c>
      <c r="S281" s="82" t="s">
        <v>612</v>
      </c>
      <c r="T281" s="82" t="s">
        <v>634</v>
      </c>
      <c r="U281" s="82" t="s">
        <v>614</v>
      </c>
      <c r="V281" s="88">
        <v>35</v>
      </c>
      <c r="W281" s="82" t="s">
        <v>653</v>
      </c>
      <c r="X281" s="82" t="s">
        <v>635</v>
      </c>
      <c r="Y281" s="82" t="s">
        <v>2</v>
      </c>
      <c r="Z281" s="82" t="s">
        <v>2</v>
      </c>
      <c r="AA281" s="82" t="s">
        <v>618</v>
      </c>
      <c r="AB281" s="82" t="s">
        <v>637</v>
      </c>
      <c r="AC281" s="82" t="s">
        <v>492</v>
      </c>
      <c r="AD281" s="82" t="s">
        <v>492</v>
      </c>
      <c r="AE281" s="82" t="s">
        <v>818</v>
      </c>
      <c r="AF281" s="82" t="s">
        <v>818</v>
      </c>
      <c r="AG281" s="82">
        <v>30</v>
      </c>
      <c r="AH281" s="82" t="s">
        <v>639</v>
      </c>
      <c r="AI281" s="82" t="s">
        <v>1568</v>
      </c>
      <c r="AJ281" s="82" t="s">
        <v>640</v>
      </c>
      <c r="AK281" s="82">
        <v>0</v>
      </c>
      <c r="AL281" s="82">
        <v>600</v>
      </c>
      <c r="AM281" s="82" t="s">
        <v>622</v>
      </c>
      <c r="AN281" s="82" t="s">
        <v>641</v>
      </c>
      <c r="AO281" s="82">
        <v>400</v>
      </c>
      <c r="AP281" s="82" t="s">
        <v>623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672</v>
      </c>
      <c r="AV281" s="82" t="s">
        <v>672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643</v>
      </c>
      <c r="BD281" s="80" t="s">
        <v>1569</v>
      </c>
      <c r="BE281" s="80" t="s">
        <v>1566</v>
      </c>
      <c r="BF281" s="82" t="s">
        <v>645</v>
      </c>
      <c r="BG281" s="82"/>
      <c r="BH281" s="82">
        <v>0</v>
      </c>
      <c r="BI281" s="82" t="s">
        <v>646</v>
      </c>
      <c r="BJ281" s="82" t="s">
        <v>647</v>
      </c>
      <c r="BK281" s="89">
        <v>44778</v>
      </c>
      <c r="BL281" s="82" t="s">
        <v>630</v>
      </c>
      <c r="BM281" s="82" t="s">
        <v>630</v>
      </c>
      <c r="BN281" s="82"/>
      <c r="BO281" s="82">
        <v>1</v>
      </c>
      <c r="BP281" s="82" t="s">
        <v>299</v>
      </c>
      <c r="BQ281" s="82" t="s">
        <v>299</v>
      </c>
      <c r="BR281" s="82" t="s">
        <v>819</v>
      </c>
      <c r="BS281" s="93">
        <v>43661</v>
      </c>
      <c r="BT281" s="82" t="s">
        <v>648</v>
      </c>
      <c r="BU281" s="82" t="s">
        <v>608</v>
      </c>
      <c r="BV281" s="82" t="s">
        <v>630</v>
      </c>
      <c r="BW281" s="82"/>
      <c r="BX281" s="82"/>
      <c r="BY281" s="82" t="s">
        <v>1570</v>
      </c>
      <c r="BZ281" s="82">
        <v>30</v>
      </c>
      <c r="CA281" s="82">
        <v>43661</v>
      </c>
      <c r="CB281" s="82" t="s">
        <v>1571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1572</v>
      </c>
      <c r="C282" s="91" t="s">
        <v>236</v>
      </c>
      <c r="D282" s="82" t="s">
        <v>1573</v>
      </c>
      <c r="E282" s="84">
        <v>28.6546</v>
      </c>
      <c r="F282" s="84">
        <v>-12.9865</v>
      </c>
      <c r="G282" s="82" t="s">
        <v>627</v>
      </c>
      <c r="H282" s="78">
        <v>2.5</v>
      </c>
      <c r="I282" s="82" t="s">
        <v>628</v>
      </c>
      <c r="J282" s="82" t="s">
        <v>1345</v>
      </c>
      <c r="K282" s="82" t="s">
        <v>630</v>
      </c>
      <c r="L282" s="82" t="s">
        <v>608</v>
      </c>
      <c r="M282" s="82" t="s">
        <v>608</v>
      </c>
      <c r="N282" s="82" t="s">
        <v>631</v>
      </c>
      <c r="O282" s="82" t="s">
        <v>822</v>
      </c>
      <c r="P282" s="82" t="s">
        <v>822</v>
      </c>
      <c r="Q282" s="82" t="s">
        <v>611</v>
      </c>
      <c r="R282" s="82" t="s">
        <v>611</v>
      </c>
      <c r="S282" s="82" t="s">
        <v>612</v>
      </c>
      <c r="T282" s="82" t="s">
        <v>634</v>
      </c>
      <c r="U282" s="82" t="s">
        <v>614</v>
      </c>
      <c r="V282" s="88">
        <v>36</v>
      </c>
      <c r="W282" s="82" t="s">
        <v>653</v>
      </c>
      <c r="X282" s="82" t="s">
        <v>635</v>
      </c>
      <c r="Y282" s="82" t="s">
        <v>2</v>
      </c>
      <c r="Z282" s="82" t="s">
        <v>2</v>
      </c>
      <c r="AA282" s="82" t="s">
        <v>618</v>
      </c>
      <c r="AB282" s="82" t="s">
        <v>637</v>
      </c>
      <c r="AC282" s="82" t="s">
        <v>492</v>
      </c>
      <c r="AD282" s="82" t="s">
        <v>492</v>
      </c>
      <c r="AE282" s="82" t="s">
        <v>818</v>
      </c>
      <c r="AF282" s="82" t="s">
        <v>818</v>
      </c>
      <c r="AG282" s="82">
        <v>20</v>
      </c>
      <c r="AH282" s="82" t="s">
        <v>639</v>
      </c>
      <c r="AI282" s="82" t="s">
        <v>1568</v>
      </c>
      <c r="AJ282" s="82" t="s">
        <v>1574</v>
      </c>
      <c r="AK282" s="82">
        <v>0</v>
      </c>
      <c r="AL282" s="82">
        <v>600</v>
      </c>
      <c r="AM282" s="82" t="s">
        <v>622</v>
      </c>
      <c r="AN282" s="82" t="s">
        <v>641</v>
      </c>
      <c r="AO282" s="82">
        <v>400</v>
      </c>
      <c r="AP282" s="82" t="s">
        <v>716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672</v>
      </c>
      <c r="AV282" s="82" t="s">
        <v>672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1406</v>
      </c>
      <c r="BD282" s="80">
        <v>0</v>
      </c>
      <c r="BE282" s="80" t="s">
        <v>1572</v>
      </c>
      <c r="BF282" s="82" t="s">
        <v>645</v>
      </c>
      <c r="BG282" s="82"/>
      <c r="BH282" s="82">
        <v>0</v>
      </c>
      <c r="BI282" s="82" t="s">
        <v>646</v>
      </c>
      <c r="BJ282" s="82" t="s">
        <v>647</v>
      </c>
      <c r="BK282" s="89">
        <v>44778</v>
      </c>
      <c r="BL282" s="82" t="s">
        <v>608</v>
      </c>
      <c r="BM282" s="82" t="s">
        <v>608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648</v>
      </c>
      <c r="BU282" s="82" t="s">
        <v>608</v>
      </c>
      <c r="BV282" s="82" t="s">
        <v>608</v>
      </c>
      <c r="BW282" s="82"/>
      <c r="BX282" s="82"/>
      <c r="BY282" s="82" t="s">
        <v>642</v>
      </c>
      <c r="BZ282" s="82" t="s">
        <v>642</v>
      </c>
      <c r="CA282" s="82"/>
      <c r="CB282" s="82" t="s">
        <v>642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1575</v>
      </c>
      <c r="C283" s="91" t="s">
        <v>79</v>
      </c>
      <c r="D283" s="82" t="s">
        <v>1576</v>
      </c>
      <c r="E283" s="84">
        <v>28.1821</v>
      </c>
      <c r="F283" s="84">
        <v>-13.5149</v>
      </c>
      <c r="G283" s="82" t="s">
        <v>627</v>
      </c>
      <c r="H283" s="78">
        <v>2.5</v>
      </c>
      <c r="I283" s="82" t="s">
        <v>628</v>
      </c>
      <c r="J283" s="82" t="s">
        <v>1361</v>
      </c>
      <c r="K283" s="82" t="s">
        <v>608</v>
      </c>
      <c r="L283" s="82" t="s">
        <v>608</v>
      </c>
      <c r="M283" s="82" t="s">
        <v>608</v>
      </c>
      <c r="N283" s="82" t="s">
        <v>609</v>
      </c>
      <c r="O283" s="82" t="s">
        <v>610</v>
      </c>
      <c r="P283" s="82" t="s">
        <v>610</v>
      </c>
      <c r="Q283" s="82" t="s">
        <v>611</v>
      </c>
      <c r="R283" s="82" t="s">
        <v>1043</v>
      </c>
      <c r="S283" s="82" t="s">
        <v>612</v>
      </c>
      <c r="T283" s="82" t="s">
        <v>634</v>
      </c>
      <c r="U283" s="82" t="s">
        <v>614</v>
      </c>
      <c r="V283" s="88">
        <v>70</v>
      </c>
      <c r="W283" s="82" t="s">
        <v>653</v>
      </c>
      <c r="X283" s="82" t="s">
        <v>805</v>
      </c>
      <c r="Y283" s="82" t="s">
        <v>2</v>
      </c>
      <c r="Z283" s="82" t="s">
        <v>2</v>
      </c>
      <c r="AA283" s="82" t="s">
        <v>618</v>
      </c>
      <c r="AB283" s="82" t="s">
        <v>637</v>
      </c>
      <c r="AC283" s="82" t="s">
        <v>492</v>
      </c>
      <c r="AD283" s="82" t="s">
        <v>492</v>
      </c>
      <c r="AE283" s="82" t="s">
        <v>669</v>
      </c>
      <c r="AF283" s="82" t="s">
        <v>669</v>
      </c>
      <c r="AG283" s="82">
        <v>20</v>
      </c>
      <c r="AH283" s="82" t="s">
        <v>639</v>
      </c>
      <c r="AI283" s="82">
        <v>0</v>
      </c>
      <c r="AJ283" s="82" t="s">
        <v>640</v>
      </c>
      <c r="AK283" s="82">
        <v>0</v>
      </c>
      <c r="AL283" s="82">
        <v>1000</v>
      </c>
      <c r="AM283" s="82" t="s">
        <v>622</v>
      </c>
      <c r="AN283" s="82" t="s">
        <v>641</v>
      </c>
      <c r="AO283" s="82">
        <v>400</v>
      </c>
      <c r="AP283" s="82" t="s">
        <v>716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672</v>
      </c>
      <c r="AV283" s="82" t="s">
        <v>672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1577</v>
      </c>
      <c r="BD283" s="80">
        <v>0</v>
      </c>
      <c r="BE283" s="80" t="s">
        <v>1575</v>
      </c>
      <c r="BF283" s="82">
        <v>0</v>
      </c>
      <c r="BG283" s="82"/>
      <c r="BH283" s="82">
        <v>0</v>
      </c>
      <c r="BI283" s="82" t="s">
        <v>646</v>
      </c>
      <c r="BJ283" s="82" t="s">
        <v>647</v>
      </c>
      <c r="BK283" s="89">
        <v>44778</v>
      </c>
      <c r="BL283" s="82" t="s">
        <v>608</v>
      </c>
      <c r="BM283" s="82" t="s">
        <v>608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648</v>
      </c>
      <c r="BU283" s="82" t="s">
        <v>608</v>
      </c>
      <c r="BV283" s="82" t="s">
        <v>608</v>
      </c>
      <c r="BW283" s="82"/>
      <c r="BX283" s="82"/>
      <c r="BY283" s="82" t="s">
        <v>642</v>
      </c>
      <c r="BZ283" s="82" t="s">
        <v>642</v>
      </c>
      <c r="CA283" s="82"/>
      <c r="CB283" s="82" t="s">
        <v>642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1578</v>
      </c>
      <c r="C284" s="91" t="s">
        <v>1579</v>
      </c>
      <c r="D284" s="82" t="s">
        <v>1580</v>
      </c>
      <c r="E284" s="84">
        <v>27.8444</v>
      </c>
      <c r="F284" s="84">
        <v>-12.5521</v>
      </c>
      <c r="G284" s="82" t="s">
        <v>627</v>
      </c>
      <c r="H284" s="78">
        <v>1.8</v>
      </c>
      <c r="I284" s="82" t="s">
        <v>628</v>
      </c>
      <c r="J284" s="82" t="s">
        <v>1262</v>
      </c>
      <c r="K284" s="82" t="s">
        <v>608</v>
      </c>
      <c r="L284" s="82" t="s">
        <v>608</v>
      </c>
      <c r="M284" s="82" t="s">
        <v>608</v>
      </c>
      <c r="N284" s="82" t="s">
        <v>686</v>
      </c>
      <c r="O284" s="82" t="s">
        <v>610</v>
      </c>
      <c r="P284" s="82" t="s">
        <v>610</v>
      </c>
      <c r="Q284" s="82"/>
      <c r="R284" s="82" t="s">
        <v>611</v>
      </c>
      <c r="S284" s="82" t="s">
        <v>612</v>
      </c>
      <c r="T284" s="82" t="s">
        <v>634</v>
      </c>
      <c r="U284" s="82" t="s">
        <v>614</v>
      </c>
      <c r="V284" s="88">
        <v>50</v>
      </c>
      <c r="W284" s="82" t="s">
        <v>653</v>
      </c>
      <c r="X284" s="82" t="s">
        <v>1022</v>
      </c>
      <c r="Y284" s="82" t="s">
        <v>2</v>
      </c>
      <c r="Z284" s="82" t="s">
        <v>2</v>
      </c>
      <c r="AA284" s="82" t="s">
        <v>618</v>
      </c>
      <c r="AB284" s="82" t="s">
        <v>637</v>
      </c>
      <c r="AC284" s="82" t="s">
        <v>67</v>
      </c>
      <c r="AD284" s="82" t="s">
        <v>67</v>
      </c>
      <c r="AE284" s="82" t="s">
        <v>749</v>
      </c>
      <c r="AF284" s="82" t="s">
        <v>749</v>
      </c>
      <c r="AG284" s="82">
        <v>20</v>
      </c>
      <c r="AH284" s="82" t="s">
        <v>639</v>
      </c>
      <c r="AI284" s="82">
        <v>0</v>
      </c>
      <c r="AJ284" s="82" t="s">
        <v>640</v>
      </c>
      <c r="AK284" s="82">
        <v>0</v>
      </c>
      <c r="AL284" s="82">
        <v>1000</v>
      </c>
      <c r="AM284" s="82" t="s">
        <v>622</v>
      </c>
      <c r="AN284" s="82" t="s">
        <v>641</v>
      </c>
      <c r="AO284" s="82">
        <v>400</v>
      </c>
      <c r="AP284" s="82" t="s">
        <v>716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672</v>
      </c>
      <c r="AV284" s="82" t="s">
        <v>672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787</v>
      </c>
      <c r="BD284" s="80">
        <v>0</v>
      </c>
      <c r="BE284" s="80" t="s">
        <v>1578</v>
      </c>
      <c r="BF284" s="82" t="s">
        <v>645</v>
      </c>
      <c r="BG284" s="82"/>
      <c r="BH284" s="82">
        <v>0</v>
      </c>
      <c r="BI284" s="82" t="s">
        <v>646</v>
      </c>
      <c r="BJ284" s="82" t="s">
        <v>647</v>
      </c>
      <c r="BK284" s="89">
        <v>44778</v>
      </c>
      <c r="BL284" s="82" t="s">
        <v>608</v>
      </c>
      <c r="BM284" s="82" t="s">
        <v>608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648</v>
      </c>
      <c r="BU284" s="82" t="s">
        <v>608</v>
      </c>
      <c r="BV284" s="82" t="s">
        <v>608</v>
      </c>
      <c r="BW284" s="82"/>
      <c r="BX284" s="82"/>
      <c r="BY284" s="82" t="s">
        <v>642</v>
      </c>
      <c r="BZ284" s="82" t="s">
        <v>642</v>
      </c>
      <c r="CA284" s="82"/>
      <c r="CB284" s="82" t="s">
        <v>642</v>
      </c>
      <c r="CC284" s="82"/>
      <c r="CD284" s="82"/>
      <c r="CE284" s="82"/>
      <c r="CF284" s="82"/>
      <c r="CG284" s="61" t="s">
        <v>1579</v>
      </c>
    </row>
    <row r="285" spans="1:85">
      <c r="A285" s="75">
        <v>1751</v>
      </c>
      <c r="B285" s="82" t="s">
        <v>1581</v>
      </c>
      <c r="C285" s="91" t="s">
        <v>185</v>
      </c>
      <c r="D285" s="82" t="s">
        <v>1582</v>
      </c>
      <c r="E285" s="84">
        <v>28.5879</v>
      </c>
      <c r="F285" s="84">
        <v>-12.9902</v>
      </c>
      <c r="G285" s="82" t="s">
        <v>627</v>
      </c>
      <c r="H285" s="78">
        <v>2.5</v>
      </c>
      <c r="I285" s="82" t="s">
        <v>628</v>
      </c>
      <c r="J285" s="82" t="s">
        <v>1345</v>
      </c>
      <c r="K285" s="82" t="s">
        <v>630</v>
      </c>
      <c r="L285" s="82" t="s">
        <v>608</v>
      </c>
      <c r="M285" s="82" t="s">
        <v>608</v>
      </c>
      <c r="N285" s="82" t="s">
        <v>686</v>
      </c>
      <c r="O285" s="82" t="s">
        <v>822</v>
      </c>
      <c r="P285" s="82" t="s">
        <v>822</v>
      </c>
      <c r="Q285" s="82" t="s">
        <v>611</v>
      </c>
      <c r="R285" s="82" t="s">
        <v>1043</v>
      </c>
      <c r="S285" s="82" t="s">
        <v>612</v>
      </c>
      <c r="T285" s="82" t="s">
        <v>634</v>
      </c>
      <c r="U285" s="82" t="s">
        <v>614</v>
      </c>
      <c r="V285" s="88">
        <v>40</v>
      </c>
      <c r="W285" s="82" t="s">
        <v>616</v>
      </c>
      <c r="X285" s="82" t="s">
        <v>635</v>
      </c>
      <c r="Y285" s="82" t="s">
        <v>2</v>
      </c>
      <c r="Z285" s="82" t="s">
        <v>2</v>
      </c>
      <c r="AA285" s="82" t="s">
        <v>618</v>
      </c>
      <c r="AB285" s="82" t="s">
        <v>637</v>
      </c>
      <c r="AC285" s="82" t="s">
        <v>492</v>
      </c>
      <c r="AD285" s="82" t="s">
        <v>492</v>
      </c>
      <c r="AE285" s="82" t="s">
        <v>669</v>
      </c>
      <c r="AF285" s="82" t="s">
        <v>669</v>
      </c>
      <c r="AG285" s="82">
        <v>20</v>
      </c>
      <c r="AH285" s="82" t="s">
        <v>1201</v>
      </c>
      <c r="AI285" s="82" t="s">
        <v>1568</v>
      </c>
      <c r="AJ285" s="82" t="s">
        <v>640</v>
      </c>
      <c r="AK285" s="82">
        <v>0</v>
      </c>
      <c r="AL285" s="82">
        <v>600</v>
      </c>
      <c r="AM285" s="82" t="s">
        <v>622</v>
      </c>
      <c r="AN285" s="82" t="s">
        <v>641</v>
      </c>
      <c r="AO285" s="82">
        <v>400</v>
      </c>
      <c r="AP285" s="82" t="s">
        <v>623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662</v>
      </c>
      <c r="BD285" s="80" t="s">
        <v>1583</v>
      </c>
      <c r="BE285" s="80" t="s">
        <v>1581</v>
      </c>
      <c r="BF285" s="82" t="s">
        <v>645</v>
      </c>
      <c r="BG285" s="82"/>
      <c r="BH285" s="82">
        <v>0</v>
      </c>
      <c r="BI285" s="82" t="s">
        <v>646</v>
      </c>
      <c r="BJ285" s="82" t="s">
        <v>647</v>
      </c>
      <c r="BK285" s="89">
        <v>44778</v>
      </c>
      <c r="BL285" s="82" t="s">
        <v>608</v>
      </c>
      <c r="BM285" s="82" t="s">
        <v>608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648</v>
      </c>
      <c r="BU285" s="82" t="s">
        <v>608</v>
      </c>
      <c r="BV285" s="82" t="s">
        <v>608</v>
      </c>
      <c r="BW285" s="82"/>
      <c r="BX285" s="82"/>
      <c r="BY285" s="82" t="s">
        <v>642</v>
      </c>
      <c r="BZ285" s="82" t="s">
        <v>642</v>
      </c>
      <c r="CA285" s="82"/>
      <c r="CB285" s="82" t="s">
        <v>642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1584</v>
      </c>
      <c r="C286" s="91" t="s">
        <v>257</v>
      </c>
      <c r="D286" s="82" t="s">
        <v>1585</v>
      </c>
      <c r="E286" s="84">
        <v>27.4137</v>
      </c>
      <c r="F286" s="84">
        <v>-12.4334</v>
      </c>
      <c r="G286" s="82" t="s">
        <v>627</v>
      </c>
      <c r="H286" s="78">
        <v>4.5</v>
      </c>
      <c r="I286" s="82" t="s">
        <v>628</v>
      </c>
      <c r="J286" s="82" t="s">
        <v>1262</v>
      </c>
      <c r="K286" s="82" t="s">
        <v>608</v>
      </c>
      <c r="L286" s="82" t="s">
        <v>608</v>
      </c>
      <c r="M286" s="82" t="s">
        <v>608</v>
      </c>
      <c r="N286" s="82" t="s">
        <v>609</v>
      </c>
      <c r="O286" s="82" t="s">
        <v>610</v>
      </c>
      <c r="P286" s="82" t="s">
        <v>610</v>
      </c>
      <c r="Q286" s="82"/>
      <c r="R286" s="82" t="s">
        <v>1391</v>
      </c>
      <c r="S286" s="82" t="s">
        <v>612</v>
      </c>
      <c r="T286" s="82" t="s">
        <v>634</v>
      </c>
      <c r="U286" s="82" t="s">
        <v>614</v>
      </c>
      <c r="V286" s="88">
        <v>80</v>
      </c>
      <c r="W286" s="82" t="s">
        <v>653</v>
      </c>
      <c r="X286" s="82" t="s">
        <v>1022</v>
      </c>
      <c r="Y286" s="82" t="s">
        <v>2</v>
      </c>
      <c r="Z286" s="82" t="s">
        <v>2</v>
      </c>
      <c r="AA286" s="82" t="s">
        <v>618</v>
      </c>
      <c r="AB286" s="82" t="s">
        <v>637</v>
      </c>
      <c r="AC286" s="82" t="s">
        <v>67</v>
      </c>
      <c r="AD286" s="82" t="s">
        <v>67</v>
      </c>
      <c r="AE286" s="82" t="s">
        <v>749</v>
      </c>
      <c r="AF286" s="82" t="s">
        <v>749</v>
      </c>
      <c r="AG286" s="82">
        <v>30</v>
      </c>
      <c r="AH286" s="82" t="s">
        <v>639</v>
      </c>
      <c r="AI286" s="82">
        <v>0</v>
      </c>
      <c r="AJ286" s="82" t="s">
        <v>640</v>
      </c>
      <c r="AK286" s="82">
        <v>0</v>
      </c>
      <c r="AL286" s="82">
        <v>1000</v>
      </c>
      <c r="AM286" s="82" t="s">
        <v>622</v>
      </c>
      <c r="AN286" s="82" t="s">
        <v>641</v>
      </c>
      <c r="AO286" s="82">
        <v>400</v>
      </c>
      <c r="AP286" s="82" t="s">
        <v>716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672</v>
      </c>
      <c r="AV286" s="82" t="s">
        <v>672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787</v>
      </c>
      <c r="BD286" s="80">
        <v>0</v>
      </c>
      <c r="BE286" s="80" t="s">
        <v>1584</v>
      </c>
      <c r="BF286" s="82" t="s">
        <v>645</v>
      </c>
      <c r="BG286" s="82"/>
      <c r="BH286" s="82">
        <v>0</v>
      </c>
      <c r="BI286" s="82" t="s">
        <v>646</v>
      </c>
      <c r="BJ286" s="82" t="s">
        <v>647</v>
      </c>
      <c r="BK286" s="89">
        <v>44778</v>
      </c>
      <c r="BL286" s="82" t="s">
        <v>630</v>
      </c>
      <c r="BM286" s="82" t="s">
        <v>630</v>
      </c>
      <c r="BN286" s="82"/>
      <c r="BO286" s="82">
        <v>1</v>
      </c>
      <c r="BP286" s="82" t="s">
        <v>299</v>
      </c>
      <c r="BQ286" s="82" t="s">
        <v>299</v>
      </c>
      <c r="BR286" s="82" t="s">
        <v>819</v>
      </c>
      <c r="BS286" s="93">
        <v>43658</v>
      </c>
      <c r="BT286" s="82" t="s">
        <v>648</v>
      </c>
      <c r="BU286" s="82" t="s">
        <v>608</v>
      </c>
      <c r="BV286" s="82" t="s">
        <v>608</v>
      </c>
      <c r="BW286" s="82"/>
      <c r="BX286" s="82"/>
      <c r="BY286" s="82" t="s">
        <v>642</v>
      </c>
      <c r="BZ286" s="82" t="s">
        <v>642</v>
      </c>
      <c r="CA286" s="82"/>
      <c r="CB286" s="82" t="s">
        <v>642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1586</v>
      </c>
      <c r="C287" s="91" t="s">
        <v>104</v>
      </c>
      <c r="D287" s="82" t="s">
        <v>1587</v>
      </c>
      <c r="E287" s="84">
        <v>28.0939</v>
      </c>
      <c r="F287" s="84">
        <v>-13.114</v>
      </c>
      <c r="G287" s="82" t="s">
        <v>627</v>
      </c>
      <c r="H287" s="78">
        <v>2.5</v>
      </c>
      <c r="I287" s="82" t="s">
        <v>628</v>
      </c>
      <c r="J287" s="82" t="s">
        <v>1320</v>
      </c>
      <c r="K287" s="82" t="s">
        <v>608</v>
      </c>
      <c r="L287" s="82" t="s">
        <v>608</v>
      </c>
      <c r="M287" s="82" t="s">
        <v>608</v>
      </c>
      <c r="N287" s="82" t="s">
        <v>609</v>
      </c>
      <c r="O287" s="82" t="s">
        <v>610</v>
      </c>
      <c r="P287" s="82" t="s">
        <v>610</v>
      </c>
      <c r="Q287" s="82"/>
      <c r="R287" s="82" t="s">
        <v>611</v>
      </c>
      <c r="S287" s="82" t="s">
        <v>612</v>
      </c>
      <c r="T287" s="82" t="s">
        <v>634</v>
      </c>
      <c r="U287" s="82" t="s">
        <v>614</v>
      </c>
      <c r="V287" s="88">
        <v>70</v>
      </c>
      <c r="W287" s="82" t="s">
        <v>653</v>
      </c>
      <c r="X287" s="82" t="s">
        <v>869</v>
      </c>
      <c r="Y287" s="82" t="s">
        <v>2</v>
      </c>
      <c r="Z287" s="82" t="s">
        <v>2</v>
      </c>
      <c r="AA287" s="82" t="s">
        <v>618</v>
      </c>
      <c r="AB287" s="82" t="s">
        <v>637</v>
      </c>
      <c r="AC287" s="82" t="s">
        <v>492</v>
      </c>
      <c r="AD287" s="82" t="s">
        <v>492</v>
      </c>
      <c r="AE287" s="82" t="s">
        <v>639</v>
      </c>
      <c r="AF287" s="82" t="s">
        <v>639</v>
      </c>
      <c r="AG287" s="82">
        <v>20</v>
      </c>
      <c r="AH287" s="82" t="s">
        <v>639</v>
      </c>
      <c r="AI287" s="82">
        <v>0</v>
      </c>
      <c r="AJ287" s="82" t="s">
        <v>640</v>
      </c>
      <c r="AK287" s="82">
        <v>0</v>
      </c>
      <c r="AL287" s="82">
        <v>600</v>
      </c>
      <c r="AM287" s="82" t="s">
        <v>622</v>
      </c>
      <c r="AN287" s="82" t="s">
        <v>641</v>
      </c>
      <c r="AO287" s="82">
        <v>400</v>
      </c>
      <c r="AP287" s="82" t="s">
        <v>706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672</v>
      </c>
      <c r="AV287" s="82" t="s">
        <v>672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787</v>
      </c>
      <c r="BD287" s="80">
        <v>0</v>
      </c>
      <c r="BE287" s="80" t="s">
        <v>1586</v>
      </c>
      <c r="BF287" s="82">
        <v>0</v>
      </c>
      <c r="BG287" s="82"/>
      <c r="BH287" s="82">
        <v>0</v>
      </c>
      <c r="BI287" s="82" t="s">
        <v>646</v>
      </c>
      <c r="BJ287" s="82" t="s">
        <v>647</v>
      </c>
      <c r="BK287" s="89">
        <v>44778</v>
      </c>
      <c r="BL287" s="82" t="s">
        <v>608</v>
      </c>
      <c r="BM287" s="82" t="s">
        <v>608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648</v>
      </c>
      <c r="BU287" s="82" t="s">
        <v>608</v>
      </c>
      <c r="BV287" s="82" t="s">
        <v>608</v>
      </c>
      <c r="BW287" s="82"/>
      <c r="BX287" s="82"/>
      <c r="BY287" s="82" t="s">
        <v>642</v>
      </c>
      <c r="BZ287" s="82" t="s">
        <v>642</v>
      </c>
      <c r="CA287" s="82"/>
      <c r="CB287" s="82" t="s">
        <v>642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1588</v>
      </c>
      <c r="C288" s="91" t="s">
        <v>143</v>
      </c>
      <c r="D288" s="82" t="s">
        <v>1589</v>
      </c>
      <c r="E288" s="84">
        <v>28.3313</v>
      </c>
      <c r="F288" s="84">
        <v>-12.8734</v>
      </c>
      <c r="G288" s="82" t="s">
        <v>627</v>
      </c>
      <c r="H288" s="78">
        <v>2.5</v>
      </c>
      <c r="I288" s="82" t="s">
        <v>628</v>
      </c>
      <c r="J288" s="82" t="s">
        <v>1335</v>
      </c>
      <c r="K288" s="82" t="s">
        <v>608</v>
      </c>
      <c r="L288" s="82" t="s">
        <v>608</v>
      </c>
      <c r="M288" s="82" t="s">
        <v>608</v>
      </c>
      <c r="N288" s="82" t="s">
        <v>686</v>
      </c>
      <c r="O288" s="82" t="s">
        <v>610</v>
      </c>
      <c r="P288" s="82" t="s">
        <v>610</v>
      </c>
      <c r="Q288" s="82"/>
      <c r="R288" s="82" t="s">
        <v>611</v>
      </c>
      <c r="S288" s="82" t="s">
        <v>612</v>
      </c>
      <c r="T288" s="82" t="s">
        <v>634</v>
      </c>
      <c r="U288" s="82" t="s">
        <v>614</v>
      </c>
      <c r="V288" s="88">
        <v>60</v>
      </c>
      <c r="W288" s="82" t="s">
        <v>653</v>
      </c>
      <c r="X288" s="82" t="s">
        <v>869</v>
      </c>
      <c r="Y288" s="82" t="s">
        <v>2</v>
      </c>
      <c r="Z288" s="82" t="s">
        <v>2</v>
      </c>
      <c r="AA288" s="82" t="s">
        <v>618</v>
      </c>
      <c r="AB288" s="82" t="s">
        <v>637</v>
      </c>
      <c r="AC288" s="82" t="s">
        <v>492</v>
      </c>
      <c r="AD288" s="82" t="s">
        <v>492</v>
      </c>
      <c r="AE288" s="82" t="s">
        <v>639</v>
      </c>
      <c r="AF288" s="82" t="s">
        <v>639</v>
      </c>
      <c r="AG288" s="82">
        <v>20</v>
      </c>
      <c r="AH288" s="82" t="s">
        <v>639</v>
      </c>
      <c r="AI288" s="82">
        <v>0</v>
      </c>
      <c r="AJ288" s="82" t="s">
        <v>640</v>
      </c>
      <c r="AK288" s="82">
        <v>0</v>
      </c>
      <c r="AL288" s="82">
        <v>600</v>
      </c>
      <c r="AM288" s="82" t="s">
        <v>622</v>
      </c>
      <c r="AN288" s="82" t="s">
        <v>641</v>
      </c>
      <c r="AO288" s="82">
        <v>400</v>
      </c>
      <c r="AP288" s="82" t="s">
        <v>716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672</v>
      </c>
      <c r="AV288" s="82" t="s">
        <v>672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662</v>
      </c>
      <c r="BD288" s="80" t="s">
        <v>1590</v>
      </c>
      <c r="BE288" s="80" t="s">
        <v>1588</v>
      </c>
      <c r="BF288" s="82">
        <v>0</v>
      </c>
      <c r="BG288" s="82"/>
      <c r="BH288" s="82">
        <v>0</v>
      </c>
      <c r="BI288" s="82" t="s">
        <v>646</v>
      </c>
      <c r="BJ288" s="82" t="s">
        <v>647</v>
      </c>
      <c r="BK288" s="89">
        <v>44778</v>
      </c>
      <c r="BL288" s="82" t="s">
        <v>608</v>
      </c>
      <c r="BM288" s="82" t="s">
        <v>608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648</v>
      </c>
      <c r="BU288" s="82" t="s">
        <v>608</v>
      </c>
      <c r="BV288" s="82" t="s">
        <v>608</v>
      </c>
      <c r="BW288" s="82"/>
      <c r="BX288" s="82"/>
      <c r="BY288" s="82" t="s">
        <v>642</v>
      </c>
      <c r="BZ288" s="82" t="s">
        <v>642</v>
      </c>
      <c r="CA288" s="82"/>
      <c r="CB288" s="82" t="s">
        <v>642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1591</v>
      </c>
      <c r="C289" s="91" t="s">
        <v>1592</v>
      </c>
      <c r="D289" s="82" t="s">
        <v>1593</v>
      </c>
      <c r="E289" s="84">
        <v>27.8178</v>
      </c>
      <c r="F289" s="84">
        <v>-12.8198</v>
      </c>
      <c r="G289" s="82" t="s">
        <v>627</v>
      </c>
      <c r="H289" s="78">
        <v>2</v>
      </c>
      <c r="I289" s="82" t="s">
        <v>628</v>
      </c>
      <c r="J289" s="82" t="s">
        <v>1072</v>
      </c>
      <c r="K289" s="82" t="s">
        <v>608</v>
      </c>
      <c r="L289" s="82" t="s">
        <v>608</v>
      </c>
      <c r="M289" s="82" t="s">
        <v>608</v>
      </c>
      <c r="N289" s="82" t="s">
        <v>609</v>
      </c>
      <c r="O289" s="82" t="s">
        <v>610</v>
      </c>
      <c r="P289" s="82" t="s">
        <v>610</v>
      </c>
      <c r="Q289" s="82"/>
      <c r="R289" s="82" t="s">
        <v>611</v>
      </c>
      <c r="S289" s="82" t="s">
        <v>612</v>
      </c>
      <c r="T289" s="82" t="s">
        <v>1005</v>
      </c>
      <c r="U289" s="82" t="s">
        <v>614</v>
      </c>
      <c r="V289" s="88">
        <v>60</v>
      </c>
      <c r="W289" s="82" t="s">
        <v>653</v>
      </c>
      <c r="X289" s="82" t="s">
        <v>869</v>
      </c>
      <c r="Y289" s="82" t="s">
        <v>2</v>
      </c>
      <c r="Z289" s="82" t="s">
        <v>2</v>
      </c>
      <c r="AA289" s="82" t="s">
        <v>618</v>
      </c>
      <c r="AB289" s="82" t="s">
        <v>637</v>
      </c>
      <c r="AC289" s="82" t="s">
        <v>492</v>
      </c>
      <c r="AD289" s="82" t="s">
        <v>492</v>
      </c>
      <c r="AE289" s="82" t="s">
        <v>639</v>
      </c>
      <c r="AF289" s="82" t="s">
        <v>639</v>
      </c>
      <c r="AG289" s="82">
        <v>16</v>
      </c>
      <c r="AH289" s="82" t="s">
        <v>639</v>
      </c>
      <c r="AI289" s="82">
        <v>0</v>
      </c>
      <c r="AJ289" s="82" t="s">
        <v>1594</v>
      </c>
      <c r="AK289" s="82">
        <v>0</v>
      </c>
      <c r="AL289" s="82">
        <v>600</v>
      </c>
      <c r="AM289" s="82" t="s">
        <v>622</v>
      </c>
      <c r="AN289" s="82" t="s">
        <v>641</v>
      </c>
      <c r="AO289" s="82">
        <v>400</v>
      </c>
      <c r="AP289" s="82" t="s">
        <v>623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672</v>
      </c>
      <c r="AV289" s="82" t="s">
        <v>672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787</v>
      </c>
      <c r="BD289" s="80">
        <v>0</v>
      </c>
      <c r="BE289" s="80" t="s">
        <v>1591</v>
      </c>
      <c r="BF289" s="82" t="s">
        <v>645</v>
      </c>
      <c r="BG289" s="82"/>
      <c r="BH289" s="82">
        <v>0</v>
      </c>
      <c r="BI289" s="82" t="s">
        <v>646</v>
      </c>
      <c r="BJ289" s="82" t="s">
        <v>647</v>
      </c>
      <c r="BK289" s="89">
        <v>44778</v>
      </c>
      <c r="BL289" s="82" t="s">
        <v>608</v>
      </c>
      <c r="BM289" s="82" t="s">
        <v>608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648</v>
      </c>
      <c r="BU289" s="82" t="s">
        <v>608</v>
      </c>
      <c r="BV289" s="82" t="s">
        <v>608</v>
      </c>
      <c r="BW289" s="82"/>
      <c r="BX289" s="82"/>
      <c r="BY289" s="82" t="s">
        <v>642</v>
      </c>
      <c r="BZ289" s="82" t="s">
        <v>642</v>
      </c>
      <c r="CA289" s="82"/>
      <c r="CB289" s="82" t="s">
        <v>642</v>
      </c>
      <c r="CC289" s="82"/>
      <c r="CD289" s="82"/>
      <c r="CE289" s="82"/>
      <c r="CF289" s="82"/>
      <c r="CG289" s="61" t="s">
        <v>1592</v>
      </c>
    </row>
    <row r="290" spans="1:85">
      <c r="A290" s="86">
        <v>1114</v>
      </c>
      <c r="B290" s="82" t="s">
        <v>1595</v>
      </c>
      <c r="C290" s="91" t="s">
        <v>225</v>
      </c>
      <c r="D290" s="82" t="s">
        <v>1596</v>
      </c>
      <c r="E290" s="84">
        <v>28.2209</v>
      </c>
      <c r="F290" s="84">
        <v>-12.8435</v>
      </c>
      <c r="G290" s="82" t="s">
        <v>627</v>
      </c>
      <c r="H290" s="78">
        <v>2.5</v>
      </c>
      <c r="I290" s="82" t="s">
        <v>628</v>
      </c>
      <c r="J290" s="82" t="s">
        <v>1335</v>
      </c>
      <c r="K290" s="82" t="s">
        <v>630</v>
      </c>
      <c r="L290" s="82" t="s">
        <v>608</v>
      </c>
      <c r="M290" s="82" t="s">
        <v>630</v>
      </c>
      <c r="N290" s="82" t="s">
        <v>686</v>
      </c>
      <c r="O290" s="82" t="s">
        <v>822</v>
      </c>
      <c r="P290" s="82" t="s">
        <v>822</v>
      </c>
      <c r="Q290" s="82"/>
      <c r="R290" s="82" t="s">
        <v>1043</v>
      </c>
      <c r="S290" s="82" t="s">
        <v>612</v>
      </c>
      <c r="T290" s="82" t="s">
        <v>634</v>
      </c>
      <c r="U290" s="82" t="s">
        <v>614</v>
      </c>
      <c r="V290" s="88">
        <v>36</v>
      </c>
      <c r="W290" s="82" t="s">
        <v>653</v>
      </c>
      <c r="X290" s="82" t="s">
        <v>869</v>
      </c>
      <c r="Y290" s="82" t="s">
        <v>2</v>
      </c>
      <c r="Z290" s="82" t="s">
        <v>2</v>
      </c>
      <c r="AA290" s="82" t="s">
        <v>618</v>
      </c>
      <c r="AB290" s="82" t="s">
        <v>637</v>
      </c>
      <c r="AC290" s="82" t="s">
        <v>492</v>
      </c>
      <c r="AD290" s="82" t="s">
        <v>492</v>
      </c>
      <c r="AE290" s="82" t="s">
        <v>639</v>
      </c>
      <c r="AF290" s="82" t="s">
        <v>639</v>
      </c>
      <c r="AG290" s="82">
        <v>20</v>
      </c>
      <c r="AH290" s="82" t="s">
        <v>639</v>
      </c>
      <c r="AI290" s="82">
        <v>0</v>
      </c>
      <c r="AJ290" s="82" t="s">
        <v>640</v>
      </c>
      <c r="AK290" s="82">
        <v>0</v>
      </c>
      <c r="AL290" s="82">
        <v>600</v>
      </c>
      <c r="AM290" s="82" t="s">
        <v>622</v>
      </c>
      <c r="AN290" s="82" t="s">
        <v>641</v>
      </c>
      <c r="AO290" s="82">
        <v>400</v>
      </c>
      <c r="AP290" s="82" t="s">
        <v>716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672</v>
      </c>
      <c r="AV290" s="82" t="s">
        <v>672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787</v>
      </c>
      <c r="BD290" s="80">
        <v>0</v>
      </c>
      <c r="BE290" s="80" t="s">
        <v>1595</v>
      </c>
      <c r="BF290" s="82">
        <v>0</v>
      </c>
      <c r="BG290" s="82"/>
      <c r="BH290" s="82">
        <v>0</v>
      </c>
      <c r="BI290" s="82" t="s">
        <v>646</v>
      </c>
      <c r="BJ290" s="82" t="s">
        <v>647</v>
      </c>
      <c r="BK290" s="89">
        <v>44778</v>
      </c>
      <c r="BL290" s="82" t="s">
        <v>608</v>
      </c>
      <c r="BM290" s="82" t="s">
        <v>608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648</v>
      </c>
      <c r="BU290" s="82" t="s">
        <v>608</v>
      </c>
      <c r="BV290" s="82" t="s">
        <v>608</v>
      </c>
      <c r="BW290" s="82"/>
      <c r="BX290" s="82"/>
      <c r="BY290" s="82" t="s">
        <v>642</v>
      </c>
      <c r="BZ290" s="82" t="s">
        <v>642</v>
      </c>
      <c r="CA290" s="82"/>
      <c r="CB290" s="82" t="s">
        <v>642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1597</v>
      </c>
      <c r="C291" s="91" t="s">
        <v>126</v>
      </c>
      <c r="D291" s="82" t="s">
        <v>1598</v>
      </c>
      <c r="E291" s="84">
        <v>28.1919</v>
      </c>
      <c r="F291" s="84">
        <v>-12.7775</v>
      </c>
      <c r="G291" s="82" t="s">
        <v>627</v>
      </c>
      <c r="H291" s="78">
        <v>2</v>
      </c>
      <c r="I291" s="82" t="s">
        <v>628</v>
      </c>
      <c r="J291" s="82" t="s">
        <v>1335</v>
      </c>
      <c r="K291" s="82" t="s">
        <v>630</v>
      </c>
      <c r="L291" s="82" t="s">
        <v>608</v>
      </c>
      <c r="M291" s="82" t="s">
        <v>608</v>
      </c>
      <c r="N291" s="82" t="s">
        <v>686</v>
      </c>
      <c r="O291" s="82" t="s">
        <v>822</v>
      </c>
      <c r="P291" s="82" t="s">
        <v>822</v>
      </c>
      <c r="Q291" s="82" t="s">
        <v>676</v>
      </c>
      <c r="R291" s="82" t="s">
        <v>611</v>
      </c>
      <c r="S291" s="82" t="s">
        <v>612</v>
      </c>
      <c r="T291" s="82" t="s">
        <v>634</v>
      </c>
      <c r="U291" s="82" t="s">
        <v>614</v>
      </c>
      <c r="V291" s="88">
        <v>35</v>
      </c>
      <c r="W291" s="82" t="s">
        <v>653</v>
      </c>
      <c r="X291" s="82" t="s">
        <v>869</v>
      </c>
      <c r="Y291" s="82" t="s">
        <v>2</v>
      </c>
      <c r="Z291" s="82" t="s">
        <v>2</v>
      </c>
      <c r="AA291" s="82" t="s">
        <v>618</v>
      </c>
      <c r="AB291" s="82" t="s">
        <v>637</v>
      </c>
      <c r="AC291" s="82" t="s">
        <v>492</v>
      </c>
      <c r="AD291" s="82" t="s">
        <v>492</v>
      </c>
      <c r="AE291" s="82" t="s">
        <v>818</v>
      </c>
      <c r="AF291" s="82" t="s">
        <v>818</v>
      </c>
      <c r="AG291" s="82">
        <v>16</v>
      </c>
      <c r="AH291" s="82" t="s">
        <v>1201</v>
      </c>
      <c r="AI291" s="82">
        <v>0</v>
      </c>
      <c r="AJ291" s="82" t="s">
        <v>640</v>
      </c>
      <c r="AK291" s="82">
        <v>0</v>
      </c>
      <c r="AL291" s="82">
        <v>600</v>
      </c>
      <c r="AM291" s="82" t="s">
        <v>691</v>
      </c>
      <c r="AN291" s="82" t="s">
        <v>692</v>
      </c>
      <c r="AO291" s="82">
        <v>300</v>
      </c>
      <c r="AP291" s="82" t="s">
        <v>623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672</v>
      </c>
      <c r="AV291" s="82" t="s">
        <v>672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787</v>
      </c>
      <c r="BD291" s="80">
        <v>0</v>
      </c>
      <c r="BE291" s="80" t="s">
        <v>1597</v>
      </c>
      <c r="BF291" s="82">
        <v>0</v>
      </c>
      <c r="BG291" s="82"/>
      <c r="BH291" s="82">
        <v>0</v>
      </c>
      <c r="BI291" s="82" t="s">
        <v>646</v>
      </c>
      <c r="BJ291" s="82" t="s">
        <v>647</v>
      </c>
      <c r="BK291" s="89">
        <v>44778</v>
      </c>
      <c r="BL291" s="82" t="s">
        <v>608</v>
      </c>
      <c r="BM291" s="82" t="s">
        <v>608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648</v>
      </c>
      <c r="BU291" s="82" t="s">
        <v>608</v>
      </c>
      <c r="BV291" s="82" t="s">
        <v>608</v>
      </c>
      <c r="BW291" s="82"/>
      <c r="BX291" s="82"/>
      <c r="BY291" s="82" t="s">
        <v>642</v>
      </c>
      <c r="BZ291" s="82" t="s">
        <v>642</v>
      </c>
      <c r="CA291" s="82"/>
      <c r="CB291" s="82" t="s">
        <v>642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1599</v>
      </c>
      <c r="C292" s="91" t="s">
        <v>1600</v>
      </c>
      <c r="D292" s="82" t="s">
        <v>1601</v>
      </c>
      <c r="E292" s="84">
        <v>28.6306</v>
      </c>
      <c r="F292" s="84">
        <v>-12.933</v>
      </c>
      <c r="G292" s="82" t="s">
        <v>627</v>
      </c>
      <c r="H292" s="78">
        <v>2</v>
      </c>
      <c r="I292" s="82" t="s">
        <v>628</v>
      </c>
      <c r="J292" s="82" t="s">
        <v>1345</v>
      </c>
      <c r="K292" s="82" t="s">
        <v>630</v>
      </c>
      <c r="L292" s="82" t="s">
        <v>608</v>
      </c>
      <c r="M292" s="82" t="s">
        <v>630</v>
      </c>
      <c r="N292" s="82" t="s">
        <v>631</v>
      </c>
      <c r="O292" s="82" t="s">
        <v>822</v>
      </c>
      <c r="P292" s="82" t="s">
        <v>822</v>
      </c>
      <c r="Q292" s="82" t="s">
        <v>676</v>
      </c>
      <c r="R292" s="82" t="s">
        <v>676</v>
      </c>
      <c r="S292" s="82" t="s">
        <v>612</v>
      </c>
      <c r="T292" s="82" t="s">
        <v>634</v>
      </c>
      <c r="U292" s="82" t="s">
        <v>614</v>
      </c>
      <c r="V292" s="88">
        <v>36</v>
      </c>
      <c r="W292" s="82" t="s">
        <v>653</v>
      </c>
      <c r="X292" s="82" t="s">
        <v>635</v>
      </c>
      <c r="Y292" s="82" t="s">
        <v>2</v>
      </c>
      <c r="Z292" s="82" t="s">
        <v>2</v>
      </c>
      <c r="AA292" s="82" t="s">
        <v>618</v>
      </c>
      <c r="AB292" s="82" t="s">
        <v>637</v>
      </c>
      <c r="AC292" s="82" t="s">
        <v>492</v>
      </c>
      <c r="AD292" s="82" t="s">
        <v>492</v>
      </c>
      <c r="AE292" s="82" t="s">
        <v>818</v>
      </c>
      <c r="AF292" s="82" t="s">
        <v>818</v>
      </c>
      <c r="AG292" s="82">
        <v>16</v>
      </c>
      <c r="AH292" s="82" t="s">
        <v>639</v>
      </c>
      <c r="AI292" s="82">
        <v>0</v>
      </c>
      <c r="AJ292" s="82" t="s">
        <v>640</v>
      </c>
      <c r="AK292" s="82">
        <v>0</v>
      </c>
      <c r="AL292" s="82">
        <v>700</v>
      </c>
      <c r="AM292" s="82" t="s">
        <v>622</v>
      </c>
      <c r="AN292" s="82" t="s">
        <v>641</v>
      </c>
      <c r="AO292" s="82">
        <v>400</v>
      </c>
      <c r="AP292" s="82" t="s">
        <v>623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672</v>
      </c>
      <c r="AV292" s="82" t="s">
        <v>672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787</v>
      </c>
      <c r="BD292" s="80">
        <v>0</v>
      </c>
      <c r="BE292" s="80" t="s">
        <v>1599</v>
      </c>
      <c r="BF292" s="82" t="s">
        <v>645</v>
      </c>
      <c r="BG292" s="82"/>
      <c r="BH292" s="82">
        <v>0</v>
      </c>
      <c r="BI292" s="82" t="s">
        <v>646</v>
      </c>
      <c r="BJ292" s="82" t="s">
        <v>647</v>
      </c>
      <c r="BK292" s="89">
        <v>44778</v>
      </c>
      <c r="BL292" s="82" t="s">
        <v>608</v>
      </c>
      <c r="BM292" s="82" t="s">
        <v>608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648</v>
      </c>
      <c r="BU292" s="82" t="s">
        <v>608</v>
      </c>
      <c r="BV292" s="82" t="s">
        <v>608</v>
      </c>
      <c r="BW292" s="82"/>
      <c r="BX292" s="82"/>
      <c r="BY292" s="82" t="s">
        <v>642</v>
      </c>
      <c r="BZ292" s="82" t="s">
        <v>642</v>
      </c>
      <c r="CA292" s="82"/>
      <c r="CB292" s="82" t="s">
        <v>642</v>
      </c>
      <c r="CC292" s="82"/>
      <c r="CD292" s="82"/>
      <c r="CE292" s="82"/>
      <c r="CF292" s="82"/>
      <c r="CG292" s="61" t="s">
        <v>1600</v>
      </c>
    </row>
    <row r="293" spans="1:85">
      <c r="A293" s="75">
        <v>1443</v>
      </c>
      <c r="B293" s="82" t="s">
        <v>1602</v>
      </c>
      <c r="C293" s="91" t="s">
        <v>1603</v>
      </c>
      <c r="D293" s="82" t="s">
        <v>1604</v>
      </c>
      <c r="E293" s="84">
        <v>28.4059</v>
      </c>
      <c r="F293" s="84">
        <v>-13.1134</v>
      </c>
      <c r="G293" s="82" t="s">
        <v>627</v>
      </c>
      <c r="H293" s="78">
        <v>2</v>
      </c>
      <c r="I293" s="82" t="s">
        <v>628</v>
      </c>
      <c r="J293" s="82" t="s">
        <v>834</v>
      </c>
      <c r="K293" s="82" t="s">
        <v>608</v>
      </c>
      <c r="L293" s="82" t="s">
        <v>608</v>
      </c>
      <c r="M293" s="82" t="s">
        <v>608</v>
      </c>
      <c r="N293" s="82" t="s">
        <v>631</v>
      </c>
      <c r="O293" s="82" t="s">
        <v>610</v>
      </c>
      <c r="P293" s="82" t="s">
        <v>610</v>
      </c>
      <c r="Q293" s="82" t="s">
        <v>611</v>
      </c>
      <c r="R293" s="82" t="s">
        <v>611</v>
      </c>
      <c r="S293" s="82" t="s">
        <v>612</v>
      </c>
      <c r="T293" s="82" t="s">
        <v>634</v>
      </c>
      <c r="U293" s="82" t="s">
        <v>614</v>
      </c>
      <c r="V293" s="88">
        <v>35</v>
      </c>
      <c r="W293" s="82" t="s">
        <v>653</v>
      </c>
      <c r="X293" s="82" t="s">
        <v>805</v>
      </c>
      <c r="Y293" s="82" t="s">
        <v>2</v>
      </c>
      <c r="Z293" s="82" t="s">
        <v>2</v>
      </c>
      <c r="AA293" s="82" t="s">
        <v>618</v>
      </c>
      <c r="AB293" s="82" t="s">
        <v>637</v>
      </c>
      <c r="AC293" s="82" t="s">
        <v>492</v>
      </c>
      <c r="AD293" s="82" t="s">
        <v>492</v>
      </c>
      <c r="AE293" s="82" t="s">
        <v>818</v>
      </c>
      <c r="AF293" s="82" t="s">
        <v>818</v>
      </c>
      <c r="AG293" s="82">
        <v>16</v>
      </c>
      <c r="AH293" s="82" t="s">
        <v>639</v>
      </c>
      <c r="AI293" s="82">
        <v>0</v>
      </c>
      <c r="AJ293" s="82" t="s">
        <v>640</v>
      </c>
      <c r="AK293" s="82">
        <v>0</v>
      </c>
      <c r="AL293" s="82">
        <v>600</v>
      </c>
      <c r="AM293" s="82" t="s">
        <v>622</v>
      </c>
      <c r="AN293" s="82" t="s">
        <v>641</v>
      </c>
      <c r="AO293" s="82">
        <v>400</v>
      </c>
      <c r="AP293" s="82" t="s">
        <v>623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672</v>
      </c>
      <c r="AV293" s="82" t="s">
        <v>672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787</v>
      </c>
      <c r="BD293" s="80">
        <v>0</v>
      </c>
      <c r="BE293" s="80" t="s">
        <v>1602</v>
      </c>
      <c r="BF293" s="82">
        <v>0</v>
      </c>
      <c r="BG293" s="82"/>
      <c r="BH293" s="82">
        <v>0</v>
      </c>
      <c r="BI293" s="82" t="s">
        <v>646</v>
      </c>
      <c r="BJ293" s="82" t="s">
        <v>647</v>
      </c>
      <c r="BK293" s="89">
        <v>44778</v>
      </c>
      <c r="BL293" s="82" t="s">
        <v>608</v>
      </c>
      <c r="BM293" s="82" t="s">
        <v>608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648</v>
      </c>
      <c r="BU293" s="82" t="s">
        <v>608</v>
      </c>
      <c r="BV293" s="82" t="s">
        <v>608</v>
      </c>
      <c r="BW293" s="82"/>
      <c r="BX293" s="82"/>
      <c r="BY293" s="82" t="s">
        <v>642</v>
      </c>
      <c r="BZ293" s="82" t="s">
        <v>642</v>
      </c>
      <c r="CA293" s="82"/>
      <c r="CB293" s="82" t="s">
        <v>642</v>
      </c>
      <c r="CC293" s="82"/>
      <c r="CD293" s="82"/>
      <c r="CE293" s="82"/>
      <c r="CF293" s="82"/>
      <c r="CG293" s="61" t="s">
        <v>1603</v>
      </c>
    </row>
    <row r="294" spans="1:85">
      <c r="A294" s="86">
        <v>746</v>
      </c>
      <c r="B294" s="82" t="s">
        <v>1605</v>
      </c>
      <c r="C294" s="91" t="s">
        <v>213</v>
      </c>
      <c r="D294" s="82" t="s">
        <v>1606</v>
      </c>
      <c r="E294" s="84">
        <v>28.1997</v>
      </c>
      <c r="F294" s="84">
        <v>-12.7516</v>
      </c>
      <c r="G294" s="82" t="s">
        <v>627</v>
      </c>
      <c r="H294" s="78">
        <v>2</v>
      </c>
      <c r="I294" s="82" t="s">
        <v>628</v>
      </c>
      <c r="J294" s="82" t="s">
        <v>1335</v>
      </c>
      <c r="K294" s="82" t="s">
        <v>630</v>
      </c>
      <c r="L294" s="82" t="s">
        <v>608</v>
      </c>
      <c r="M294" s="82" t="s">
        <v>608</v>
      </c>
      <c r="N294" s="82" t="s">
        <v>686</v>
      </c>
      <c r="O294" s="82" t="s">
        <v>822</v>
      </c>
      <c r="P294" s="82" t="s">
        <v>822</v>
      </c>
      <c r="Q294" s="82" t="s">
        <v>611</v>
      </c>
      <c r="R294" s="82" t="s">
        <v>611</v>
      </c>
      <c r="S294" s="82" t="s">
        <v>612</v>
      </c>
      <c r="T294" s="82" t="s">
        <v>634</v>
      </c>
      <c r="U294" s="82" t="s">
        <v>614</v>
      </c>
      <c r="V294" s="88">
        <v>50</v>
      </c>
      <c r="W294" s="82" t="s">
        <v>653</v>
      </c>
      <c r="X294" s="82" t="s">
        <v>869</v>
      </c>
      <c r="Y294" s="82" t="s">
        <v>2</v>
      </c>
      <c r="Z294" s="82" t="s">
        <v>2</v>
      </c>
      <c r="AA294" s="82" t="s">
        <v>618</v>
      </c>
      <c r="AB294" s="82" t="s">
        <v>637</v>
      </c>
      <c r="AC294" s="82" t="s">
        <v>492</v>
      </c>
      <c r="AD294" s="82" t="s">
        <v>492</v>
      </c>
      <c r="AE294" s="82" t="s">
        <v>818</v>
      </c>
      <c r="AF294" s="82" t="s">
        <v>818</v>
      </c>
      <c r="AG294" s="82">
        <v>16</v>
      </c>
      <c r="AH294" s="82" t="s">
        <v>639</v>
      </c>
      <c r="AI294" s="82">
        <v>0</v>
      </c>
      <c r="AJ294" s="82" t="s">
        <v>640</v>
      </c>
      <c r="AK294" s="82">
        <v>0</v>
      </c>
      <c r="AL294" s="82">
        <v>600</v>
      </c>
      <c r="AM294" s="82" t="s">
        <v>622</v>
      </c>
      <c r="AN294" s="82" t="s">
        <v>641</v>
      </c>
      <c r="AO294" s="82">
        <v>400</v>
      </c>
      <c r="AP294" s="82" t="s">
        <v>716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672</v>
      </c>
      <c r="AV294" s="82" t="s">
        <v>672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787</v>
      </c>
      <c r="BD294" s="80">
        <v>0</v>
      </c>
      <c r="BE294" s="80" t="s">
        <v>1605</v>
      </c>
      <c r="BF294" s="82">
        <v>0</v>
      </c>
      <c r="BG294" s="82"/>
      <c r="BH294" s="82">
        <v>0</v>
      </c>
      <c r="BI294" s="82" t="s">
        <v>646</v>
      </c>
      <c r="BJ294" s="82" t="s">
        <v>647</v>
      </c>
      <c r="BK294" s="89">
        <v>44778</v>
      </c>
      <c r="BL294" s="82" t="s">
        <v>608</v>
      </c>
      <c r="BM294" s="82" t="s">
        <v>608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648</v>
      </c>
      <c r="BU294" s="82" t="s">
        <v>608</v>
      </c>
      <c r="BV294" s="82" t="s">
        <v>608</v>
      </c>
      <c r="BW294" s="82"/>
      <c r="BX294" s="82"/>
      <c r="BY294" s="82" t="s">
        <v>642</v>
      </c>
      <c r="BZ294" s="82" t="s">
        <v>642</v>
      </c>
      <c r="CA294" s="82"/>
      <c r="CB294" s="82" t="s">
        <v>642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1607</v>
      </c>
      <c r="C295" s="91" t="s">
        <v>1608</v>
      </c>
      <c r="D295" s="82" t="s">
        <v>1609</v>
      </c>
      <c r="E295" s="84">
        <v>28.1008</v>
      </c>
      <c r="F295" s="84">
        <v>-12.8422</v>
      </c>
      <c r="G295" s="82" t="s">
        <v>627</v>
      </c>
      <c r="H295" s="78">
        <v>2</v>
      </c>
      <c r="I295" s="82" t="s">
        <v>628</v>
      </c>
      <c r="J295" s="82" t="s">
        <v>1335</v>
      </c>
      <c r="K295" s="82" t="s">
        <v>608</v>
      </c>
      <c r="L295" s="82" t="s">
        <v>608</v>
      </c>
      <c r="M295" s="82" t="s">
        <v>608</v>
      </c>
      <c r="N295" s="82" t="s">
        <v>686</v>
      </c>
      <c r="O295" s="82" t="s">
        <v>610</v>
      </c>
      <c r="P295" s="82" t="s">
        <v>610</v>
      </c>
      <c r="Q295" s="82" t="s">
        <v>676</v>
      </c>
      <c r="R295" s="82" t="s">
        <v>611</v>
      </c>
      <c r="S295" s="82" t="s">
        <v>612</v>
      </c>
      <c r="T295" s="82" t="s">
        <v>634</v>
      </c>
      <c r="U295" s="82" t="s">
        <v>614</v>
      </c>
      <c r="V295" s="88">
        <v>40</v>
      </c>
      <c r="W295" s="82" t="s">
        <v>653</v>
      </c>
      <c r="X295" s="82" t="s">
        <v>869</v>
      </c>
      <c r="Y295" s="82" t="s">
        <v>2</v>
      </c>
      <c r="Z295" s="82" t="s">
        <v>2</v>
      </c>
      <c r="AA295" s="82" t="s">
        <v>618</v>
      </c>
      <c r="AB295" s="82" t="s">
        <v>637</v>
      </c>
      <c r="AC295" s="82" t="s">
        <v>492</v>
      </c>
      <c r="AD295" s="82" t="s">
        <v>492</v>
      </c>
      <c r="AE295" s="82" t="s">
        <v>818</v>
      </c>
      <c r="AF295" s="82" t="s">
        <v>818</v>
      </c>
      <c r="AG295" s="82">
        <v>16</v>
      </c>
      <c r="AH295" s="82" t="s">
        <v>639</v>
      </c>
      <c r="AI295" s="82">
        <v>0</v>
      </c>
      <c r="AJ295" s="82" t="s">
        <v>640</v>
      </c>
      <c r="AK295" s="82">
        <v>0</v>
      </c>
      <c r="AL295" s="82">
        <v>600</v>
      </c>
      <c r="AM295" s="82" t="s">
        <v>622</v>
      </c>
      <c r="AN295" s="82" t="s">
        <v>641</v>
      </c>
      <c r="AO295" s="82">
        <v>400</v>
      </c>
      <c r="AP295" s="82" t="s">
        <v>716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672</v>
      </c>
      <c r="AV295" s="82" t="s">
        <v>672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662</v>
      </c>
      <c r="BD295" s="80" t="s">
        <v>1610</v>
      </c>
      <c r="BE295" s="80" t="s">
        <v>1607</v>
      </c>
      <c r="BF295" s="82">
        <v>0</v>
      </c>
      <c r="BG295" s="82"/>
      <c r="BH295" s="82">
        <v>0</v>
      </c>
      <c r="BI295" s="82" t="s">
        <v>646</v>
      </c>
      <c r="BJ295" s="82" t="s">
        <v>647</v>
      </c>
      <c r="BK295" s="89">
        <v>44778</v>
      </c>
      <c r="BL295" s="82" t="s">
        <v>608</v>
      </c>
      <c r="BM295" s="82" t="s">
        <v>608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648</v>
      </c>
      <c r="BU295" s="82" t="s">
        <v>608</v>
      </c>
      <c r="BV295" s="82" t="s">
        <v>608</v>
      </c>
      <c r="BW295" s="82"/>
      <c r="BX295" s="82"/>
      <c r="BY295" s="82" t="s">
        <v>642</v>
      </c>
      <c r="BZ295" s="82" t="s">
        <v>642</v>
      </c>
      <c r="CA295" s="82"/>
      <c r="CB295" s="82" t="s">
        <v>642</v>
      </c>
      <c r="CC295" s="82"/>
      <c r="CD295" s="82"/>
      <c r="CE295" s="82"/>
      <c r="CF295" s="82"/>
      <c r="CG295" s="61" t="s">
        <v>1608</v>
      </c>
    </row>
    <row r="296" spans="1:85">
      <c r="A296" s="86">
        <v>366</v>
      </c>
      <c r="B296" s="82" t="s">
        <v>1611</v>
      </c>
      <c r="C296" s="91" t="s">
        <v>1612</v>
      </c>
      <c r="D296" s="82" t="s">
        <v>1613</v>
      </c>
      <c r="E296" s="84">
        <v>28.2542</v>
      </c>
      <c r="F296" s="84">
        <v>-12.5713</v>
      </c>
      <c r="G296" s="82" t="s">
        <v>627</v>
      </c>
      <c r="H296" s="78">
        <v>2.5</v>
      </c>
      <c r="I296" s="82" t="s">
        <v>628</v>
      </c>
      <c r="J296" s="82" t="s">
        <v>1113</v>
      </c>
      <c r="K296" s="82" t="s">
        <v>608</v>
      </c>
      <c r="L296" s="82" t="s">
        <v>608</v>
      </c>
      <c r="M296" s="82" t="s">
        <v>608</v>
      </c>
      <c r="N296" s="82" t="s">
        <v>686</v>
      </c>
      <c r="O296" s="82" t="s">
        <v>610</v>
      </c>
      <c r="P296" s="82" t="s">
        <v>610</v>
      </c>
      <c r="Q296" s="82"/>
      <c r="R296" s="82" t="s">
        <v>676</v>
      </c>
      <c r="S296" s="82" t="s">
        <v>612</v>
      </c>
      <c r="T296" s="82" t="s">
        <v>634</v>
      </c>
      <c r="U296" s="82" t="s">
        <v>614</v>
      </c>
      <c r="V296" s="88">
        <v>36</v>
      </c>
      <c r="W296" s="82" t="s">
        <v>653</v>
      </c>
      <c r="X296" s="82" t="s">
        <v>1022</v>
      </c>
      <c r="Y296" s="82" t="s">
        <v>2</v>
      </c>
      <c r="Z296" s="82" t="s">
        <v>2</v>
      </c>
      <c r="AA296" s="82" t="s">
        <v>618</v>
      </c>
      <c r="AB296" s="82" t="s">
        <v>637</v>
      </c>
      <c r="AC296" s="82" t="s">
        <v>67</v>
      </c>
      <c r="AD296" s="82" t="s">
        <v>67</v>
      </c>
      <c r="AE296" s="82" t="s">
        <v>669</v>
      </c>
      <c r="AF296" s="82" t="s">
        <v>669</v>
      </c>
      <c r="AG296" s="82">
        <v>20</v>
      </c>
      <c r="AH296" s="82" t="s">
        <v>639</v>
      </c>
      <c r="AI296" s="82">
        <v>0</v>
      </c>
      <c r="AJ296" s="82" t="s">
        <v>640</v>
      </c>
      <c r="AK296" s="82">
        <v>0</v>
      </c>
      <c r="AL296" s="82">
        <v>600</v>
      </c>
      <c r="AM296" s="82" t="s">
        <v>622</v>
      </c>
      <c r="AN296" s="82" t="s">
        <v>641</v>
      </c>
      <c r="AO296" s="82">
        <v>400</v>
      </c>
      <c r="AP296" s="82" t="s">
        <v>716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672</v>
      </c>
      <c r="AV296" s="82" t="s">
        <v>672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662</v>
      </c>
      <c r="BD296" s="80" t="s">
        <v>1614</v>
      </c>
      <c r="BE296" s="80" t="s">
        <v>1611</v>
      </c>
      <c r="BF296" s="82">
        <v>0</v>
      </c>
      <c r="BG296" s="82"/>
      <c r="BH296" s="82">
        <v>0</v>
      </c>
      <c r="BI296" s="82" t="s">
        <v>646</v>
      </c>
      <c r="BJ296" s="82" t="s">
        <v>647</v>
      </c>
      <c r="BK296" s="89">
        <v>44778</v>
      </c>
      <c r="BL296" s="82" t="s">
        <v>608</v>
      </c>
      <c r="BM296" s="82" t="s">
        <v>608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648</v>
      </c>
      <c r="BU296" s="82" t="s">
        <v>608</v>
      </c>
      <c r="BV296" s="82" t="s">
        <v>630</v>
      </c>
      <c r="BW296" s="82"/>
      <c r="BX296" s="82"/>
      <c r="BY296" s="82" t="s">
        <v>645</v>
      </c>
      <c r="BZ296" s="82">
        <v>20</v>
      </c>
      <c r="CA296" s="82"/>
      <c r="CB296" s="82" t="s">
        <v>746</v>
      </c>
      <c r="CC296" s="82"/>
      <c r="CD296" s="82"/>
      <c r="CE296" s="82"/>
      <c r="CF296" s="82"/>
      <c r="CG296" s="61" t="s">
        <v>1612</v>
      </c>
    </row>
    <row r="297" spans="1:85">
      <c r="A297" s="86">
        <v>1686</v>
      </c>
      <c r="B297" s="82" t="s">
        <v>1615</v>
      </c>
      <c r="C297" s="91" t="s">
        <v>1616</v>
      </c>
      <c r="D297" s="82" t="s">
        <v>1617</v>
      </c>
      <c r="E297" s="84">
        <v>28.2496</v>
      </c>
      <c r="F297" s="84">
        <v>-12.7975</v>
      </c>
      <c r="G297" s="82" t="s">
        <v>627</v>
      </c>
      <c r="H297" s="78">
        <v>1.8</v>
      </c>
      <c r="I297" s="82" t="s">
        <v>628</v>
      </c>
      <c r="J297" s="82" t="s">
        <v>1335</v>
      </c>
      <c r="K297" s="82" t="s">
        <v>608</v>
      </c>
      <c r="L297" s="82" t="s">
        <v>608</v>
      </c>
      <c r="M297" s="82" t="s">
        <v>630</v>
      </c>
      <c r="N297" s="82" t="s">
        <v>631</v>
      </c>
      <c r="O297" s="82" t="s">
        <v>822</v>
      </c>
      <c r="P297" s="82" t="s">
        <v>822</v>
      </c>
      <c r="Q297" s="82" t="s">
        <v>611</v>
      </c>
      <c r="R297" s="82" t="s">
        <v>611</v>
      </c>
      <c r="S297" s="82" t="s">
        <v>612</v>
      </c>
      <c r="T297" s="82" t="s">
        <v>634</v>
      </c>
      <c r="U297" s="82" t="s">
        <v>614</v>
      </c>
      <c r="V297" s="88">
        <v>36</v>
      </c>
      <c r="W297" s="82" t="s">
        <v>653</v>
      </c>
      <c r="X297" s="82" t="s">
        <v>869</v>
      </c>
      <c r="Y297" s="82" t="s">
        <v>2</v>
      </c>
      <c r="Z297" s="82" t="s">
        <v>2</v>
      </c>
      <c r="AA297" s="82" t="s">
        <v>618</v>
      </c>
      <c r="AB297" s="82" t="s">
        <v>637</v>
      </c>
      <c r="AC297" s="82" t="s">
        <v>492</v>
      </c>
      <c r="AD297" s="82" t="s">
        <v>492</v>
      </c>
      <c r="AE297" s="82" t="s">
        <v>1618</v>
      </c>
      <c r="AF297" s="82" t="s">
        <v>1618</v>
      </c>
      <c r="AG297" s="82">
        <v>15</v>
      </c>
      <c r="AH297" s="82" t="s">
        <v>639</v>
      </c>
      <c r="AI297" s="82">
        <v>0</v>
      </c>
      <c r="AJ297" s="82" t="s">
        <v>640</v>
      </c>
      <c r="AK297" s="82">
        <v>0</v>
      </c>
      <c r="AL297" s="82">
        <v>600</v>
      </c>
      <c r="AM297" s="82" t="s">
        <v>622</v>
      </c>
      <c r="AN297" s="82" t="s">
        <v>641</v>
      </c>
      <c r="AO297" s="82">
        <v>400</v>
      </c>
      <c r="AP297" s="82" t="s">
        <v>716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672</v>
      </c>
      <c r="AV297" s="82" t="s">
        <v>672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787</v>
      </c>
      <c r="BD297" s="80">
        <v>0</v>
      </c>
      <c r="BE297" s="80" t="s">
        <v>1615</v>
      </c>
      <c r="BF297" s="82">
        <v>0</v>
      </c>
      <c r="BG297" s="82"/>
      <c r="BH297" s="82">
        <v>0</v>
      </c>
      <c r="BI297" s="82" t="s">
        <v>646</v>
      </c>
      <c r="BJ297" s="82" t="s">
        <v>647</v>
      </c>
      <c r="BK297" s="89">
        <v>44778</v>
      </c>
      <c r="BL297" s="82" t="s">
        <v>608</v>
      </c>
      <c r="BM297" s="82" t="s">
        <v>608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648</v>
      </c>
      <c r="BU297" s="82" t="s">
        <v>608</v>
      </c>
      <c r="BV297" s="82" t="s">
        <v>608</v>
      </c>
      <c r="BW297" s="82"/>
      <c r="BX297" s="82"/>
      <c r="BY297" s="82" t="s">
        <v>642</v>
      </c>
      <c r="BZ297" s="82" t="s">
        <v>642</v>
      </c>
      <c r="CA297" s="82"/>
      <c r="CB297" s="82" t="s">
        <v>642</v>
      </c>
      <c r="CC297" s="82"/>
      <c r="CD297" s="82"/>
      <c r="CE297" s="82"/>
      <c r="CF297" s="82"/>
      <c r="CG297" s="61" t="s">
        <v>1616</v>
      </c>
    </row>
    <row r="298" spans="1:85">
      <c r="A298" s="75">
        <v>709</v>
      </c>
      <c r="B298" s="82" t="s">
        <v>1619</v>
      </c>
      <c r="C298" s="91" t="s">
        <v>1620</v>
      </c>
      <c r="D298" s="82" t="s">
        <v>1621</v>
      </c>
      <c r="E298" s="84">
        <v>27.8898</v>
      </c>
      <c r="F298" s="84">
        <v>-12.5848</v>
      </c>
      <c r="G298" s="82" t="s">
        <v>627</v>
      </c>
      <c r="H298" s="78">
        <v>4.5</v>
      </c>
      <c r="I298" s="82" t="s">
        <v>628</v>
      </c>
      <c r="J298" s="82" t="s">
        <v>1262</v>
      </c>
      <c r="K298" s="82" t="s">
        <v>630</v>
      </c>
      <c r="L298" s="82" t="s">
        <v>608</v>
      </c>
      <c r="M298" s="82" t="s">
        <v>608</v>
      </c>
      <c r="N298" s="82" t="s">
        <v>686</v>
      </c>
      <c r="O298" s="82" t="s">
        <v>610</v>
      </c>
      <c r="P298" s="82" t="s">
        <v>610</v>
      </c>
      <c r="Q298" s="82"/>
      <c r="R298" s="82" t="s">
        <v>1043</v>
      </c>
      <c r="S298" s="82" t="s">
        <v>612</v>
      </c>
      <c r="T298" s="82" t="s">
        <v>634</v>
      </c>
      <c r="U298" s="82" t="s">
        <v>614</v>
      </c>
      <c r="V298" s="88">
        <v>50</v>
      </c>
      <c r="W298" s="82" t="s">
        <v>653</v>
      </c>
      <c r="X298" s="82" t="s">
        <v>1022</v>
      </c>
      <c r="Y298" s="82" t="s">
        <v>2</v>
      </c>
      <c r="Z298" s="82" t="s">
        <v>2</v>
      </c>
      <c r="AA298" s="82" t="s">
        <v>618</v>
      </c>
      <c r="AB298" s="82" t="s">
        <v>637</v>
      </c>
      <c r="AC298" s="82" t="s">
        <v>67</v>
      </c>
      <c r="AD298" s="82" t="s">
        <v>67</v>
      </c>
      <c r="AE298" s="82" t="s">
        <v>749</v>
      </c>
      <c r="AF298" s="82" t="s">
        <v>749</v>
      </c>
      <c r="AG298" s="82">
        <v>20</v>
      </c>
      <c r="AH298" s="82" t="s">
        <v>639</v>
      </c>
      <c r="AI298" s="82">
        <v>0</v>
      </c>
      <c r="AJ298" s="82" t="s">
        <v>640</v>
      </c>
      <c r="AK298" s="82">
        <v>0</v>
      </c>
      <c r="AL298" s="82">
        <v>1000</v>
      </c>
      <c r="AM298" s="82" t="s">
        <v>622</v>
      </c>
      <c r="AN298" s="82" t="s">
        <v>641</v>
      </c>
      <c r="AO298" s="82">
        <v>400</v>
      </c>
      <c r="AP298" s="82" t="s">
        <v>716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672</v>
      </c>
      <c r="AV298" s="82" t="s">
        <v>672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787</v>
      </c>
      <c r="BD298" s="80">
        <v>0</v>
      </c>
      <c r="BE298" s="80" t="s">
        <v>1619</v>
      </c>
      <c r="BF298" s="82">
        <v>0</v>
      </c>
      <c r="BG298" s="82"/>
      <c r="BH298" s="82">
        <v>0</v>
      </c>
      <c r="BI298" s="82" t="s">
        <v>646</v>
      </c>
      <c r="BJ298" s="82" t="s">
        <v>647</v>
      </c>
      <c r="BK298" s="89">
        <v>44778</v>
      </c>
      <c r="BL298" s="82" t="s">
        <v>608</v>
      </c>
      <c r="BM298" s="82" t="s">
        <v>608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648</v>
      </c>
      <c r="BU298" s="82" t="s">
        <v>608</v>
      </c>
      <c r="BV298" s="82" t="s">
        <v>608</v>
      </c>
      <c r="BW298" s="82"/>
      <c r="BX298" s="82"/>
      <c r="BY298" s="82" t="s">
        <v>642</v>
      </c>
      <c r="BZ298" s="82" t="s">
        <v>642</v>
      </c>
      <c r="CA298" s="82"/>
      <c r="CB298" s="82" t="s">
        <v>642</v>
      </c>
      <c r="CC298" s="82"/>
      <c r="CD298" s="82"/>
      <c r="CE298" s="82"/>
      <c r="CF298" s="82"/>
      <c r="CG298" s="61" t="s">
        <v>1620</v>
      </c>
    </row>
    <row r="299" spans="1:85">
      <c r="A299" s="86">
        <v>1200</v>
      </c>
      <c r="B299" s="82" t="s">
        <v>1622</v>
      </c>
      <c r="C299" s="91" t="s">
        <v>1623</v>
      </c>
      <c r="D299" s="82" t="s">
        <v>1624</v>
      </c>
      <c r="E299" s="84">
        <v>28.1241</v>
      </c>
      <c r="F299" s="84">
        <v>-12.7021</v>
      </c>
      <c r="G299" s="82" t="s">
        <v>627</v>
      </c>
      <c r="H299" s="78">
        <v>2.5</v>
      </c>
      <c r="I299" s="82" t="s">
        <v>628</v>
      </c>
      <c r="J299" s="82" t="s">
        <v>1335</v>
      </c>
      <c r="K299" s="82" t="s">
        <v>608</v>
      </c>
      <c r="L299" s="82" t="s">
        <v>608</v>
      </c>
      <c r="M299" s="82" t="s">
        <v>608</v>
      </c>
      <c r="N299" s="82" t="s">
        <v>686</v>
      </c>
      <c r="O299" s="82" t="s">
        <v>610</v>
      </c>
      <c r="P299" s="82" t="s">
        <v>610</v>
      </c>
      <c r="Q299" s="82"/>
      <c r="R299" s="82" t="s">
        <v>668</v>
      </c>
      <c r="S299" s="82" t="s">
        <v>612</v>
      </c>
      <c r="T299" s="82" t="s">
        <v>634</v>
      </c>
      <c r="U299" s="82" t="s">
        <v>614</v>
      </c>
      <c r="V299" s="88">
        <v>60</v>
      </c>
      <c r="W299" s="82" t="s">
        <v>653</v>
      </c>
      <c r="X299" s="82" t="s">
        <v>1022</v>
      </c>
      <c r="Y299" s="82" t="s">
        <v>2</v>
      </c>
      <c r="Z299" s="82" t="s">
        <v>2</v>
      </c>
      <c r="AA299" s="82" t="s">
        <v>618</v>
      </c>
      <c r="AB299" s="82" t="s">
        <v>637</v>
      </c>
      <c r="AC299" s="82" t="s">
        <v>67</v>
      </c>
      <c r="AD299" s="82" t="s">
        <v>67</v>
      </c>
      <c r="AE299" s="82" t="s">
        <v>639</v>
      </c>
      <c r="AF299" s="82" t="s">
        <v>639</v>
      </c>
      <c r="AG299" s="82">
        <v>20</v>
      </c>
      <c r="AH299" s="82" t="s">
        <v>639</v>
      </c>
      <c r="AI299" s="82">
        <v>0</v>
      </c>
      <c r="AJ299" s="82" t="s">
        <v>640</v>
      </c>
      <c r="AK299" s="82">
        <v>0</v>
      </c>
      <c r="AL299" s="82">
        <v>600</v>
      </c>
      <c r="AM299" s="82" t="s">
        <v>622</v>
      </c>
      <c r="AN299" s="82" t="s">
        <v>641</v>
      </c>
      <c r="AO299" s="82">
        <v>400</v>
      </c>
      <c r="AP299" s="82" t="s">
        <v>716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672</v>
      </c>
      <c r="AV299" s="82" t="s">
        <v>672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787</v>
      </c>
      <c r="BD299" s="80">
        <v>0</v>
      </c>
      <c r="BE299" s="80" t="s">
        <v>1622</v>
      </c>
      <c r="BF299" s="82">
        <v>0</v>
      </c>
      <c r="BG299" s="82"/>
      <c r="BH299" s="82">
        <v>0</v>
      </c>
      <c r="BI299" s="82" t="s">
        <v>646</v>
      </c>
      <c r="BJ299" s="82" t="s">
        <v>647</v>
      </c>
      <c r="BK299" s="89">
        <v>44778</v>
      </c>
      <c r="BL299" s="82" t="s">
        <v>608</v>
      </c>
      <c r="BM299" s="82" t="s">
        <v>608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648</v>
      </c>
      <c r="BU299" s="82" t="s">
        <v>608</v>
      </c>
      <c r="BV299" s="82" t="s">
        <v>608</v>
      </c>
      <c r="BW299" s="82"/>
      <c r="BX299" s="82"/>
      <c r="BY299" s="82" t="s">
        <v>642</v>
      </c>
      <c r="BZ299" s="82" t="s">
        <v>642</v>
      </c>
      <c r="CA299" s="82"/>
      <c r="CB299" s="82" t="s">
        <v>642</v>
      </c>
      <c r="CC299" s="82"/>
      <c r="CD299" s="82"/>
      <c r="CE299" s="82"/>
      <c r="CF299" s="82"/>
      <c r="CG299" s="61" t="s">
        <v>1623</v>
      </c>
    </row>
    <row r="300" spans="1:85">
      <c r="A300" s="86">
        <v>192</v>
      </c>
      <c r="B300" s="82" t="s">
        <v>1625</v>
      </c>
      <c r="C300" s="91" t="s">
        <v>1626</v>
      </c>
      <c r="D300" s="82" t="s">
        <v>1627</v>
      </c>
      <c r="E300" s="84">
        <v>27.854</v>
      </c>
      <c r="F300" s="84">
        <v>-12.4419</v>
      </c>
      <c r="G300" s="82" t="s">
        <v>627</v>
      </c>
      <c r="H300" s="78">
        <v>2</v>
      </c>
      <c r="I300" s="82" t="s">
        <v>628</v>
      </c>
      <c r="J300" s="82" t="s">
        <v>1262</v>
      </c>
      <c r="K300" s="82" t="s">
        <v>608</v>
      </c>
      <c r="L300" s="82" t="s">
        <v>608</v>
      </c>
      <c r="M300" s="82" t="s">
        <v>608</v>
      </c>
      <c r="N300" s="82" t="s">
        <v>609</v>
      </c>
      <c r="O300" s="82" t="s">
        <v>610</v>
      </c>
      <c r="P300" s="82" t="s">
        <v>610</v>
      </c>
      <c r="Q300" s="82"/>
      <c r="R300" s="82" t="s">
        <v>611</v>
      </c>
      <c r="S300" s="82" t="s">
        <v>612</v>
      </c>
      <c r="T300" s="82" t="s">
        <v>634</v>
      </c>
      <c r="U300" s="82" t="s">
        <v>614</v>
      </c>
      <c r="V300" s="88">
        <v>60</v>
      </c>
      <c r="W300" s="82" t="s">
        <v>653</v>
      </c>
      <c r="X300" s="82" t="s">
        <v>1022</v>
      </c>
      <c r="Y300" s="82" t="s">
        <v>2</v>
      </c>
      <c r="Z300" s="82" t="s">
        <v>2</v>
      </c>
      <c r="AA300" s="82" t="s">
        <v>618</v>
      </c>
      <c r="AB300" s="82" t="s">
        <v>637</v>
      </c>
      <c r="AC300" s="82" t="s">
        <v>67</v>
      </c>
      <c r="AD300" s="82" t="s">
        <v>67</v>
      </c>
      <c r="AE300" s="82" t="s">
        <v>749</v>
      </c>
      <c r="AF300" s="82" t="s">
        <v>749</v>
      </c>
      <c r="AG300" s="82">
        <v>16</v>
      </c>
      <c r="AH300" s="82" t="s">
        <v>1201</v>
      </c>
      <c r="AI300" s="82">
        <v>0</v>
      </c>
      <c r="AJ300" s="82" t="s">
        <v>1628</v>
      </c>
      <c r="AK300" s="82">
        <v>0</v>
      </c>
      <c r="AL300" s="82">
        <v>400</v>
      </c>
      <c r="AM300" s="82" t="s">
        <v>622</v>
      </c>
      <c r="AN300" s="82" t="s">
        <v>641</v>
      </c>
      <c r="AO300" s="82">
        <v>400</v>
      </c>
      <c r="AP300" s="82" t="s">
        <v>716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672</v>
      </c>
      <c r="AV300" s="82" t="s">
        <v>672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662</v>
      </c>
      <c r="BD300" s="80" t="s">
        <v>1629</v>
      </c>
      <c r="BE300" s="80" t="s">
        <v>1625</v>
      </c>
      <c r="BF300" s="82">
        <v>0</v>
      </c>
      <c r="BG300" s="82"/>
      <c r="BH300" s="82">
        <v>0</v>
      </c>
      <c r="BI300" s="82" t="s">
        <v>646</v>
      </c>
      <c r="BJ300" s="82" t="s">
        <v>647</v>
      </c>
      <c r="BK300" s="89">
        <v>44778</v>
      </c>
      <c r="BL300" s="82" t="s">
        <v>608</v>
      </c>
      <c r="BM300" s="82" t="s">
        <v>608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648</v>
      </c>
      <c r="BU300" s="82" t="s">
        <v>608</v>
      </c>
      <c r="BV300" s="82" t="s">
        <v>608</v>
      </c>
      <c r="BW300" s="82"/>
      <c r="BX300" s="82"/>
      <c r="BY300" s="82" t="s">
        <v>642</v>
      </c>
      <c r="BZ300" s="82" t="s">
        <v>642</v>
      </c>
      <c r="CA300" s="82"/>
      <c r="CB300" s="82" t="s">
        <v>642</v>
      </c>
      <c r="CC300" s="82"/>
      <c r="CD300" s="82"/>
      <c r="CE300" s="82"/>
      <c r="CF300" s="82"/>
      <c r="CG300" s="61" t="s">
        <v>1626</v>
      </c>
    </row>
    <row r="301" spans="1:85">
      <c r="A301" s="86">
        <v>214</v>
      </c>
      <c r="B301" s="82" t="s">
        <v>1630</v>
      </c>
      <c r="C301" s="91" t="s">
        <v>1631</v>
      </c>
      <c r="D301" s="82" t="s">
        <v>1632</v>
      </c>
      <c r="E301" s="84">
        <v>27.844</v>
      </c>
      <c r="F301" s="84">
        <v>-12.5413</v>
      </c>
      <c r="G301" s="82" t="s">
        <v>627</v>
      </c>
      <c r="H301" s="78">
        <v>1.8</v>
      </c>
      <c r="I301" s="82" t="s">
        <v>628</v>
      </c>
      <c r="J301" s="82" t="s">
        <v>1262</v>
      </c>
      <c r="K301" s="82" t="s">
        <v>608</v>
      </c>
      <c r="L301" s="82" t="s">
        <v>608</v>
      </c>
      <c r="M301" s="82" t="s">
        <v>608</v>
      </c>
      <c r="N301" s="82" t="s">
        <v>631</v>
      </c>
      <c r="O301" s="82" t="s">
        <v>610</v>
      </c>
      <c r="P301" s="82" t="s">
        <v>610</v>
      </c>
      <c r="Q301" s="82"/>
      <c r="R301" s="82" t="s">
        <v>611</v>
      </c>
      <c r="S301" s="82" t="s">
        <v>612</v>
      </c>
      <c r="T301" s="82" t="s">
        <v>634</v>
      </c>
      <c r="U301" s="82" t="s">
        <v>614</v>
      </c>
      <c r="V301" s="88">
        <v>36</v>
      </c>
      <c r="W301" s="82" t="s">
        <v>616</v>
      </c>
      <c r="X301" s="82" t="s">
        <v>1022</v>
      </c>
      <c r="Y301" s="82" t="s">
        <v>2</v>
      </c>
      <c r="Z301" s="82" t="s">
        <v>2</v>
      </c>
      <c r="AA301" s="82" t="s">
        <v>618</v>
      </c>
      <c r="AB301" s="82" t="s">
        <v>637</v>
      </c>
      <c r="AC301" s="82" t="s">
        <v>67</v>
      </c>
      <c r="AD301" s="82" t="s">
        <v>67</v>
      </c>
      <c r="AE301" s="82" t="s">
        <v>749</v>
      </c>
      <c r="AF301" s="82" t="s">
        <v>749</v>
      </c>
      <c r="AG301" s="82">
        <v>15</v>
      </c>
      <c r="AH301" s="82" t="s">
        <v>639</v>
      </c>
      <c r="AI301" s="82">
        <v>0</v>
      </c>
      <c r="AJ301" s="82" t="s">
        <v>640</v>
      </c>
      <c r="AK301" s="82">
        <v>0</v>
      </c>
      <c r="AL301" s="82">
        <v>1000</v>
      </c>
      <c r="AM301" s="82" t="s">
        <v>1633</v>
      </c>
      <c r="AN301" s="82">
        <v>0</v>
      </c>
      <c r="AO301" s="82">
        <v>190</v>
      </c>
      <c r="AP301" s="82" t="s">
        <v>1634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787</v>
      </c>
      <c r="BD301" s="80">
        <v>0</v>
      </c>
      <c r="BE301" s="80" t="s">
        <v>1630</v>
      </c>
      <c r="BF301" s="82">
        <v>0</v>
      </c>
      <c r="BG301" s="82"/>
      <c r="BH301" s="82">
        <v>0</v>
      </c>
      <c r="BI301" s="82" t="s">
        <v>646</v>
      </c>
      <c r="BJ301" s="82" t="s">
        <v>647</v>
      </c>
      <c r="BK301" s="89">
        <v>44778</v>
      </c>
      <c r="BL301" s="82" t="s">
        <v>608</v>
      </c>
      <c r="BM301" s="82" t="s">
        <v>608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648</v>
      </c>
      <c r="BU301" s="82" t="s">
        <v>608</v>
      </c>
      <c r="BV301" s="82" t="s">
        <v>608</v>
      </c>
      <c r="BW301" s="82"/>
      <c r="BX301" s="82"/>
      <c r="BY301" s="82" t="s">
        <v>642</v>
      </c>
      <c r="BZ301" s="82" t="s">
        <v>642</v>
      </c>
      <c r="CA301" s="82"/>
      <c r="CB301" s="82" t="s">
        <v>642</v>
      </c>
      <c r="CC301" s="82"/>
      <c r="CD301" s="82"/>
      <c r="CE301" s="82"/>
      <c r="CF301" s="82"/>
      <c r="CG301" s="61" t="s">
        <v>1631</v>
      </c>
    </row>
    <row r="302" spans="1:85">
      <c r="A302" s="75">
        <v>1807</v>
      </c>
      <c r="B302" s="82" t="s">
        <v>1635</v>
      </c>
      <c r="C302" s="91" t="s">
        <v>264</v>
      </c>
      <c r="D302" s="82" t="s">
        <v>1636</v>
      </c>
      <c r="E302" s="84">
        <v>28.219</v>
      </c>
      <c r="F302" s="84">
        <v>-12.9428</v>
      </c>
      <c r="G302" s="82" t="s">
        <v>627</v>
      </c>
      <c r="H302" s="78">
        <v>2</v>
      </c>
      <c r="I302" s="82" t="s">
        <v>628</v>
      </c>
      <c r="J302" s="82" t="s">
        <v>1335</v>
      </c>
      <c r="K302" s="82" t="s">
        <v>608</v>
      </c>
      <c r="L302" s="82" t="s">
        <v>608</v>
      </c>
      <c r="M302" s="82" t="s">
        <v>608</v>
      </c>
      <c r="N302" s="82" t="s">
        <v>609</v>
      </c>
      <c r="O302" s="82" t="s">
        <v>610</v>
      </c>
      <c r="P302" s="82" t="s">
        <v>610</v>
      </c>
      <c r="Q302" s="82" t="s">
        <v>611</v>
      </c>
      <c r="R302" s="82" t="s">
        <v>611</v>
      </c>
      <c r="S302" s="82" t="s">
        <v>612</v>
      </c>
      <c r="T302" s="82" t="s">
        <v>634</v>
      </c>
      <c r="U302" s="82" t="s">
        <v>614</v>
      </c>
      <c r="V302" s="88">
        <v>70</v>
      </c>
      <c r="W302" s="82" t="s">
        <v>616</v>
      </c>
      <c r="X302" s="82" t="s">
        <v>869</v>
      </c>
      <c r="Y302" s="82" t="s">
        <v>2</v>
      </c>
      <c r="Z302" s="82" t="s">
        <v>2</v>
      </c>
      <c r="AA302" s="82" t="s">
        <v>618</v>
      </c>
      <c r="AB302" s="82" t="s">
        <v>637</v>
      </c>
      <c r="AC302" s="82" t="s">
        <v>492</v>
      </c>
      <c r="AD302" s="82" t="s">
        <v>492</v>
      </c>
      <c r="AE302" s="82" t="s">
        <v>818</v>
      </c>
      <c r="AF302" s="82" t="s">
        <v>818</v>
      </c>
      <c r="AG302" s="82">
        <v>16</v>
      </c>
      <c r="AH302" s="82" t="s">
        <v>1201</v>
      </c>
      <c r="AI302" s="82">
        <v>0</v>
      </c>
      <c r="AJ302" s="82" t="s">
        <v>640</v>
      </c>
      <c r="AK302" s="82">
        <v>0</v>
      </c>
      <c r="AL302" s="82">
        <v>600</v>
      </c>
      <c r="AM302" s="82" t="s">
        <v>622</v>
      </c>
      <c r="AN302" s="82" t="s">
        <v>641</v>
      </c>
      <c r="AO302" s="82">
        <v>400</v>
      </c>
      <c r="AP302" s="82" t="s">
        <v>716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787</v>
      </c>
      <c r="BD302" s="80">
        <v>0</v>
      </c>
      <c r="BE302" s="80" t="s">
        <v>1635</v>
      </c>
      <c r="BF302" s="82">
        <v>0</v>
      </c>
      <c r="BG302" s="82"/>
      <c r="BH302" s="82">
        <v>0</v>
      </c>
      <c r="BI302" s="82" t="s">
        <v>646</v>
      </c>
      <c r="BJ302" s="82" t="s">
        <v>647</v>
      </c>
      <c r="BK302" s="89">
        <v>44778</v>
      </c>
      <c r="BL302" s="82" t="s">
        <v>608</v>
      </c>
      <c r="BM302" s="82" t="s">
        <v>608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648</v>
      </c>
      <c r="BU302" s="82" t="s">
        <v>608</v>
      </c>
      <c r="BV302" s="82" t="s">
        <v>608</v>
      </c>
      <c r="BW302" s="82"/>
      <c r="BX302" s="82"/>
      <c r="BY302" s="82" t="s">
        <v>642</v>
      </c>
      <c r="BZ302" s="82" t="s">
        <v>642</v>
      </c>
      <c r="CA302" s="82"/>
      <c r="CB302" s="82" t="s">
        <v>642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1637</v>
      </c>
      <c r="C303" s="91" t="s">
        <v>1638</v>
      </c>
      <c r="D303" s="82" t="s">
        <v>1639</v>
      </c>
      <c r="E303" s="84">
        <v>27.8922</v>
      </c>
      <c r="F303" s="84">
        <v>-12.5261</v>
      </c>
      <c r="G303" s="82" t="s">
        <v>627</v>
      </c>
      <c r="H303" s="78">
        <v>2.5</v>
      </c>
      <c r="I303" s="82" t="s">
        <v>628</v>
      </c>
      <c r="J303" s="82" t="s">
        <v>1262</v>
      </c>
      <c r="K303" s="82" t="s">
        <v>608</v>
      </c>
      <c r="L303" s="82" t="s">
        <v>608</v>
      </c>
      <c r="M303" s="82" t="s">
        <v>608</v>
      </c>
      <c r="N303" s="82" t="s">
        <v>686</v>
      </c>
      <c r="O303" s="82" t="s">
        <v>610</v>
      </c>
      <c r="P303" s="82" t="s">
        <v>610</v>
      </c>
      <c r="Q303" s="82"/>
      <c r="R303" s="82" t="s">
        <v>1391</v>
      </c>
      <c r="S303" s="82" t="s">
        <v>612</v>
      </c>
      <c r="T303" s="82" t="s">
        <v>634</v>
      </c>
      <c r="U303" s="82" t="s">
        <v>614</v>
      </c>
      <c r="V303" s="88">
        <v>50</v>
      </c>
      <c r="W303" s="82" t="s">
        <v>653</v>
      </c>
      <c r="X303" s="82" t="s">
        <v>1022</v>
      </c>
      <c r="Y303" s="82" t="s">
        <v>2</v>
      </c>
      <c r="Z303" s="82" t="s">
        <v>2</v>
      </c>
      <c r="AA303" s="82" t="s">
        <v>618</v>
      </c>
      <c r="AB303" s="82" t="s">
        <v>637</v>
      </c>
      <c r="AC303" s="82" t="s">
        <v>67</v>
      </c>
      <c r="AD303" s="82" t="s">
        <v>67</v>
      </c>
      <c r="AE303" s="82" t="s">
        <v>638</v>
      </c>
      <c r="AF303" s="82" t="s">
        <v>638</v>
      </c>
      <c r="AG303" s="82">
        <v>20</v>
      </c>
      <c r="AH303" s="82" t="s">
        <v>639</v>
      </c>
      <c r="AI303" s="82">
        <v>0</v>
      </c>
      <c r="AJ303" s="82" t="s">
        <v>640</v>
      </c>
      <c r="AK303" s="82">
        <v>0</v>
      </c>
      <c r="AL303" s="82">
        <v>600</v>
      </c>
      <c r="AM303" s="82" t="s">
        <v>622</v>
      </c>
      <c r="AN303" s="82" t="s">
        <v>641</v>
      </c>
      <c r="AO303" s="82">
        <v>400</v>
      </c>
      <c r="AP303" s="82" t="s">
        <v>716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672</v>
      </c>
      <c r="AV303" s="82" t="s">
        <v>672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787</v>
      </c>
      <c r="BD303" s="80">
        <v>0</v>
      </c>
      <c r="BE303" s="80" t="s">
        <v>1637</v>
      </c>
      <c r="BF303" s="82">
        <v>0</v>
      </c>
      <c r="BG303" s="82"/>
      <c r="BH303" s="82">
        <v>0</v>
      </c>
      <c r="BI303" s="82" t="s">
        <v>646</v>
      </c>
      <c r="BJ303" s="82" t="s">
        <v>647</v>
      </c>
      <c r="BK303" s="89">
        <v>44778</v>
      </c>
      <c r="BL303" s="82" t="s">
        <v>608</v>
      </c>
      <c r="BM303" s="82" t="s">
        <v>608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648</v>
      </c>
      <c r="BU303" s="82" t="s">
        <v>608</v>
      </c>
      <c r="BV303" s="82" t="s">
        <v>608</v>
      </c>
      <c r="BW303" s="82"/>
      <c r="BX303" s="82"/>
      <c r="BY303" s="82" t="s">
        <v>642</v>
      </c>
      <c r="BZ303" s="82" t="s">
        <v>642</v>
      </c>
      <c r="CA303" s="82"/>
      <c r="CB303" s="82" t="s">
        <v>642</v>
      </c>
      <c r="CC303" s="82"/>
      <c r="CD303" s="82"/>
      <c r="CE303" s="82"/>
      <c r="CF303" s="82"/>
      <c r="CG303" s="61" t="s">
        <v>1638</v>
      </c>
    </row>
    <row r="304" spans="1:85">
      <c r="A304" s="86">
        <v>532</v>
      </c>
      <c r="B304" s="82" t="s">
        <v>1640</v>
      </c>
      <c r="C304" s="91" t="s">
        <v>229</v>
      </c>
      <c r="D304" s="82" t="s">
        <v>1641</v>
      </c>
      <c r="E304" s="84">
        <v>28.3194</v>
      </c>
      <c r="F304" s="84">
        <v>-12.8057</v>
      </c>
      <c r="G304" s="82" t="s">
        <v>627</v>
      </c>
      <c r="H304" s="78">
        <v>1.8</v>
      </c>
      <c r="I304" s="82" t="s">
        <v>628</v>
      </c>
      <c r="J304" s="82" t="s">
        <v>1335</v>
      </c>
      <c r="K304" s="82" t="s">
        <v>608</v>
      </c>
      <c r="L304" s="82" t="s">
        <v>608</v>
      </c>
      <c r="M304" s="82" t="s">
        <v>608</v>
      </c>
      <c r="N304" s="82" t="s">
        <v>609</v>
      </c>
      <c r="O304" s="82" t="s">
        <v>610</v>
      </c>
      <c r="P304" s="82" t="s">
        <v>610</v>
      </c>
      <c r="Q304" s="82" t="s">
        <v>611</v>
      </c>
      <c r="R304" s="82" t="s">
        <v>611</v>
      </c>
      <c r="S304" s="82" t="s">
        <v>612</v>
      </c>
      <c r="T304" s="82" t="s">
        <v>1005</v>
      </c>
      <c r="U304" s="82" t="s">
        <v>614</v>
      </c>
      <c r="V304" s="88">
        <v>70</v>
      </c>
      <c r="W304" s="82" t="s">
        <v>653</v>
      </c>
      <c r="X304" s="82" t="s">
        <v>869</v>
      </c>
      <c r="Y304" s="82" t="s">
        <v>2</v>
      </c>
      <c r="Z304" s="82" t="s">
        <v>2</v>
      </c>
      <c r="AA304" s="82" t="s">
        <v>618</v>
      </c>
      <c r="AB304" s="82" t="s">
        <v>637</v>
      </c>
      <c r="AC304" s="82" t="s">
        <v>492</v>
      </c>
      <c r="AD304" s="82" t="s">
        <v>492</v>
      </c>
      <c r="AE304" s="82" t="s">
        <v>1618</v>
      </c>
      <c r="AF304" s="82" t="s">
        <v>1618</v>
      </c>
      <c r="AG304" s="82">
        <v>15</v>
      </c>
      <c r="AH304" s="82" t="s">
        <v>1642</v>
      </c>
      <c r="AI304" s="82" t="s">
        <v>1643</v>
      </c>
      <c r="AJ304" s="82" t="s">
        <v>1594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672</v>
      </c>
      <c r="AV304" s="82" t="s">
        <v>672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787</v>
      </c>
      <c r="BD304" s="80">
        <v>0</v>
      </c>
      <c r="BE304" s="80" t="s">
        <v>1640</v>
      </c>
      <c r="BF304" s="82">
        <v>0</v>
      </c>
      <c r="BG304" s="82"/>
      <c r="BH304" s="82">
        <v>0</v>
      </c>
      <c r="BI304" s="82" t="s">
        <v>646</v>
      </c>
      <c r="BJ304" s="82" t="s">
        <v>647</v>
      </c>
      <c r="BK304" s="89">
        <v>44778</v>
      </c>
      <c r="BL304" s="82" t="s">
        <v>608</v>
      </c>
      <c r="BM304" s="82" t="s">
        <v>608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648</v>
      </c>
      <c r="BU304" s="82" t="s">
        <v>608</v>
      </c>
      <c r="BV304" s="82" t="s">
        <v>630</v>
      </c>
      <c r="BW304" s="82"/>
      <c r="BX304" s="82"/>
      <c r="BY304" s="82" t="s">
        <v>645</v>
      </c>
      <c r="BZ304" s="82">
        <v>20</v>
      </c>
      <c r="CA304" s="82"/>
      <c r="CB304" s="82" t="s">
        <v>746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1644</v>
      </c>
      <c r="C305" s="91" t="s">
        <v>249</v>
      </c>
      <c r="D305" s="82" t="s">
        <v>1645</v>
      </c>
      <c r="E305" s="84">
        <v>28.3767</v>
      </c>
      <c r="F305" s="84">
        <v>-13.1347</v>
      </c>
      <c r="G305" s="82" t="s">
        <v>627</v>
      </c>
      <c r="H305" s="78">
        <v>2</v>
      </c>
      <c r="I305" s="82" t="s">
        <v>628</v>
      </c>
      <c r="J305" s="82" t="s">
        <v>834</v>
      </c>
      <c r="K305" s="82" t="s">
        <v>630</v>
      </c>
      <c r="L305" s="82" t="s">
        <v>608</v>
      </c>
      <c r="M305" s="82" t="s">
        <v>608</v>
      </c>
      <c r="N305" s="82" t="s">
        <v>686</v>
      </c>
      <c r="O305" s="82" t="s">
        <v>610</v>
      </c>
      <c r="P305" s="82" t="s">
        <v>610</v>
      </c>
      <c r="Q305" s="82" t="s">
        <v>611</v>
      </c>
      <c r="R305" s="82" t="s">
        <v>611</v>
      </c>
      <c r="S305" s="82" t="s">
        <v>612</v>
      </c>
      <c r="T305" s="82" t="s">
        <v>634</v>
      </c>
      <c r="U305" s="82" t="s">
        <v>614</v>
      </c>
      <c r="V305" s="88">
        <v>50</v>
      </c>
      <c r="W305" s="82" t="s">
        <v>616</v>
      </c>
      <c r="X305" s="82" t="s">
        <v>805</v>
      </c>
      <c r="Y305" s="82" t="s">
        <v>2</v>
      </c>
      <c r="Z305" s="82" t="s">
        <v>2</v>
      </c>
      <c r="AA305" s="82" t="s">
        <v>618</v>
      </c>
      <c r="AB305" s="82" t="s">
        <v>637</v>
      </c>
      <c r="AC305" s="82" t="s">
        <v>492</v>
      </c>
      <c r="AD305" s="82" t="s">
        <v>492</v>
      </c>
      <c r="AE305" s="82" t="s">
        <v>818</v>
      </c>
      <c r="AF305" s="82" t="s">
        <v>818</v>
      </c>
      <c r="AG305" s="82">
        <v>16</v>
      </c>
      <c r="AH305" s="82" t="s">
        <v>655</v>
      </c>
      <c r="AI305" s="82">
        <v>0</v>
      </c>
      <c r="AJ305" s="82" t="s">
        <v>640</v>
      </c>
      <c r="AK305" s="82">
        <v>0</v>
      </c>
      <c r="AL305" s="82">
        <v>600</v>
      </c>
      <c r="AM305" s="82" t="s">
        <v>622</v>
      </c>
      <c r="AN305" s="82" t="s">
        <v>641</v>
      </c>
      <c r="AO305" s="82">
        <v>400</v>
      </c>
      <c r="AP305" s="82" t="s">
        <v>1646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787</v>
      </c>
      <c r="BD305" s="80">
        <v>0</v>
      </c>
      <c r="BE305" s="80" t="s">
        <v>1644</v>
      </c>
      <c r="BF305" s="82">
        <v>0</v>
      </c>
      <c r="BG305" s="82"/>
      <c r="BH305" s="82">
        <v>0</v>
      </c>
      <c r="BI305" s="82" t="s">
        <v>646</v>
      </c>
      <c r="BJ305" s="82" t="s">
        <v>647</v>
      </c>
      <c r="BK305" s="89">
        <v>44778</v>
      </c>
      <c r="BL305" s="82" t="s">
        <v>608</v>
      </c>
      <c r="BM305" s="82" t="s">
        <v>608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648</v>
      </c>
      <c r="BU305" s="82" t="s">
        <v>608</v>
      </c>
      <c r="BV305" s="82" t="s">
        <v>608</v>
      </c>
      <c r="BW305" s="82"/>
      <c r="BX305" s="82"/>
      <c r="BY305" s="82" t="s">
        <v>642</v>
      </c>
      <c r="BZ305" s="82" t="s">
        <v>642</v>
      </c>
      <c r="CA305" s="82"/>
      <c r="CB305" s="82" t="s">
        <v>642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1647</v>
      </c>
      <c r="C306" s="91" t="s">
        <v>266</v>
      </c>
      <c r="D306" s="82" t="s">
        <v>1648</v>
      </c>
      <c r="E306" s="84">
        <v>27.7487</v>
      </c>
      <c r="F306" s="84">
        <v>-13.6727</v>
      </c>
      <c r="G306" s="82" t="s">
        <v>627</v>
      </c>
      <c r="H306" s="78">
        <v>1.8</v>
      </c>
      <c r="I306" s="82" t="s">
        <v>628</v>
      </c>
      <c r="J306" s="82" t="s">
        <v>1361</v>
      </c>
      <c r="K306" s="82" t="s">
        <v>608</v>
      </c>
      <c r="L306" s="82" t="s">
        <v>608</v>
      </c>
      <c r="M306" s="82" t="s">
        <v>608</v>
      </c>
      <c r="N306" s="82" t="s">
        <v>609</v>
      </c>
      <c r="O306" s="82" t="s">
        <v>610</v>
      </c>
      <c r="P306" s="82" t="s">
        <v>610</v>
      </c>
      <c r="Q306" s="82" t="s">
        <v>611</v>
      </c>
      <c r="R306" s="82" t="s">
        <v>611</v>
      </c>
      <c r="S306" s="82" t="s">
        <v>612</v>
      </c>
      <c r="T306" s="82" t="s">
        <v>634</v>
      </c>
      <c r="U306" s="82" t="s">
        <v>614</v>
      </c>
      <c r="V306" s="88">
        <v>70</v>
      </c>
      <c r="W306" s="82" t="s">
        <v>616</v>
      </c>
      <c r="X306" s="82" t="s">
        <v>805</v>
      </c>
      <c r="Y306" s="82" t="s">
        <v>2</v>
      </c>
      <c r="Z306" s="82" t="s">
        <v>2</v>
      </c>
      <c r="AA306" s="82" t="s">
        <v>618</v>
      </c>
      <c r="AB306" s="82" t="s">
        <v>637</v>
      </c>
      <c r="AC306" s="82" t="s">
        <v>492</v>
      </c>
      <c r="AD306" s="82" t="s">
        <v>492</v>
      </c>
      <c r="AE306" s="82" t="s">
        <v>639</v>
      </c>
      <c r="AF306" s="82" t="s">
        <v>639</v>
      </c>
      <c r="AG306" s="82">
        <v>15</v>
      </c>
      <c r="AH306" s="82" t="s">
        <v>639</v>
      </c>
      <c r="AI306" s="82">
        <v>0</v>
      </c>
      <c r="AJ306" s="82" t="s">
        <v>640</v>
      </c>
      <c r="AK306" s="82">
        <v>0</v>
      </c>
      <c r="AL306" s="82">
        <v>600</v>
      </c>
      <c r="AM306" s="82" t="s">
        <v>691</v>
      </c>
      <c r="AN306" s="82" t="s">
        <v>692</v>
      </c>
      <c r="AO306" s="82">
        <v>300</v>
      </c>
      <c r="AP306" s="82" t="s">
        <v>716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787</v>
      </c>
      <c r="BD306" s="80">
        <v>0</v>
      </c>
      <c r="BE306" s="80" t="s">
        <v>1647</v>
      </c>
      <c r="BF306" s="82">
        <v>0</v>
      </c>
      <c r="BG306" s="82"/>
      <c r="BH306" s="82">
        <v>0</v>
      </c>
      <c r="BI306" s="82" t="s">
        <v>646</v>
      </c>
      <c r="BJ306" s="82" t="s">
        <v>647</v>
      </c>
      <c r="BK306" s="89">
        <v>44778</v>
      </c>
      <c r="BL306" s="82" t="s">
        <v>608</v>
      </c>
      <c r="BM306" s="82" t="s">
        <v>608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648</v>
      </c>
      <c r="BU306" s="82" t="s">
        <v>608</v>
      </c>
      <c r="BV306" s="82" t="s">
        <v>608</v>
      </c>
      <c r="BW306" s="82"/>
      <c r="BX306" s="82"/>
      <c r="BY306" s="82" t="s">
        <v>642</v>
      </c>
      <c r="BZ306" s="82" t="s">
        <v>642</v>
      </c>
      <c r="CA306" s="82"/>
      <c r="CB306" s="82" t="s">
        <v>642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1649</v>
      </c>
      <c r="C307" s="91" t="s">
        <v>274</v>
      </c>
      <c r="D307" s="82" t="s">
        <v>1650</v>
      </c>
      <c r="E307" s="84">
        <v>27.9255</v>
      </c>
      <c r="F307" s="84">
        <v>-13.6016</v>
      </c>
      <c r="G307" s="82" t="s">
        <v>627</v>
      </c>
      <c r="H307" s="78">
        <v>1.8</v>
      </c>
      <c r="I307" s="82" t="s">
        <v>628</v>
      </c>
      <c r="J307" s="82" t="s">
        <v>1361</v>
      </c>
      <c r="K307" s="82" t="s">
        <v>608</v>
      </c>
      <c r="L307" s="82" t="s">
        <v>608</v>
      </c>
      <c r="M307" s="82" t="s">
        <v>608</v>
      </c>
      <c r="N307" s="82" t="s">
        <v>609</v>
      </c>
      <c r="O307" s="82" t="s">
        <v>610</v>
      </c>
      <c r="P307" s="82" t="s">
        <v>610</v>
      </c>
      <c r="Q307" s="82" t="s">
        <v>676</v>
      </c>
      <c r="R307" s="82" t="s">
        <v>1391</v>
      </c>
      <c r="S307" s="82" t="s">
        <v>612</v>
      </c>
      <c r="T307" s="82" t="s">
        <v>634</v>
      </c>
      <c r="U307" s="82" t="s">
        <v>614</v>
      </c>
      <c r="V307" s="88">
        <v>70</v>
      </c>
      <c r="W307" s="82" t="s">
        <v>653</v>
      </c>
      <c r="X307" s="82" t="s">
        <v>805</v>
      </c>
      <c r="Y307" s="82" t="s">
        <v>2</v>
      </c>
      <c r="Z307" s="82" t="s">
        <v>2</v>
      </c>
      <c r="AA307" s="82" t="s">
        <v>618</v>
      </c>
      <c r="AB307" s="82" t="s">
        <v>637</v>
      </c>
      <c r="AC307" s="82" t="s">
        <v>492</v>
      </c>
      <c r="AD307" s="82" t="s">
        <v>492</v>
      </c>
      <c r="AE307" s="82" t="s">
        <v>1618</v>
      </c>
      <c r="AF307" s="82" t="s">
        <v>1618</v>
      </c>
      <c r="AG307" s="82">
        <v>15</v>
      </c>
      <c r="AH307" s="82" t="s">
        <v>639</v>
      </c>
      <c r="AI307" s="82">
        <v>0</v>
      </c>
      <c r="AJ307" s="82" t="s">
        <v>640</v>
      </c>
      <c r="AK307" s="82">
        <v>0</v>
      </c>
      <c r="AL307" s="82">
        <v>600</v>
      </c>
      <c r="AM307" s="82" t="s">
        <v>622</v>
      </c>
      <c r="AN307" s="82" t="s">
        <v>641</v>
      </c>
      <c r="AO307" s="82">
        <v>400</v>
      </c>
      <c r="AP307" s="82" t="s">
        <v>716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672</v>
      </c>
      <c r="AV307" s="82" t="s">
        <v>672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787</v>
      </c>
      <c r="BD307" s="80">
        <v>0</v>
      </c>
      <c r="BE307" s="80" t="s">
        <v>1649</v>
      </c>
      <c r="BF307" s="82">
        <v>0</v>
      </c>
      <c r="BG307" s="82"/>
      <c r="BH307" s="82">
        <v>0</v>
      </c>
      <c r="BI307" s="82" t="s">
        <v>646</v>
      </c>
      <c r="BJ307" s="82" t="s">
        <v>647</v>
      </c>
      <c r="BK307" s="89">
        <v>44778</v>
      </c>
      <c r="BL307" s="82" t="s">
        <v>608</v>
      </c>
      <c r="BM307" s="82" t="s">
        <v>608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648</v>
      </c>
      <c r="BU307" s="82" t="s">
        <v>608</v>
      </c>
      <c r="BV307" s="82" t="s">
        <v>608</v>
      </c>
      <c r="BW307" s="82"/>
      <c r="BX307" s="82"/>
      <c r="BY307" s="82" t="s">
        <v>642</v>
      </c>
      <c r="BZ307" s="82" t="s">
        <v>642</v>
      </c>
      <c r="CA307" s="82"/>
      <c r="CB307" s="82" t="s">
        <v>642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1651</v>
      </c>
      <c r="C308" s="91" t="s">
        <v>1652</v>
      </c>
      <c r="D308" s="82" t="s">
        <v>1653</v>
      </c>
      <c r="E308" s="84">
        <v>28.4827</v>
      </c>
      <c r="F308" s="84">
        <v>-12.7541</v>
      </c>
      <c r="G308" s="82" t="s">
        <v>627</v>
      </c>
      <c r="H308" s="78">
        <v>2.5</v>
      </c>
      <c r="I308" s="82" t="s">
        <v>628</v>
      </c>
      <c r="J308" s="82" t="s">
        <v>1345</v>
      </c>
      <c r="K308" s="82" t="s">
        <v>608</v>
      </c>
      <c r="L308" s="82" t="s">
        <v>608</v>
      </c>
      <c r="M308" s="82" t="s">
        <v>608</v>
      </c>
      <c r="N308" s="82" t="s">
        <v>609</v>
      </c>
      <c r="O308" s="82" t="s">
        <v>610</v>
      </c>
      <c r="P308" s="82" t="s">
        <v>610</v>
      </c>
      <c r="Q308" s="82" t="s">
        <v>676</v>
      </c>
      <c r="R308" s="82" t="s">
        <v>611</v>
      </c>
      <c r="S308" s="82" t="s">
        <v>612</v>
      </c>
      <c r="T308" s="82" t="s">
        <v>634</v>
      </c>
      <c r="U308" s="82" t="s">
        <v>614</v>
      </c>
      <c r="V308" s="88">
        <v>50</v>
      </c>
      <c r="W308" s="82" t="s">
        <v>653</v>
      </c>
      <c r="X308" s="82" t="s">
        <v>635</v>
      </c>
      <c r="Y308" s="82" t="s">
        <v>2</v>
      </c>
      <c r="Z308" s="82" t="s">
        <v>2</v>
      </c>
      <c r="AA308" s="82" t="s">
        <v>618</v>
      </c>
      <c r="AB308" s="82" t="s">
        <v>637</v>
      </c>
      <c r="AC308" s="82" t="s">
        <v>492</v>
      </c>
      <c r="AD308" s="82" t="s">
        <v>492</v>
      </c>
      <c r="AE308" s="82" t="s">
        <v>749</v>
      </c>
      <c r="AF308" s="82" t="s">
        <v>749</v>
      </c>
      <c r="AG308" s="82">
        <v>20</v>
      </c>
      <c r="AH308" s="82" t="s">
        <v>639</v>
      </c>
      <c r="AI308" s="82">
        <v>0</v>
      </c>
      <c r="AJ308" s="82" t="s">
        <v>657</v>
      </c>
      <c r="AK308" s="82">
        <v>0</v>
      </c>
      <c r="AL308" s="82">
        <v>1000</v>
      </c>
      <c r="AM308" s="82" t="s">
        <v>1633</v>
      </c>
      <c r="AN308" s="82">
        <v>0</v>
      </c>
      <c r="AO308" s="82">
        <v>190</v>
      </c>
      <c r="AP308" s="82" t="s">
        <v>1634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672</v>
      </c>
      <c r="AV308" s="82" t="s">
        <v>672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1654</v>
      </c>
      <c r="BD308" s="80">
        <v>0</v>
      </c>
      <c r="BE308" s="80" t="s">
        <v>1651</v>
      </c>
      <c r="BF308" s="82">
        <v>0</v>
      </c>
      <c r="BG308" s="82"/>
      <c r="BH308" s="82">
        <v>0</v>
      </c>
      <c r="BI308" s="82" t="s">
        <v>646</v>
      </c>
      <c r="BJ308" s="82" t="s">
        <v>647</v>
      </c>
      <c r="BK308" s="89">
        <v>44778</v>
      </c>
      <c r="BL308" s="82" t="s">
        <v>608</v>
      </c>
      <c r="BM308" s="82" t="s">
        <v>608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648</v>
      </c>
      <c r="BU308" s="82" t="s">
        <v>608</v>
      </c>
      <c r="BV308" s="82" t="s">
        <v>608</v>
      </c>
      <c r="BW308" s="82"/>
      <c r="BX308" s="82"/>
      <c r="BY308" s="82" t="s">
        <v>642</v>
      </c>
      <c r="BZ308" s="82" t="s">
        <v>642</v>
      </c>
      <c r="CA308" s="82"/>
      <c r="CB308" s="82" t="s">
        <v>642</v>
      </c>
      <c r="CC308" s="82"/>
      <c r="CD308" s="82"/>
      <c r="CE308" s="82"/>
      <c r="CF308" s="82"/>
      <c r="CG308" s="61" t="s">
        <v>1652</v>
      </c>
    </row>
    <row r="309" spans="1:85">
      <c r="A309" s="86">
        <v>70</v>
      </c>
      <c r="B309" s="82" t="s">
        <v>1655</v>
      </c>
      <c r="C309" s="91" t="s">
        <v>1656</v>
      </c>
      <c r="D309" s="82" t="s">
        <v>1657</v>
      </c>
      <c r="E309" s="84">
        <v>27.8361</v>
      </c>
      <c r="F309" s="84">
        <v>-12.5658</v>
      </c>
      <c r="G309" s="82" t="s">
        <v>627</v>
      </c>
      <c r="H309" s="78">
        <v>2.5</v>
      </c>
      <c r="I309" s="82" t="s">
        <v>628</v>
      </c>
      <c r="J309" s="82" t="s">
        <v>1262</v>
      </c>
      <c r="K309" s="82" t="s">
        <v>608</v>
      </c>
      <c r="L309" s="82" t="s">
        <v>608</v>
      </c>
      <c r="M309" s="82" t="s">
        <v>608</v>
      </c>
      <c r="N309" s="82" t="s">
        <v>686</v>
      </c>
      <c r="O309" s="82" t="s">
        <v>610</v>
      </c>
      <c r="P309" s="82" t="s">
        <v>610</v>
      </c>
      <c r="Q309" s="82"/>
      <c r="R309" s="82" t="s">
        <v>676</v>
      </c>
      <c r="S309" s="82" t="s">
        <v>612</v>
      </c>
      <c r="T309" s="82" t="s">
        <v>634</v>
      </c>
      <c r="U309" s="82" t="s">
        <v>614</v>
      </c>
      <c r="V309" s="88">
        <v>50</v>
      </c>
      <c r="W309" s="82" t="s">
        <v>653</v>
      </c>
      <c r="X309" s="82" t="s">
        <v>1022</v>
      </c>
      <c r="Y309" s="82" t="s">
        <v>2</v>
      </c>
      <c r="Z309" s="82" t="s">
        <v>2</v>
      </c>
      <c r="AA309" s="82" t="s">
        <v>618</v>
      </c>
      <c r="AB309" s="82" t="s">
        <v>637</v>
      </c>
      <c r="AC309" s="82" t="s">
        <v>67</v>
      </c>
      <c r="AD309" s="82" t="s">
        <v>67</v>
      </c>
      <c r="AE309" s="82" t="s">
        <v>749</v>
      </c>
      <c r="AF309" s="82" t="s">
        <v>749</v>
      </c>
      <c r="AG309" s="82">
        <v>20</v>
      </c>
      <c r="AH309" s="82" t="s">
        <v>639</v>
      </c>
      <c r="AI309" s="82">
        <v>0</v>
      </c>
      <c r="AJ309" s="82" t="s">
        <v>640</v>
      </c>
      <c r="AK309" s="82">
        <v>0</v>
      </c>
      <c r="AL309" s="82">
        <v>1000</v>
      </c>
      <c r="AM309" s="82" t="s">
        <v>622</v>
      </c>
      <c r="AN309" s="82" t="s">
        <v>641</v>
      </c>
      <c r="AO309" s="82">
        <v>400</v>
      </c>
      <c r="AP309" s="82" t="s">
        <v>716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672</v>
      </c>
      <c r="AV309" s="82" t="s">
        <v>672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662</v>
      </c>
      <c r="BD309" s="80" t="s">
        <v>1658</v>
      </c>
      <c r="BE309" s="80" t="s">
        <v>1655</v>
      </c>
      <c r="BF309" s="82">
        <v>0</v>
      </c>
      <c r="BG309" s="82"/>
      <c r="BH309" s="82">
        <v>0</v>
      </c>
      <c r="BI309" s="82" t="s">
        <v>646</v>
      </c>
      <c r="BJ309" s="82" t="s">
        <v>647</v>
      </c>
      <c r="BK309" s="89">
        <v>44778</v>
      </c>
      <c r="BL309" s="82" t="s">
        <v>608</v>
      </c>
      <c r="BM309" s="82" t="s">
        <v>608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648</v>
      </c>
      <c r="BU309" s="82" t="s">
        <v>608</v>
      </c>
      <c r="BV309" s="82" t="s">
        <v>608</v>
      </c>
      <c r="BW309" s="82"/>
      <c r="BX309" s="82"/>
      <c r="BY309" s="82" t="s">
        <v>642</v>
      </c>
      <c r="BZ309" s="82" t="s">
        <v>642</v>
      </c>
      <c r="CA309" s="82"/>
      <c r="CB309" s="82" t="s">
        <v>642</v>
      </c>
      <c r="CC309" s="82"/>
      <c r="CD309" s="82"/>
      <c r="CE309" s="82"/>
      <c r="CF309" s="82"/>
      <c r="CG309" s="61" t="s">
        <v>1656</v>
      </c>
    </row>
    <row r="310" spans="1:85">
      <c r="A310" s="75">
        <v>1029</v>
      </c>
      <c r="B310" s="82" t="s">
        <v>1659</v>
      </c>
      <c r="C310" s="91" t="s">
        <v>1660</v>
      </c>
      <c r="D310" s="82" t="s">
        <v>1661</v>
      </c>
      <c r="E310" s="84">
        <v>28.6156</v>
      </c>
      <c r="F310" s="84">
        <v>-13.017</v>
      </c>
      <c r="G310" s="82" t="s">
        <v>627</v>
      </c>
      <c r="H310" s="78">
        <v>2.5</v>
      </c>
      <c r="I310" s="82" t="s">
        <v>628</v>
      </c>
      <c r="J310" s="82" t="s">
        <v>1345</v>
      </c>
      <c r="K310" s="82" t="s">
        <v>630</v>
      </c>
      <c r="L310" s="82" t="s">
        <v>608</v>
      </c>
      <c r="M310" s="82" t="s">
        <v>630</v>
      </c>
      <c r="N310" s="82" t="s">
        <v>686</v>
      </c>
      <c r="O310" s="82" t="s">
        <v>822</v>
      </c>
      <c r="P310" s="82" t="s">
        <v>822</v>
      </c>
      <c r="Q310" s="82" t="s">
        <v>668</v>
      </c>
      <c r="R310" s="82" t="s">
        <v>611</v>
      </c>
      <c r="S310" s="82" t="s">
        <v>612</v>
      </c>
      <c r="T310" s="82" t="s">
        <v>634</v>
      </c>
      <c r="U310" s="82" t="s">
        <v>614</v>
      </c>
      <c r="V310" s="88">
        <v>50</v>
      </c>
      <c r="W310" s="82" t="s">
        <v>653</v>
      </c>
      <c r="X310" s="82" t="s">
        <v>635</v>
      </c>
      <c r="Y310" s="82" t="s">
        <v>2</v>
      </c>
      <c r="Z310" s="82" t="s">
        <v>2</v>
      </c>
      <c r="AA310" s="82" t="s">
        <v>618</v>
      </c>
      <c r="AB310" s="82" t="s">
        <v>637</v>
      </c>
      <c r="AC310" s="82" t="s">
        <v>492</v>
      </c>
      <c r="AD310" s="82" t="s">
        <v>492</v>
      </c>
      <c r="AE310" s="82" t="s">
        <v>638</v>
      </c>
      <c r="AF310" s="82" t="s">
        <v>638</v>
      </c>
      <c r="AG310" s="82">
        <v>20</v>
      </c>
      <c r="AH310" s="82" t="s">
        <v>639</v>
      </c>
      <c r="AI310" s="82">
        <v>0</v>
      </c>
      <c r="AJ310" s="82" t="s">
        <v>640</v>
      </c>
      <c r="AK310" s="82">
        <v>0</v>
      </c>
      <c r="AL310" s="82">
        <v>600</v>
      </c>
      <c r="AM310" s="82" t="s">
        <v>622</v>
      </c>
      <c r="AN310" s="82" t="s">
        <v>641</v>
      </c>
      <c r="AO310" s="82">
        <v>400</v>
      </c>
      <c r="AP310" s="82" t="s">
        <v>716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672</v>
      </c>
      <c r="AV310" s="82" t="s">
        <v>672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787</v>
      </c>
      <c r="BD310" s="80">
        <v>0</v>
      </c>
      <c r="BE310" s="80" t="s">
        <v>1659</v>
      </c>
      <c r="BF310" s="82">
        <v>0</v>
      </c>
      <c r="BG310" s="82"/>
      <c r="BH310" s="82">
        <v>0</v>
      </c>
      <c r="BI310" s="82" t="s">
        <v>646</v>
      </c>
      <c r="BJ310" s="82" t="s">
        <v>647</v>
      </c>
      <c r="BK310" s="89">
        <v>44778</v>
      </c>
      <c r="BL310" s="82" t="s">
        <v>608</v>
      </c>
      <c r="BM310" s="82" t="s">
        <v>608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648</v>
      </c>
      <c r="BU310" s="82" t="s">
        <v>608</v>
      </c>
      <c r="BV310" s="82" t="s">
        <v>608</v>
      </c>
      <c r="BW310" s="82"/>
      <c r="BX310" s="82"/>
      <c r="BY310" s="82" t="s">
        <v>642</v>
      </c>
      <c r="BZ310" s="82" t="s">
        <v>642</v>
      </c>
      <c r="CA310" s="82"/>
      <c r="CB310" s="82" t="s">
        <v>642</v>
      </c>
      <c r="CC310" s="82"/>
      <c r="CD310" s="82"/>
      <c r="CE310" s="82"/>
      <c r="CF310" s="82"/>
      <c r="CG310" s="61" t="s">
        <v>1660</v>
      </c>
    </row>
    <row r="311" spans="1:85">
      <c r="A311" s="86">
        <v>66</v>
      </c>
      <c r="B311" s="82" t="s">
        <v>1662</v>
      </c>
      <c r="C311" s="91" t="s">
        <v>1663</v>
      </c>
      <c r="D311" s="82" t="s">
        <v>1664</v>
      </c>
      <c r="E311" s="84">
        <v>28.2371</v>
      </c>
      <c r="F311" s="84">
        <v>-12.8061</v>
      </c>
      <c r="G311" s="82" t="s">
        <v>627</v>
      </c>
      <c r="H311" s="78">
        <v>4.5</v>
      </c>
      <c r="I311" s="82" t="s">
        <v>628</v>
      </c>
      <c r="J311" s="82" t="s">
        <v>1335</v>
      </c>
      <c r="K311" s="82" t="s">
        <v>630</v>
      </c>
      <c r="L311" s="82" t="s">
        <v>608</v>
      </c>
      <c r="M311" s="82" t="s">
        <v>630</v>
      </c>
      <c r="N311" s="82" t="s">
        <v>631</v>
      </c>
      <c r="O311" s="82" t="s">
        <v>822</v>
      </c>
      <c r="P311" s="82" t="s">
        <v>822</v>
      </c>
      <c r="Q311" s="82" t="s">
        <v>676</v>
      </c>
      <c r="R311" s="82" t="s">
        <v>611</v>
      </c>
      <c r="S311" s="82" t="s">
        <v>612</v>
      </c>
      <c r="T311" s="82" t="s">
        <v>634</v>
      </c>
      <c r="U311" s="82" t="s">
        <v>614</v>
      </c>
      <c r="V311" s="88">
        <v>50</v>
      </c>
      <c r="W311" s="82" t="s">
        <v>653</v>
      </c>
      <c r="X311" s="82" t="s">
        <v>869</v>
      </c>
      <c r="Y311" s="82" t="s">
        <v>2</v>
      </c>
      <c r="Z311" s="82" t="s">
        <v>2</v>
      </c>
      <c r="AA311" s="82" t="s">
        <v>618</v>
      </c>
      <c r="AB311" s="82" t="s">
        <v>637</v>
      </c>
      <c r="AC311" s="82" t="s">
        <v>492</v>
      </c>
      <c r="AD311" s="82" t="s">
        <v>492</v>
      </c>
      <c r="AE311" s="82" t="s">
        <v>818</v>
      </c>
      <c r="AF311" s="82" t="s">
        <v>818</v>
      </c>
      <c r="AG311" s="82">
        <v>30</v>
      </c>
      <c r="AH311" s="82" t="s">
        <v>639</v>
      </c>
      <c r="AI311" s="82">
        <v>0</v>
      </c>
      <c r="AJ311" s="82" t="s">
        <v>657</v>
      </c>
      <c r="AK311" s="82">
        <v>0</v>
      </c>
      <c r="AL311" s="82">
        <v>1000</v>
      </c>
      <c r="AM311" s="82" t="s">
        <v>622</v>
      </c>
      <c r="AN311" s="82" t="s">
        <v>641</v>
      </c>
      <c r="AO311" s="82">
        <v>400</v>
      </c>
      <c r="AP311" s="82" t="s">
        <v>716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672</v>
      </c>
      <c r="AV311" s="82" t="s">
        <v>672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662</v>
      </c>
      <c r="BD311" s="80" t="s">
        <v>1665</v>
      </c>
      <c r="BE311" s="80" t="s">
        <v>1662</v>
      </c>
      <c r="BF311" s="82">
        <v>0</v>
      </c>
      <c r="BG311" s="82"/>
      <c r="BH311" s="82">
        <v>0</v>
      </c>
      <c r="BI311" s="82" t="s">
        <v>646</v>
      </c>
      <c r="BJ311" s="82" t="s">
        <v>647</v>
      </c>
      <c r="BK311" s="89">
        <v>44778</v>
      </c>
      <c r="BL311" s="82" t="s">
        <v>608</v>
      </c>
      <c r="BM311" s="82" t="s">
        <v>608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648</v>
      </c>
      <c r="BU311" s="82" t="s">
        <v>608</v>
      </c>
      <c r="BV311" s="82" t="s">
        <v>608</v>
      </c>
      <c r="BW311" s="82"/>
      <c r="BX311" s="82"/>
      <c r="BY311" s="82" t="s">
        <v>642</v>
      </c>
      <c r="BZ311" s="82" t="s">
        <v>642</v>
      </c>
      <c r="CA311" s="82"/>
      <c r="CB311" s="82" t="s">
        <v>642</v>
      </c>
      <c r="CC311" s="82"/>
      <c r="CD311" s="82"/>
      <c r="CE311" s="82"/>
      <c r="CF311" s="82"/>
      <c r="CG311" s="61" t="s">
        <v>1663</v>
      </c>
    </row>
    <row r="312" spans="1:85">
      <c r="A312" s="75">
        <v>795</v>
      </c>
      <c r="B312" s="82" t="s">
        <v>1666</v>
      </c>
      <c r="C312" s="91" t="s">
        <v>1667</v>
      </c>
      <c r="D312" s="82" t="s">
        <v>1668</v>
      </c>
      <c r="E312" s="84">
        <v>28.2235</v>
      </c>
      <c r="F312" s="84">
        <v>-12.7801</v>
      </c>
      <c r="G312" s="82" t="s">
        <v>627</v>
      </c>
      <c r="H312" s="78">
        <v>2.5</v>
      </c>
      <c r="I312" s="82" t="s">
        <v>628</v>
      </c>
      <c r="J312" s="82" t="s">
        <v>1335</v>
      </c>
      <c r="K312" s="82" t="s">
        <v>630</v>
      </c>
      <c r="L312" s="82" t="s">
        <v>608</v>
      </c>
      <c r="M312" s="82" t="s">
        <v>630</v>
      </c>
      <c r="N312" s="82" t="s">
        <v>686</v>
      </c>
      <c r="O312" s="82" t="s">
        <v>822</v>
      </c>
      <c r="P312" s="82" t="s">
        <v>822</v>
      </c>
      <c r="Q312" s="82" t="s">
        <v>676</v>
      </c>
      <c r="R312" s="82" t="s">
        <v>611</v>
      </c>
      <c r="S312" s="82" t="s">
        <v>612</v>
      </c>
      <c r="T312" s="82" t="s">
        <v>634</v>
      </c>
      <c r="U312" s="82" t="s">
        <v>614</v>
      </c>
      <c r="V312" s="88">
        <v>36</v>
      </c>
      <c r="W312" s="82" t="s">
        <v>653</v>
      </c>
      <c r="X312" s="82" t="s">
        <v>869</v>
      </c>
      <c r="Y312" s="82" t="s">
        <v>2</v>
      </c>
      <c r="Z312" s="82" t="s">
        <v>2</v>
      </c>
      <c r="AA312" s="82" t="s">
        <v>618</v>
      </c>
      <c r="AB312" s="82" t="s">
        <v>637</v>
      </c>
      <c r="AC312" s="82" t="s">
        <v>492</v>
      </c>
      <c r="AD312" s="82" t="s">
        <v>492</v>
      </c>
      <c r="AE312" s="82" t="s">
        <v>669</v>
      </c>
      <c r="AF312" s="82" t="s">
        <v>669</v>
      </c>
      <c r="AG312" s="82">
        <v>20</v>
      </c>
      <c r="AH312" s="82" t="s">
        <v>639</v>
      </c>
      <c r="AI312" s="82">
        <v>0</v>
      </c>
      <c r="AJ312" s="82" t="s">
        <v>640</v>
      </c>
      <c r="AK312" s="82">
        <v>0</v>
      </c>
      <c r="AL312" s="82">
        <v>1000</v>
      </c>
      <c r="AM312" s="82" t="s">
        <v>622</v>
      </c>
      <c r="AN312" s="82" t="s">
        <v>641</v>
      </c>
      <c r="AO312" s="82">
        <v>400</v>
      </c>
      <c r="AP312" s="82" t="s">
        <v>716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672</v>
      </c>
      <c r="AV312" s="82" t="s">
        <v>672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643</v>
      </c>
      <c r="BD312" s="80" t="s">
        <v>1669</v>
      </c>
      <c r="BE312" s="80" t="s">
        <v>1666</v>
      </c>
      <c r="BF312" s="82">
        <v>0</v>
      </c>
      <c r="BG312" s="82"/>
      <c r="BH312" s="82">
        <v>0</v>
      </c>
      <c r="BI312" s="82" t="s">
        <v>646</v>
      </c>
      <c r="BJ312" s="82" t="s">
        <v>647</v>
      </c>
      <c r="BK312" s="89">
        <v>44778</v>
      </c>
      <c r="BL312" s="82" t="s">
        <v>608</v>
      </c>
      <c r="BM312" s="82" t="s">
        <v>608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648</v>
      </c>
      <c r="BU312" s="82" t="s">
        <v>608</v>
      </c>
      <c r="BV312" s="82" t="s">
        <v>608</v>
      </c>
      <c r="BW312" s="82"/>
      <c r="BX312" s="82"/>
      <c r="BY312" s="82" t="s">
        <v>642</v>
      </c>
      <c r="BZ312" s="82" t="s">
        <v>642</v>
      </c>
      <c r="CA312" s="82"/>
      <c r="CB312" s="82" t="s">
        <v>642</v>
      </c>
      <c r="CC312" s="82"/>
      <c r="CD312" s="82"/>
      <c r="CE312" s="82"/>
      <c r="CF312" s="82"/>
      <c r="CG312" s="61" t="s">
        <v>1667</v>
      </c>
    </row>
    <row r="313" spans="1:85">
      <c r="A313" s="75">
        <v>1567</v>
      </c>
      <c r="B313" s="82" t="s">
        <v>1670</v>
      </c>
      <c r="C313" s="91" t="s">
        <v>1671</v>
      </c>
      <c r="D313" s="82" t="s">
        <v>1672</v>
      </c>
      <c r="E313" s="84">
        <v>28.211</v>
      </c>
      <c r="F313" s="84">
        <v>-12.8241</v>
      </c>
      <c r="G313" s="82" t="s">
        <v>627</v>
      </c>
      <c r="H313" s="78">
        <v>2</v>
      </c>
      <c r="I313" s="82" t="s">
        <v>628</v>
      </c>
      <c r="J313" s="82" t="s">
        <v>1335</v>
      </c>
      <c r="K313" s="82" t="s">
        <v>608</v>
      </c>
      <c r="L313" s="82" t="s">
        <v>608</v>
      </c>
      <c r="M313" s="82" t="s">
        <v>630</v>
      </c>
      <c r="N313" s="82" t="s">
        <v>631</v>
      </c>
      <c r="O313" s="82" t="s">
        <v>822</v>
      </c>
      <c r="P313" s="82" t="s">
        <v>822</v>
      </c>
      <c r="Q313" s="82" t="s">
        <v>611</v>
      </c>
      <c r="R313" s="82" t="s">
        <v>611</v>
      </c>
      <c r="S313" s="82" t="s">
        <v>612</v>
      </c>
      <c r="T313" s="82" t="s">
        <v>634</v>
      </c>
      <c r="U313" s="82" t="s">
        <v>614</v>
      </c>
      <c r="V313" s="88">
        <v>36</v>
      </c>
      <c r="W313" s="82" t="s">
        <v>653</v>
      </c>
      <c r="X313" s="82" t="s">
        <v>869</v>
      </c>
      <c r="Y313" s="82" t="s">
        <v>2</v>
      </c>
      <c r="Z313" s="82" t="s">
        <v>2</v>
      </c>
      <c r="AA313" s="82" t="s">
        <v>618</v>
      </c>
      <c r="AB313" s="82" t="s">
        <v>637</v>
      </c>
      <c r="AC313" s="82" t="s">
        <v>492</v>
      </c>
      <c r="AD313" s="82" t="s">
        <v>492</v>
      </c>
      <c r="AE313" s="82" t="s">
        <v>818</v>
      </c>
      <c r="AF313" s="82" t="s">
        <v>818</v>
      </c>
      <c r="AG313" s="82">
        <v>16</v>
      </c>
      <c r="AH313" s="82" t="s">
        <v>639</v>
      </c>
      <c r="AI313" s="82">
        <v>0</v>
      </c>
      <c r="AJ313" s="82" t="s">
        <v>640</v>
      </c>
      <c r="AK313" s="82">
        <v>0</v>
      </c>
      <c r="AL313" s="82">
        <v>600</v>
      </c>
      <c r="AM313" s="82" t="s">
        <v>622</v>
      </c>
      <c r="AN313" s="82" t="s">
        <v>641</v>
      </c>
      <c r="AO313" s="82">
        <v>400</v>
      </c>
      <c r="AP313" s="82" t="s">
        <v>716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672</v>
      </c>
      <c r="AV313" s="82" t="s">
        <v>672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1323</v>
      </c>
      <c r="BD313" s="80">
        <v>0</v>
      </c>
      <c r="BE313" s="80" t="s">
        <v>1670</v>
      </c>
      <c r="BF313" s="82">
        <v>0</v>
      </c>
      <c r="BG313" s="82"/>
      <c r="BH313" s="82">
        <v>0</v>
      </c>
      <c r="BI313" s="82" t="s">
        <v>646</v>
      </c>
      <c r="BJ313" s="82" t="s">
        <v>647</v>
      </c>
      <c r="BK313" s="89">
        <v>44778</v>
      </c>
      <c r="BL313" s="82" t="s">
        <v>608</v>
      </c>
      <c r="BM313" s="82" t="s">
        <v>608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648</v>
      </c>
      <c r="BU313" s="82" t="s">
        <v>608</v>
      </c>
      <c r="BV313" s="82" t="s">
        <v>608</v>
      </c>
      <c r="BW313" s="82"/>
      <c r="BX313" s="82"/>
      <c r="BY313" s="82" t="s">
        <v>642</v>
      </c>
      <c r="BZ313" s="82" t="s">
        <v>642</v>
      </c>
      <c r="CA313" s="82"/>
      <c r="CB313" s="82" t="s">
        <v>642</v>
      </c>
      <c r="CC313" s="82"/>
      <c r="CD313" s="82"/>
      <c r="CE313" s="82"/>
      <c r="CF313" s="82"/>
      <c r="CG313" s="61" t="s">
        <v>1671</v>
      </c>
    </row>
    <row r="314" spans="1:85">
      <c r="A314" s="86">
        <v>400</v>
      </c>
      <c r="B314" s="82" t="s">
        <v>1673</v>
      </c>
      <c r="C314" s="91" t="s">
        <v>1674</v>
      </c>
      <c r="D314" s="82" t="s">
        <v>1675</v>
      </c>
      <c r="E314" s="84">
        <v>27.8245</v>
      </c>
      <c r="F314" s="84">
        <v>-12.3581</v>
      </c>
      <c r="G314" s="82" t="s">
        <v>627</v>
      </c>
      <c r="H314" s="78">
        <v>2</v>
      </c>
      <c r="I314" s="82" t="s">
        <v>628</v>
      </c>
      <c r="J314" s="82" t="s">
        <v>1291</v>
      </c>
      <c r="K314" s="82" t="s">
        <v>608</v>
      </c>
      <c r="L314" s="82" t="s">
        <v>608</v>
      </c>
      <c r="M314" s="82" t="s">
        <v>608</v>
      </c>
      <c r="N314" s="82" t="s">
        <v>686</v>
      </c>
      <c r="O314" s="82" t="s">
        <v>610</v>
      </c>
      <c r="P314" s="82" t="s">
        <v>610</v>
      </c>
      <c r="Q314" s="82"/>
      <c r="R314" s="82" t="s">
        <v>611</v>
      </c>
      <c r="S314" s="82" t="s">
        <v>612</v>
      </c>
      <c r="T314" s="82" t="s">
        <v>634</v>
      </c>
      <c r="U314" s="82" t="s">
        <v>614</v>
      </c>
      <c r="V314" s="88">
        <v>50</v>
      </c>
      <c r="W314" s="82" t="s">
        <v>653</v>
      </c>
      <c r="X314" s="82" t="s">
        <v>1022</v>
      </c>
      <c r="Y314" s="82" t="s">
        <v>2</v>
      </c>
      <c r="Z314" s="82" t="s">
        <v>2</v>
      </c>
      <c r="AA314" s="82" t="s">
        <v>618</v>
      </c>
      <c r="AB314" s="82" t="s">
        <v>637</v>
      </c>
      <c r="AC314" s="82" t="s">
        <v>67</v>
      </c>
      <c r="AD314" s="82" t="s">
        <v>67</v>
      </c>
      <c r="AE314" s="82" t="s">
        <v>749</v>
      </c>
      <c r="AF314" s="82" t="s">
        <v>749</v>
      </c>
      <c r="AG314" s="82">
        <v>16</v>
      </c>
      <c r="AH314" s="82" t="s">
        <v>639</v>
      </c>
      <c r="AI314" s="82">
        <v>0</v>
      </c>
      <c r="AJ314" s="82" t="s">
        <v>640</v>
      </c>
      <c r="AK314" s="82">
        <v>0</v>
      </c>
      <c r="AL314" s="82">
        <v>600</v>
      </c>
      <c r="AM314" s="82" t="s">
        <v>622</v>
      </c>
      <c r="AN314" s="82" t="s">
        <v>641</v>
      </c>
      <c r="AO314" s="82">
        <v>300</v>
      </c>
      <c r="AP314" s="82" t="s">
        <v>716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672</v>
      </c>
      <c r="AV314" s="82" t="s">
        <v>672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787</v>
      </c>
      <c r="BD314" s="80">
        <v>0</v>
      </c>
      <c r="BE314" s="80" t="s">
        <v>1673</v>
      </c>
      <c r="BF314" s="82">
        <v>0</v>
      </c>
      <c r="BG314" s="82"/>
      <c r="BH314" s="82">
        <v>0</v>
      </c>
      <c r="BI314" s="82" t="s">
        <v>646</v>
      </c>
      <c r="BJ314" s="82" t="s">
        <v>647</v>
      </c>
      <c r="BK314" s="89">
        <v>44778</v>
      </c>
      <c r="BL314" s="82" t="s">
        <v>608</v>
      </c>
      <c r="BM314" s="82" t="s">
        <v>608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648</v>
      </c>
      <c r="BU314" s="82" t="s">
        <v>608</v>
      </c>
      <c r="BV314" s="82" t="s">
        <v>608</v>
      </c>
      <c r="BW314" s="82"/>
      <c r="BX314" s="82"/>
      <c r="BY314" s="82" t="s">
        <v>642</v>
      </c>
      <c r="BZ314" s="82" t="s">
        <v>642</v>
      </c>
      <c r="CA314" s="82"/>
      <c r="CB314" s="82" t="s">
        <v>642</v>
      </c>
      <c r="CC314" s="82"/>
      <c r="CD314" s="82"/>
      <c r="CE314" s="82"/>
      <c r="CF314" s="82"/>
      <c r="CG314" s="61" t="s">
        <v>1674</v>
      </c>
    </row>
    <row r="315" spans="1:85">
      <c r="A315" s="86">
        <v>1412</v>
      </c>
      <c r="B315" s="82" t="s">
        <v>1676</v>
      </c>
      <c r="C315" s="91" t="s">
        <v>268</v>
      </c>
      <c r="D315" s="82" t="s">
        <v>1677</v>
      </c>
      <c r="E315" s="84">
        <v>28.6506</v>
      </c>
      <c r="F315" s="84">
        <v>-12.9754</v>
      </c>
      <c r="G315" s="82" t="s">
        <v>627</v>
      </c>
      <c r="H315" s="78">
        <v>2.5</v>
      </c>
      <c r="I315" s="82" t="s">
        <v>628</v>
      </c>
      <c r="J315" s="82" t="s">
        <v>1345</v>
      </c>
      <c r="K315" s="82" t="s">
        <v>630</v>
      </c>
      <c r="L315" s="82" t="s">
        <v>630</v>
      </c>
      <c r="M315" s="82" t="s">
        <v>630</v>
      </c>
      <c r="N315" s="82" t="s">
        <v>631</v>
      </c>
      <c r="O315" s="82" t="s">
        <v>822</v>
      </c>
      <c r="P315" s="82" t="s">
        <v>822</v>
      </c>
      <c r="Q315" s="82" t="s">
        <v>611</v>
      </c>
      <c r="R315" s="82" t="s">
        <v>1678</v>
      </c>
      <c r="S315" s="82" t="s">
        <v>612</v>
      </c>
      <c r="T315" s="82" t="s">
        <v>634</v>
      </c>
      <c r="U315" s="82" t="s">
        <v>614</v>
      </c>
      <c r="V315" s="88">
        <v>36</v>
      </c>
      <c r="W315" s="82" t="s">
        <v>653</v>
      </c>
      <c r="X315" s="82" t="s">
        <v>635</v>
      </c>
      <c r="Y315" s="82" t="s">
        <v>2</v>
      </c>
      <c r="Z315" s="82" t="s">
        <v>2</v>
      </c>
      <c r="AA315" s="82" t="s">
        <v>618</v>
      </c>
      <c r="AB315" s="82" t="s">
        <v>637</v>
      </c>
      <c r="AC315" s="82" t="s">
        <v>492</v>
      </c>
      <c r="AD315" s="82" t="s">
        <v>492</v>
      </c>
      <c r="AE315" s="82" t="s">
        <v>669</v>
      </c>
      <c r="AF315" s="82" t="s">
        <v>669</v>
      </c>
      <c r="AG315" s="82">
        <v>20</v>
      </c>
      <c r="AH315" s="82" t="s">
        <v>639</v>
      </c>
      <c r="AI315" s="82" t="s">
        <v>1418</v>
      </c>
      <c r="AJ315" s="82" t="s">
        <v>698</v>
      </c>
      <c r="AK315" s="82">
        <v>0</v>
      </c>
      <c r="AL315" s="82">
        <v>600</v>
      </c>
      <c r="AM315" s="82" t="s">
        <v>622</v>
      </c>
      <c r="AN315" s="82" t="s">
        <v>641</v>
      </c>
      <c r="AO315" s="82">
        <v>400</v>
      </c>
      <c r="AP315" s="82" t="s">
        <v>623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672</v>
      </c>
      <c r="AV315" s="82" t="s">
        <v>672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643</v>
      </c>
      <c r="BD315" s="80" t="s">
        <v>1679</v>
      </c>
      <c r="BE315" s="80" t="s">
        <v>1676</v>
      </c>
      <c r="BF315" s="82" t="s">
        <v>645</v>
      </c>
      <c r="BG315" s="82"/>
      <c r="BH315" s="82">
        <v>0</v>
      </c>
      <c r="BI315" s="82" t="s">
        <v>646</v>
      </c>
      <c r="BJ315" s="82" t="s">
        <v>647</v>
      </c>
      <c r="BK315" s="89">
        <v>44778</v>
      </c>
      <c r="BL315" s="82" t="s">
        <v>608</v>
      </c>
      <c r="BM315" s="82" t="s">
        <v>608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648</v>
      </c>
      <c r="BU315" s="82" t="s">
        <v>608</v>
      </c>
      <c r="BV315" s="82" t="s">
        <v>608</v>
      </c>
      <c r="BW315" s="82"/>
      <c r="BX315" s="82"/>
      <c r="BY315" s="82" t="s">
        <v>642</v>
      </c>
      <c r="BZ315" s="82" t="s">
        <v>642</v>
      </c>
      <c r="CA315" s="82"/>
      <c r="CB315" s="82" t="s">
        <v>642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1680</v>
      </c>
      <c r="C316" s="91" t="s">
        <v>202</v>
      </c>
      <c r="D316" s="82" t="s">
        <v>1681</v>
      </c>
      <c r="E316" s="84">
        <v>28.2328</v>
      </c>
      <c r="F316" s="84">
        <v>-12.864</v>
      </c>
      <c r="G316" s="82" t="s">
        <v>627</v>
      </c>
      <c r="H316" s="78">
        <v>1.8</v>
      </c>
      <c r="I316" s="82" t="s">
        <v>628</v>
      </c>
      <c r="J316" s="82" t="s">
        <v>1335</v>
      </c>
      <c r="K316" s="82" t="s">
        <v>608</v>
      </c>
      <c r="L316" s="82" t="s">
        <v>608</v>
      </c>
      <c r="M316" s="82" t="s">
        <v>608</v>
      </c>
      <c r="N316" s="82" t="s">
        <v>686</v>
      </c>
      <c r="O316" s="82" t="s">
        <v>822</v>
      </c>
      <c r="P316" s="82" t="s">
        <v>822</v>
      </c>
      <c r="Q316" s="82" t="s">
        <v>611</v>
      </c>
      <c r="R316" s="82" t="s">
        <v>780</v>
      </c>
      <c r="S316" s="82" t="s">
        <v>612</v>
      </c>
      <c r="T316" s="82" t="s">
        <v>634</v>
      </c>
      <c r="U316" s="82" t="s">
        <v>614</v>
      </c>
      <c r="V316" s="88">
        <v>36</v>
      </c>
      <c r="W316" s="82" t="s">
        <v>653</v>
      </c>
      <c r="X316" s="82" t="s">
        <v>869</v>
      </c>
      <c r="Y316" s="82" t="s">
        <v>2</v>
      </c>
      <c r="Z316" s="82" t="s">
        <v>2</v>
      </c>
      <c r="AA316" s="82" t="s">
        <v>618</v>
      </c>
      <c r="AB316" s="82" t="s">
        <v>637</v>
      </c>
      <c r="AC316" s="82" t="s">
        <v>492</v>
      </c>
      <c r="AD316" s="82" t="s">
        <v>492</v>
      </c>
      <c r="AE316" s="82" t="s">
        <v>818</v>
      </c>
      <c r="AF316" s="82" t="s">
        <v>818</v>
      </c>
      <c r="AG316" s="82">
        <v>15</v>
      </c>
      <c r="AH316" s="82" t="s">
        <v>639</v>
      </c>
      <c r="AI316" s="82">
        <v>0</v>
      </c>
      <c r="AJ316" s="82" t="s">
        <v>640</v>
      </c>
      <c r="AK316" s="82">
        <v>0</v>
      </c>
      <c r="AL316" s="82">
        <v>1000</v>
      </c>
      <c r="AM316" s="82" t="s">
        <v>622</v>
      </c>
      <c r="AN316" s="82" t="s">
        <v>641</v>
      </c>
      <c r="AO316" s="82">
        <v>400</v>
      </c>
      <c r="AP316" s="82" t="s">
        <v>716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672</v>
      </c>
      <c r="AV316" s="82" t="s">
        <v>672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787</v>
      </c>
      <c r="BD316" s="80">
        <v>0</v>
      </c>
      <c r="BE316" s="80" t="s">
        <v>1680</v>
      </c>
      <c r="BF316" s="82">
        <v>0</v>
      </c>
      <c r="BG316" s="82"/>
      <c r="BH316" s="82">
        <v>0</v>
      </c>
      <c r="BI316" s="82" t="s">
        <v>646</v>
      </c>
      <c r="BJ316" s="82" t="s">
        <v>647</v>
      </c>
      <c r="BK316" s="89">
        <v>44778</v>
      </c>
      <c r="BL316" s="82" t="s">
        <v>608</v>
      </c>
      <c r="BM316" s="82" t="s">
        <v>608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648</v>
      </c>
      <c r="BU316" s="82" t="s">
        <v>608</v>
      </c>
      <c r="BV316" s="82" t="s">
        <v>608</v>
      </c>
      <c r="BW316" s="82"/>
      <c r="BX316" s="82"/>
      <c r="BY316" s="82" t="s">
        <v>642</v>
      </c>
      <c r="BZ316" s="82" t="s">
        <v>642</v>
      </c>
      <c r="CA316" s="82"/>
      <c r="CB316" s="82" t="s">
        <v>642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1682</v>
      </c>
      <c r="C317" s="91" t="s">
        <v>128</v>
      </c>
      <c r="D317" s="82" t="s">
        <v>1683</v>
      </c>
      <c r="E317" s="84">
        <v>28.4137</v>
      </c>
      <c r="F317" s="84">
        <v>-13.1491</v>
      </c>
      <c r="G317" s="82" t="s">
        <v>627</v>
      </c>
      <c r="H317" s="78">
        <v>2</v>
      </c>
      <c r="I317" s="82" t="s">
        <v>628</v>
      </c>
      <c r="J317" s="82" t="s">
        <v>834</v>
      </c>
      <c r="K317" s="82" t="s">
        <v>608</v>
      </c>
      <c r="L317" s="82" t="s">
        <v>608</v>
      </c>
      <c r="M317" s="82" t="s">
        <v>608</v>
      </c>
      <c r="N317" s="82" t="s">
        <v>686</v>
      </c>
      <c r="O317" s="82" t="s">
        <v>610</v>
      </c>
      <c r="P317" s="82" t="s">
        <v>610</v>
      </c>
      <c r="Q317" s="82" t="s">
        <v>611</v>
      </c>
      <c r="R317" s="82" t="s">
        <v>611</v>
      </c>
      <c r="S317" s="82" t="s">
        <v>612</v>
      </c>
      <c r="T317" s="82" t="s">
        <v>634</v>
      </c>
      <c r="U317" s="82" t="s">
        <v>614</v>
      </c>
      <c r="V317" s="88">
        <v>36</v>
      </c>
      <c r="W317" s="82" t="s">
        <v>653</v>
      </c>
      <c r="X317" s="82" t="s">
        <v>805</v>
      </c>
      <c r="Y317" s="82" t="s">
        <v>2</v>
      </c>
      <c r="Z317" s="82" t="s">
        <v>2</v>
      </c>
      <c r="AA317" s="82" t="s">
        <v>618</v>
      </c>
      <c r="AB317" s="82" t="s">
        <v>637</v>
      </c>
      <c r="AC317" s="82" t="s">
        <v>492</v>
      </c>
      <c r="AD317" s="82" t="s">
        <v>492</v>
      </c>
      <c r="AE317" s="82" t="s">
        <v>818</v>
      </c>
      <c r="AF317" s="82" t="s">
        <v>818</v>
      </c>
      <c r="AG317" s="82">
        <v>17</v>
      </c>
      <c r="AH317" s="82" t="s">
        <v>639</v>
      </c>
      <c r="AI317" s="82">
        <v>0</v>
      </c>
      <c r="AJ317" s="82" t="s">
        <v>640</v>
      </c>
      <c r="AK317" s="82">
        <v>0</v>
      </c>
      <c r="AL317" s="82">
        <v>600</v>
      </c>
      <c r="AM317" s="82" t="s">
        <v>622</v>
      </c>
      <c r="AN317" s="82" t="s">
        <v>641</v>
      </c>
      <c r="AO317" s="82">
        <v>400</v>
      </c>
      <c r="AP317" s="82" t="s">
        <v>716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672</v>
      </c>
      <c r="AV317" s="82" t="s">
        <v>672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787</v>
      </c>
      <c r="BD317" s="80">
        <v>0</v>
      </c>
      <c r="BE317" s="80" t="s">
        <v>1682</v>
      </c>
      <c r="BF317" s="82">
        <v>0</v>
      </c>
      <c r="BG317" s="82"/>
      <c r="BH317" s="82">
        <v>0</v>
      </c>
      <c r="BI317" s="82" t="s">
        <v>646</v>
      </c>
      <c r="BJ317" s="82" t="s">
        <v>647</v>
      </c>
      <c r="BK317" s="89">
        <v>44778</v>
      </c>
      <c r="BL317" s="82" t="s">
        <v>608</v>
      </c>
      <c r="BM317" s="82" t="s">
        <v>608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648</v>
      </c>
      <c r="BU317" s="82" t="s">
        <v>608</v>
      </c>
      <c r="BV317" s="82" t="s">
        <v>608</v>
      </c>
      <c r="BW317" s="82"/>
      <c r="BX317" s="82"/>
      <c r="BY317" s="82" t="s">
        <v>642</v>
      </c>
      <c r="BZ317" s="82" t="s">
        <v>642</v>
      </c>
      <c r="CA317" s="82"/>
      <c r="CB317" s="82" t="s">
        <v>642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1684</v>
      </c>
      <c r="C318" s="91" t="s">
        <v>56</v>
      </c>
      <c r="D318" s="82" t="s">
        <v>1685</v>
      </c>
      <c r="E318" s="84">
        <v>28.6447</v>
      </c>
      <c r="F318" s="84">
        <v>-12.955</v>
      </c>
      <c r="G318" s="82" t="s">
        <v>627</v>
      </c>
      <c r="H318" s="78">
        <v>2.5</v>
      </c>
      <c r="I318" s="82" t="s">
        <v>628</v>
      </c>
      <c r="J318" s="82" t="s">
        <v>1345</v>
      </c>
      <c r="K318" s="82" t="s">
        <v>608</v>
      </c>
      <c r="L318" s="82" t="s">
        <v>630</v>
      </c>
      <c r="M318" s="82" t="s">
        <v>630</v>
      </c>
      <c r="N318" s="82" t="s">
        <v>631</v>
      </c>
      <c r="O318" s="82" t="s">
        <v>822</v>
      </c>
      <c r="P318" s="82" t="s">
        <v>822</v>
      </c>
      <c r="Q318" s="82" t="s">
        <v>611</v>
      </c>
      <c r="R318" s="82" t="s">
        <v>611</v>
      </c>
      <c r="S318" s="82" t="s">
        <v>612</v>
      </c>
      <c r="T318" s="82" t="s">
        <v>634</v>
      </c>
      <c r="U318" s="82" t="s">
        <v>614</v>
      </c>
      <c r="V318" s="88">
        <v>34</v>
      </c>
      <c r="W318" s="82" t="s">
        <v>616</v>
      </c>
      <c r="X318" s="82" t="s">
        <v>635</v>
      </c>
      <c r="Y318" s="82" t="s">
        <v>2</v>
      </c>
      <c r="Z318" s="82" t="s">
        <v>2</v>
      </c>
      <c r="AA318" s="82" t="s">
        <v>618</v>
      </c>
      <c r="AB318" s="82" t="s">
        <v>637</v>
      </c>
      <c r="AC318" s="82" t="s">
        <v>492</v>
      </c>
      <c r="AD318" s="82" t="s">
        <v>492</v>
      </c>
      <c r="AE318" s="82" t="s">
        <v>818</v>
      </c>
      <c r="AF318" s="82" t="s">
        <v>818</v>
      </c>
      <c r="AG318" s="82">
        <v>20</v>
      </c>
      <c r="AH318" s="82" t="s">
        <v>1201</v>
      </c>
      <c r="AI318" s="82" t="s">
        <v>1568</v>
      </c>
      <c r="AJ318" s="82" t="s">
        <v>640</v>
      </c>
      <c r="AK318" s="82">
        <v>0</v>
      </c>
      <c r="AL318" s="82">
        <v>600</v>
      </c>
      <c r="AM318" s="82" t="s">
        <v>622</v>
      </c>
      <c r="AN318" s="82" t="s">
        <v>641</v>
      </c>
      <c r="AO318" s="82">
        <v>400</v>
      </c>
      <c r="AP318" s="82" t="s">
        <v>623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662</v>
      </c>
      <c r="BD318" s="80" t="s">
        <v>1686</v>
      </c>
      <c r="BE318" s="80" t="s">
        <v>1684</v>
      </c>
      <c r="BF318" s="82" t="s">
        <v>645</v>
      </c>
      <c r="BG318" s="82"/>
      <c r="BH318" s="82">
        <v>0</v>
      </c>
      <c r="BI318" s="82" t="s">
        <v>646</v>
      </c>
      <c r="BJ318" s="82" t="s">
        <v>647</v>
      </c>
      <c r="BK318" s="89">
        <v>44778</v>
      </c>
      <c r="BL318" s="82" t="s">
        <v>630</v>
      </c>
      <c r="BM318" s="82" t="s">
        <v>630</v>
      </c>
      <c r="BN318" s="82"/>
      <c r="BO318" s="82">
        <v>1</v>
      </c>
      <c r="BP318" s="82" t="s">
        <v>299</v>
      </c>
      <c r="BQ318" s="82" t="s">
        <v>299</v>
      </c>
      <c r="BR318" s="82" t="s">
        <v>819</v>
      </c>
      <c r="BS318" s="82"/>
      <c r="BT318" s="82" t="s">
        <v>648</v>
      </c>
      <c r="BU318" s="82" t="s">
        <v>608</v>
      </c>
      <c r="BV318" s="82" t="s">
        <v>608</v>
      </c>
      <c r="BW318" s="82"/>
      <c r="BX318" s="82"/>
      <c r="BY318" s="82" t="s">
        <v>642</v>
      </c>
      <c r="BZ318" s="82" t="s">
        <v>642</v>
      </c>
      <c r="CA318" s="82"/>
      <c r="CB318" s="82" t="s">
        <v>642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1687</v>
      </c>
      <c r="C319" s="91" t="s">
        <v>1688</v>
      </c>
      <c r="D319" s="82" t="s">
        <v>1689</v>
      </c>
      <c r="E319" s="84">
        <v>28.6123</v>
      </c>
      <c r="F319" s="84">
        <v>-12.9171</v>
      </c>
      <c r="G319" s="82" t="s">
        <v>627</v>
      </c>
      <c r="H319" s="78">
        <v>2.5</v>
      </c>
      <c r="I319" s="82" t="s">
        <v>628</v>
      </c>
      <c r="J319" s="82" t="s">
        <v>1345</v>
      </c>
      <c r="K319" s="82" t="s">
        <v>608</v>
      </c>
      <c r="L319" s="82" t="s">
        <v>608</v>
      </c>
      <c r="M319" s="82" t="s">
        <v>608</v>
      </c>
      <c r="N319" s="82" t="s">
        <v>686</v>
      </c>
      <c r="O319" s="82" t="s">
        <v>822</v>
      </c>
      <c r="P319" s="82" t="s">
        <v>822</v>
      </c>
      <c r="Q319" s="82" t="s">
        <v>676</v>
      </c>
      <c r="R319" s="82" t="s">
        <v>676</v>
      </c>
      <c r="S319" s="82" t="s">
        <v>612</v>
      </c>
      <c r="T319" s="82" t="s">
        <v>634</v>
      </c>
      <c r="U319" s="82" t="s">
        <v>614</v>
      </c>
      <c r="V319" s="88">
        <v>36</v>
      </c>
      <c r="W319" s="82" t="s">
        <v>653</v>
      </c>
      <c r="X319" s="82" t="s">
        <v>635</v>
      </c>
      <c r="Y319" s="82" t="s">
        <v>2</v>
      </c>
      <c r="Z319" s="82" t="s">
        <v>2</v>
      </c>
      <c r="AA319" s="82" t="s">
        <v>618</v>
      </c>
      <c r="AB319" s="82" t="s">
        <v>637</v>
      </c>
      <c r="AC319" s="82" t="s">
        <v>492</v>
      </c>
      <c r="AD319" s="82" t="s">
        <v>492</v>
      </c>
      <c r="AE319" s="82" t="s">
        <v>818</v>
      </c>
      <c r="AF319" s="82" t="s">
        <v>818</v>
      </c>
      <c r="AG319" s="82">
        <v>20</v>
      </c>
      <c r="AH319" s="82" t="s">
        <v>1201</v>
      </c>
      <c r="AI319" s="82" t="s">
        <v>1568</v>
      </c>
      <c r="AJ319" s="82" t="s">
        <v>640</v>
      </c>
      <c r="AK319" s="82">
        <v>0</v>
      </c>
      <c r="AL319" s="82">
        <v>600</v>
      </c>
      <c r="AM319" s="82" t="s">
        <v>622</v>
      </c>
      <c r="AN319" s="82" t="s">
        <v>641</v>
      </c>
      <c r="AO319" s="82">
        <v>400</v>
      </c>
      <c r="AP319" s="82" t="s">
        <v>716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672</v>
      </c>
      <c r="AV319" s="82" t="s">
        <v>672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787</v>
      </c>
      <c r="BD319" s="80">
        <v>0</v>
      </c>
      <c r="BE319" s="80" t="s">
        <v>1687</v>
      </c>
      <c r="BF319" s="82">
        <v>0</v>
      </c>
      <c r="BG319" s="82"/>
      <c r="BH319" s="82">
        <v>0</v>
      </c>
      <c r="BI319" s="82" t="s">
        <v>646</v>
      </c>
      <c r="BJ319" s="82" t="s">
        <v>647</v>
      </c>
      <c r="BK319" s="89">
        <v>44778</v>
      </c>
      <c r="BL319" s="82" t="s">
        <v>608</v>
      </c>
      <c r="BM319" s="82" t="s">
        <v>608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648</v>
      </c>
      <c r="BU319" s="82" t="s">
        <v>608</v>
      </c>
      <c r="BV319" s="82" t="s">
        <v>608</v>
      </c>
      <c r="BW319" s="82"/>
      <c r="BX319" s="82"/>
      <c r="BY319" s="82" t="s">
        <v>642</v>
      </c>
      <c r="BZ319" s="82" t="s">
        <v>642</v>
      </c>
      <c r="CA319" s="82"/>
      <c r="CB319" s="82" t="s">
        <v>642</v>
      </c>
      <c r="CC319" s="82"/>
      <c r="CD319" s="82"/>
      <c r="CE319" s="82"/>
      <c r="CF319" s="82"/>
      <c r="CG319" s="61" t="s">
        <v>1688</v>
      </c>
    </row>
    <row r="320" spans="1:85">
      <c r="A320" s="86">
        <v>1284</v>
      </c>
      <c r="B320" s="82" t="s">
        <v>1690</v>
      </c>
      <c r="C320" s="91" t="s">
        <v>206</v>
      </c>
      <c r="D320" s="82" t="s">
        <v>1691</v>
      </c>
      <c r="E320" s="84">
        <v>28.6422</v>
      </c>
      <c r="F320" s="84">
        <v>-12.9936</v>
      </c>
      <c r="G320" s="82" t="s">
        <v>627</v>
      </c>
      <c r="H320" s="78">
        <v>2.5</v>
      </c>
      <c r="I320" s="82" t="s">
        <v>628</v>
      </c>
      <c r="J320" s="82" t="s">
        <v>1345</v>
      </c>
      <c r="K320" s="82" t="s">
        <v>608</v>
      </c>
      <c r="L320" s="82" t="s">
        <v>608</v>
      </c>
      <c r="M320" s="82" t="s">
        <v>608</v>
      </c>
      <c r="N320" s="82" t="s">
        <v>686</v>
      </c>
      <c r="O320" s="82" t="s">
        <v>822</v>
      </c>
      <c r="P320" s="82" t="s">
        <v>822</v>
      </c>
      <c r="Q320" s="82" t="s">
        <v>611</v>
      </c>
      <c r="R320" s="82" t="s">
        <v>611</v>
      </c>
      <c r="S320" s="82" t="s">
        <v>612</v>
      </c>
      <c r="T320" s="82" t="s">
        <v>634</v>
      </c>
      <c r="U320" s="82" t="s">
        <v>614</v>
      </c>
      <c r="V320" s="88">
        <v>35</v>
      </c>
      <c r="W320" s="82" t="s">
        <v>653</v>
      </c>
      <c r="X320" s="82" t="s">
        <v>635</v>
      </c>
      <c r="Y320" s="82" t="s">
        <v>2</v>
      </c>
      <c r="Z320" s="82" t="s">
        <v>2</v>
      </c>
      <c r="AA320" s="82" t="s">
        <v>618</v>
      </c>
      <c r="AB320" s="82" t="s">
        <v>637</v>
      </c>
      <c r="AC320" s="82" t="s">
        <v>492</v>
      </c>
      <c r="AD320" s="82" t="s">
        <v>492</v>
      </c>
      <c r="AE320" s="82" t="s">
        <v>749</v>
      </c>
      <c r="AF320" s="82" t="s">
        <v>749</v>
      </c>
      <c r="AG320" s="82">
        <v>20</v>
      </c>
      <c r="AH320" s="82" t="s">
        <v>639</v>
      </c>
      <c r="AI320" s="82">
        <v>0</v>
      </c>
      <c r="AJ320" s="82" t="s">
        <v>657</v>
      </c>
      <c r="AK320" s="82">
        <v>0</v>
      </c>
      <c r="AL320" s="82">
        <v>1000</v>
      </c>
      <c r="AM320" s="82" t="s">
        <v>622</v>
      </c>
      <c r="AN320" s="82" t="s">
        <v>641</v>
      </c>
      <c r="AO320" s="82">
        <v>400</v>
      </c>
      <c r="AP320" s="82" t="s">
        <v>623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672</v>
      </c>
      <c r="AV320" s="82" t="s">
        <v>672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787</v>
      </c>
      <c r="BD320" s="80">
        <v>0</v>
      </c>
      <c r="BE320" s="80" t="s">
        <v>1690</v>
      </c>
      <c r="BF320" s="82" t="s">
        <v>645</v>
      </c>
      <c r="BG320" s="82"/>
      <c r="BH320" s="82">
        <v>0</v>
      </c>
      <c r="BI320" s="82" t="s">
        <v>646</v>
      </c>
      <c r="BJ320" s="82" t="s">
        <v>647</v>
      </c>
      <c r="BK320" s="89">
        <v>44778</v>
      </c>
      <c r="BL320" s="82" t="s">
        <v>630</v>
      </c>
      <c r="BM320" s="82" t="s">
        <v>630</v>
      </c>
      <c r="BN320" s="82"/>
      <c r="BO320" s="82">
        <v>1</v>
      </c>
      <c r="BP320" s="82" t="s">
        <v>299</v>
      </c>
      <c r="BQ320" s="82" t="s">
        <v>299</v>
      </c>
      <c r="BR320" s="82" t="s">
        <v>819</v>
      </c>
      <c r="BS320" s="82"/>
      <c r="BT320" s="82" t="s">
        <v>648</v>
      </c>
      <c r="BU320" s="82" t="s">
        <v>608</v>
      </c>
      <c r="BV320" s="82" t="s">
        <v>608</v>
      </c>
      <c r="BW320" s="82"/>
      <c r="BX320" s="82"/>
      <c r="BY320" s="82" t="s">
        <v>642</v>
      </c>
      <c r="BZ320" s="82" t="s">
        <v>642</v>
      </c>
      <c r="CA320" s="82"/>
      <c r="CB320" s="82" t="s">
        <v>642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1692</v>
      </c>
      <c r="C321" s="91" t="s">
        <v>1693</v>
      </c>
      <c r="D321" s="82" t="s">
        <v>1694</v>
      </c>
      <c r="E321" s="84">
        <v>27.8803</v>
      </c>
      <c r="F321" s="84">
        <v>-12.5396</v>
      </c>
      <c r="G321" s="82" t="s">
        <v>627</v>
      </c>
      <c r="H321" s="78">
        <v>2</v>
      </c>
      <c r="I321" s="82" t="s">
        <v>628</v>
      </c>
      <c r="J321" s="82" t="s">
        <v>1262</v>
      </c>
      <c r="K321" s="82" t="s">
        <v>608</v>
      </c>
      <c r="L321" s="82" t="s">
        <v>608</v>
      </c>
      <c r="M321" s="82" t="s">
        <v>608</v>
      </c>
      <c r="N321" s="82" t="s">
        <v>631</v>
      </c>
      <c r="O321" s="82" t="s">
        <v>610</v>
      </c>
      <c r="P321" s="82" t="s">
        <v>610</v>
      </c>
      <c r="Q321" s="82"/>
      <c r="R321" s="82" t="s">
        <v>611</v>
      </c>
      <c r="S321" s="82" t="s">
        <v>612</v>
      </c>
      <c r="T321" s="82" t="s">
        <v>634</v>
      </c>
      <c r="U321" s="82" t="s">
        <v>614</v>
      </c>
      <c r="V321" s="88">
        <v>36</v>
      </c>
      <c r="W321" s="82" t="s">
        <v>616</v>
      </c>
      <c r="X321" s="82" t="s">
        <v>1022</v>
      </c>
      <c r="Y321" s="82" t="s">
        <v>2</v>
      </c>
      <c r="Z321" s="82" t="s">
        <v>2</v>
      </c>
      <c r="AA321" s="82" t="s">
        <v>618</v>
      </c>
      <c r="AB321" s="82" t="s">
        <v>637</v>
      </c>
      <c r="AC321" s="82" t="s">
        <v>67</v>
      </c>
      <c r="AD321" s="82" t="s">
        <v>67</v>
      </c>
      <c r="AE321" s="82" t="s">
        <v>749</v>
      </c>
      <c r="AF321" s="82" t="s">
        <v>749</v>
      </c>
      <c r="AG321" s="82">
        <v>20</v>
      </c>
      <c r="AH321" s="82" t="s">
        <v>1201</v>
      </c>
      <c r="AI321" s="82">
        <v>0</v>
      </c>
      <c r="AJ321" s="82" t="s">
        <v>640</v>
      </c>
      <c r="AK321" s="82">
        <v>0</v>
      </c>
      <c r="AL321" s="82">
        <v>400</v>
      </c>
      <c r="AM321" s="82" t="s">
        <v>622</v>
      </c>
      <c r="AN321" s="82" t="s">
        <v>641</v>
      </c>
      <c r="AO321" s="82">
        <v>400</v>
      </c>
      <c r="AP321" s="82" t="s">
        <v>716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787</v>
      </c>
      <c r="BD321" s="80">
        <v>0</v>
      </c>
      <c r="BE321" s="80" t="s">
        <v>1692</v>
      </c>
      <c r="BF321" s="82">
        <v>0</v>
      </c>
      <c r="BG321" s="82"/>
      <c r="BH321" s="82">
        <v>0</v>
      </c>
      <c r="BI321" s="82" t="s">
        <v>646</v>
      </c>
      <c r="BJ321" s="82" t="s">
        <v>647</v>
      </c>
      <c r="BK321" s="89">
        <v>44778</v>
      </c>
      <c r="BL321" s="82" t="s">
        <v>608</v>
      </c>
      <c r="BM321" s="82" t="s">
        <v>608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648</v>
      </c>
      <c r="BU321" s="82" t="s">
        <v>608</v>
      </c>
      <c r="BV321" s="82" t="s">
        <v>608</v>
      </c>
      <c r="BW321" s="82"/>
      <c r="BX321" s="82"/>
      <c r="BY321" s="82" t="s">
        <v>642</v>
      </c>
      <c r="BZ321" s="82" t="s">
        <v>642</v>
      </c>
      <c r="CA321" s="82"/>
      <c r="CB321" s="82" t="s">
        <v>642</v>
      </c>
      <c r="CC321" s="82"/>
      <c r="CD321" s="82"/>
      <c r="CE321" s="82"/>
      <c r="CF321" s="82"/>
      <c r="CG321" s="61" t="s">
        <v>1693</v>
      </c>
    </row>
    <row r="322" spans="1:85">
      <c r="A322" s="75">
        <v>1749</v>
      </c>
      <c r="B322" s="82" t="s">
        <v>1695</v>
      </c>
      <c r="C322" s="91" t="s">
        <v>1696</v>
      </c>
      <c r="D322" s="82" t="s">
        <v>1697</v>
      </c>
      <c r="E322" s="84">
        <v>28.058</v>
      </c>
      <c r="F322" s="84">
        <v>-12.6335</v>
      </c>
      <c r="G322" s="82" t="s">
        <v>627</v>
      </c>
      <c r="H322" s="78">
        <v>2</v>
      </c>
      <c r="I322" s="82" t="s">
        <v>628</v>
      </c>
      <c r="J322" s="82" t="s">
        <v>1072</v>
      </c>
      <c r="K322" s="82" t="s">
        <v>608</v>
      </c>
      <c r="L322" s="82" t="s">
        <v>608</v>
      </c>
      <c r="M322" s="82" t="s">
        <v>608</v>
      </c>
      <c r="N322" s="82" t="s">
        <v>686</v>
      </c>
      <c r="O322" s="82" t="s">
        <v>610</v>
      </c>
      <c r="P322" s="82" t="s">
        <v>610</v>
      </c>
      <c r="Q322" s="82"/>
      <c r="R322" s="82" t="s">
        <v>676</v>
      </c>
      <c r="S322" s="82" t="s">
        <v>612</v>
      </c>
      <c r="T322" s="82" t="s">
        <v>634</v>
      </c>
      <c r="U322" s="82" t="s">
        <v>614</v>
      </c>
      <c r="V322" s="88">
        <v>50</v>
      </c>
      <c r="W322" s="82" t="s">
        <v>616</v>
      </c>
      <c r="X322" s="82" t="s">
        <v>1022</v>
      </c>
      <c r="Y322" s="82" t="s">
        <v>2</v>
      </c>
      <c r="Z322" s="82" t="s">
        <v>2</v>
      </c>
      <c r="AA322" s="82" t="s">
        <v>618</v>
      </c>
      <c r="AB322" s="82" t="s">
        <v>637</v>
      </c>
      <c r="AC322" s="82" t="s">
        <v>67</v>
      </c>
      <c r="AD322" s="82" t="s">
        <v>67</v>
      </c>
      <c r="AE322" s="82" t="s">
        <v>900</v>
      </c>
      <c r="AF322" s="82" t="s">
        <v>901</v>
      </c>
      <c r="AG322" s="82">
        <v>15</v>
      </c>
      <c r="AH322" s="82" t="s">
        <v>639</v>
      </c>
      <c r="AI322" s="82">
        <v>0</v>
      </c>
      <c r="AJ322" s="82" t="s">
        <v>640</v>
      </c>
      <c r="AK322" s="82">
        <v>0</v>
      </c>
      <c r="AL322" s="82">
        <v>400</v>
      </c>
      <c r="AM322" s="82" t="s">
        <v>622</v>
      </c>
      <c r="AN322" s="82" t="s">
        <v>641</v>
      </c>
      <c r="AO322" s="82">
        <v>400</v>
      </c>
      <c r="AP322" s="82" t="s">
        <v>716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787</v>
      </c>
      <c r="BD322" s="80">
        <v>0</v>
      </c>
      <c r="BE322" s="80" t="s">
        <v>1695</v>
      </c>
      <c r="BF322" s="82">
        <v>0</v>
      </c>
      <c r="BG322" s="82"/>
      <c r="BH322" s="82">
        <v>0</v>
      </c>
      <c r="BI322" s="82" t="s">
        <v>646</v>
      </c>
      <c r="BJ322" s="82" t="s">
        <v>647</v>
      </c>
      <c r="BK322" s="89">
        <v>44778</v>
      </c>
      <c r="BL322" s="82" t="s">
        <v>608</v>
      </c>
      <c r="BM322" s="82" t="s">
        <v>608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648</v>
      </c>
      <c r="BU322" s="82" t="s">
        <v>608</v>
      </c>
      <c r="BV322" s="82" t="s">
        <v>608</v>
      </c>
      <c r="BW322" s="82"/>
      <c r="BX322" s="82"/>
      <c r="BY322" s="82" t="s">
        <v>642</v>
      </c>
      <c r="BZ322" s="82" t="s">
        <v>642</v>
      </c>
      <c r="CA322" s="82"/>
      <c r="CB322" s="82" t="s">
        <v>642</v>
      </c>
      <c r="CC322" s="82"/>
      <c r="CD322" s="82"/>
      <c r="CE322" s="82"/>
      <c r="CF322" s="82"/>
      <c r="CG322" s="61" t="s">
        <v>1696</v>
      </c>
    </row>
    <row r="323" spans="1:85">
      <c r="A323" s="75">
        <v>607</v>
      </c>
      <c r="B323" s="82" t="s">
        <v>1698</v>
      </c>
      <c r="C323" s="91" t="s">
        <v>153</v>
      </c>
      <c r="D323" s="82" t="s">
        <v>1699</v>
      </c>
      <c r="E323" s="84">
        <v>28.2085</v>
      </c>
      <c r="F323" s="84">
        <v>-12.775</v>
      </c>
      <c r="G323" s="82" t="s">
        <v>627</v>
      </c>
      <c r="H323" s="78">
        <v>2</v>
      </c>
      <c r="I323" s="82" t="s">
        <v>628</v>
      </c>
      <c r="J323" s="82" t="s">
        <v>1335</v>
      </c>
      <c r="K323" s="82" t="s">
        <v>608</v>
      </c>
      <c r="L323" s="82" t="s">
        <v>630</v>
      </c>
      <c r="M323" s="82" t="s">
        <v>608</v>
      </c>
      <c r="N323" s="82" t="s">
        <v>686</v>
      </c>
      <c r="O323" s="82" t="s">
        <v>822</v>
      </c>
      <c r="P323" s="82" t="s">
        <v>822</v>
      </c>
      <c r="Q323" s="82" t="s">
        <v>611</v>
      </c>
      <c r="R323" s="82" t="s">
        <v>611</v>
      </c>
      <c r="S323" s="82" t="s">
        <v>612</v>
      </c>
      <c r="T323" s="82" t="s">
        <v>634</v>
      </c>
      <c r="U323" s="82" t="s">
        <v>614</v>
      </c>
      <c r="V323" s="88">
        <v>30</v>
      </c>
      <c r="W323" s="82" t="s">
        <v>653</v>
      </c>
      <c r="X323" s="82" t="s">
        <v>869</v>
      </c>
      <c r="Y323" s="82" t="s">
        <v>2</v>
      </c>
      <c r="Z323" s="82" t="s">
        <v>2</v>
      </c>
      <c r="AA323" s="82" t="s">
        <v>618</v>
      </c>
      <c r="AB323" s="82" t="s">
        <v>637</v>
      </c>
      <c r="AC323" s="82" t="s">
        <v>492</v>
      </c>
      <c r="AD323" s="82" t="s">
        <v>492</v>
      </c>
      <c r="AE323" s="82" t="s">
        <v>818</v>
      </c>
      <c r="AF323" s="82" t="s">
        <v>818</v>
      </c>
      <c r="AG323" s="82">
        <v>16</v>
      </c>
      <c r="AH323" s="82" t="s">
        <v>655</v>
      </c>
      <c r="AI323" s="82">
        <v>0</v>
      </c>
      <c r="AJ323" s="82" t="s">
        <v>640</v>
      </c>
      <c r="AK323" s="82">
        <v>0</v>
      </c>
      <c r="AL323" s="82">
        <v>600</v>
      </c>
      <c r="AM323" s="82" t="s">
        <v>622</v>
      </c>
      <c r="AN323" s="82" t="s">
        <v>641</v>
      </c>
      <c r="AO323" s="82">
        <v>400</v>
      </c>
      <c r="AP323" s="82" t="s">
        <v>623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672</v>
      </c>
      <c r="AV323" s="82" t="s">
        <v>672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662</v>
      </c>
      <c r="BD323" s="80" t="s">
        <v>1700</v>
      </c>
      <c r="BE323" s="80" t="s">
        <v>1701</v>
      </c>
      <c r="BF323" s="82">
        <v>0</v>
      </c>
      <c r="BG323" s="82"/>
      <c r="BH323" s="82">
        <v>0</v>
      </c>
      <c r="BI323" s="82" t="s">
        <v>646</v>
      </c>
      <c r="BJ323" s="82" t="s">
        <v>647</v>
      </c>
      <c r="BK323" s="89">
        <v>44778</v>
      </c>
      <c r="BL323" s="82" t="s">
        <v>608</v>
      </c>
      <c r="BM323" s="82" t="s">
        <v>608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648</v>
      </c>
      <c r="BU323" s="82" t="s">
        <v>608</v>
      </c>
      <c r="BV323" s="82" t="s">
        <v>608</v>
      </c>
      <c r="BW323" s="82"/>
      <c r="BX323" s="82"/>
      <c r="BY323" s="82" t="s">
        <v>642</v>
      </c>
      <c r="BZ323" s="82" t="s">
        <v>642</v>
      </c>
      <c r="CA323" s="82"/>
      <c r="CB323" s="82" t="s">
        <v>642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1702</v>
      </c>
      <c r="C324" s="91" t="s">
        <v>1703</v>
      </c>
      <c r="D324" s="82" t="s">
        <v>1704</v>
      </c>
      <c r="E324" s="84">
        <v>28.2054</v>
      </c>
      <c r="F324" s="84">
        <v>-12.8165</v>
      </c>
      <c r="G324" s="82" t="s">
        <v>627</v>
      </c>
      <c r="H324" s="78">
        <v>2</v>
      </c>
      <c r="I324" s="82" t="s">
        <v>628</v>
      </c>
      <c r="J324" s="82" t="s">
        <v>1335</v>
      </c>
      <c r="K324" s="82" t="s">
        <v>608</v>
      </c>
      <c r="L324" s="82" t="s">
        <v>608</v>
      </c>
      <c r="M324" s="82" t="s">
        <v>608</v>
      </c>
      <c r="N324" s="82" t="s">
        <v>631</v>
      </c>
      <c r="O324" s="82" t="s">
        <v>822</v>
      </c>
      <c r="P324" s="82" t="s">
        <v>822</v>
      </c>
      <c r="Q324" s="82" t="s">
        <v>611</v>
      </c>
      <c r="R324" s="82" t="s">
        <v>611</v>
      </c>
      <c r="S324" s="82" t="s">
        <v>612</v>
      </c>
      <c r="T324" s="82" t="s">
        <v>634</v>
      </c>
      <c r="U324" s="82" t="s">
        <v>614</v>
      </c>
      <c r="V324" s="88">
        <v>30</v>
      </c>
      <c r="W324" s="82" t="s">
        <v>653</v>
      </c>
      <c r="X324" s="82" t="s">
        <v>869</v>
      </c>
      <c r="Y324" s="82" t="s">
        <v>2</v>
      </c>
      <c r="Z324" s="82" t="s">
        <v>2</v>
      </c>
      <c r="AA324" s="82" t="s">
        <v>618</v>
      </c>
      <c r="AB324" s="82" t="s">
        <v>637</v>
      </c>
      <c r="AC324" s="82" t="s">
        <v>492</v>
      </c>
      <c r="AD324" s="82" t="s">
        <v>492</v>
      </c>
      <c r="AE324" s="82" t="s">
        <v>818</v>
      </c>
      <c r="AF324" s="82" t="s">
        <v>818</v>
      </c>
      <c r="AG324" s="82">
        <v>16</v>
      </c>
      <c r="AH324" s="82" t="s">
        <v>639</v>
      </c>
      <c r="AI324" s="82">
        <v>0</v>
      </c>
      <c r="AJ324" s="82" t="s">
        <v>640</v>
      </c>
      <c r="AK324" s="82">
        <v>0</v>
      </c>
      <c r="AL324" s="82">
        <v>600</v>
      </c>
      <c r="AM324" s="82" t="s">
        <v>622</v>
      </c>
      <c r="AN324" s="82" t="s">
        <v>641</v>
      </c>
      <c r="AO324" s="82">
        <v>400</v>
      </c>
      <c r="AP324" s="82" t="s">
        <v>716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672</v>
      </c>
      <c r="AV324" s="82" t="s">
        <v>672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787</v>
      </c>
      <c r="BD324" s="80">
        <v>0</v>
      </c>
      <c r="BE324" s="80" t="s">
        <v>1702</v>
      </c>
      <c r="BF324" s="82">
        <v>0</v>
      </c>
      <c r="BG324" s="82"/>
      <c r="BH324" s="82">
        <v>0</v>
      </c>
      <c r="BI324" s="82" t="s">
        <v>646</v>
      </c>
      <c r="BJ324" s="82" t="s">
        <v>647</v>
      </c>
      <c r="BK324" s="89">
        <v>44778</v>
      </c>
      <c r="BL324" s="82" t="s">
        <v>608</v>
      </c>
      <c r="BM324" s="82" t="s">
        <v>608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648</v>
      </c>
      <c r="BU324" s="82" t="s">
        <v>608</v>
      </c>
      <c r="BV324" s="82" t="s">
        <v>608</v>
      </c>
      <c r="BW324" s="82"/>
      <c r="BX324" s="82"/>
      <c r="BY324" s="82" t="s">
        <v>642</v>
      </c>
      <c r="BZ324" s="82" t="s">
        <v>642</v>
      </c>
      <c r="CA324" s="82"/>
      <c r="CB324" s="82" t="s">
        <v>642</v>
      </c>
      <c r="CC324" s="82"/>
      <c r="CD324" s="82"/>
      <c r="CE324" s="82"/>
      <c r="CF324" s="82"/>
      <c r="CG324" s="61" t="s">
        <v>1703</v>
      </c>
    </row>
    <row r="325" spans="1:85">
      <c r="A325" s="75">
        <v>775</v>
      </c>
      <c r="B325" s="82" t="s">
        <v>1705</v>
      </c>
      <c r="C325" s="91" t="s">
        <v>1706</v>
      </c>
      <c r="D325" s="82" t="s">
        <v>1707</v>
      </c>
      <c r="E325" s="84">
        <v>28.2109</v>
      </c>
      <c r="F325" s="84">
        <v>-12.8206</v>
      </c>
      <c r="G325" s="82" t="s">
        <v>627</v>
      </c>
      <c r="H325" s="78">
        <v>2</v>
      </c>
      <c r="I325" s="82" t="s">
        <v>628</v>
      </c>
      <c r="J325" s="82" t="s">
        <v>1335</v>
      </c>
      <c r="K325" s="82" t="s">
        <v>608</v>
      </c>
      <c r="L325" s="82" t="s">
        <v>608</v>
      </c>
      <c r="M325" s="82" t="s">
        <v>608</v>
      </c>
      <c r="N325" s="82" t="s">
        <v>631</v>
      </c>
      <c r="O325" s="82" t="s">
        <v>822</v>
      </c>
      <c r="P325" s="82" t="s">
        <v>822</v>
      </c>
      <c r="Q325" s="82" t="s">
        <v>611</v>
      </c>
      <c r="R325" s="82" t="s">
        <v>611</v>
      </c>
      <c r="S325" s="82" t="s">
        <v>612</v>
      </c>
      <c r="T325" s="82" t="s">
        <v>634</v>
      </c>
      <c r="U325" s="82" t="s">
        <v>682</v>
      </c>
      <c r="V325" s="88" t="s">
        <v>615</v>
      </c>
      <c r="W325" s="82" t="s">
        <v>616</v>
      </c>
      <c r="X325" s="82" t="s">
        <v>869</v>
      </c>
      <c r="Y325" s="82" t="s">
        <v>2</v>
      </c>
      <c r="Z325" s="82" t="s">
        <v>2</v>
      </c>
      <c r="AA325" s="82" t="s">
        <v>618</v>
      </c>
      <c r="AB325" s="82" t="s">
        <v>637</v>
      </c>
      <c r="AC325" s="82" t="s">
        <v>492</v>
      </c>
      <c r="AD325" s="82" t="s">
        <v>492</v>
      </c>
      <c r="AE325" s="82" t="s">
        <v>818</v>
      </c>
      <c r="AF325" s="82" t="s">
        <v>818</v>
      </c>
      <c r="AG325" s="82">
        <v>17</v>
      </c>
      <c r="AH325" s="82" t="s">
        <v>655</v>
      </c>
      <c r="AI325" s="82">
        <v>0</v>
      </c>
      <c r="AJ325" s="82" t="s">
        <v>640</v>
      </c>
      <c r="AK325" s="82">
        <v>0</v>
      </c>
      <c r="AL325" s="82">
        <v>600</v>
      </c>
      <c r="AM325" s="82" t="s">
        <v>691</v>
      </c>
      <c r="AN325" s="82" t="s">
        <v>692</v>
      </c>
      <c r="AO325" s="82">
        <v>300</v>
      </c>
      <c r="AP325" s="82" t="s">
        <v>706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787</v>
      </c>
      <c r="BD325" s="80">
        <v>0</v>
      </c>
      <c r="BE325" s="80" t="s">
        <v>1705</v>
      </c>
      <c r="BF325" s="82">
        <v>0</v>
      </c>
      <c r="BG325" s="82"/>
      <c r="BH325" s="82">
        <v>0</v>
      </c>
      <c r="BI325" s="82" t="s">
        <v>646</v>
      </c>
      <c r="BJ325" s="82" t="s">
        <v>647</v>
      </c>
      <c r="BK325" s="89">
        <v>44778</v>
      </c>
      <c r="BL325" s="82" t="s">
        <v>608</v>
      </c>
      <c r="BM325" s="82" t="s">
        <v>608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648</v>
      </c>
      <c r="BU325" s="82" t="s">
        <v>608</v>
      </c>
      <c r="BV325" s="82" t="s">
        <v>608</v>
      </c>
      <c r="BW325" s="82"/>
      <c r="BX325" s="82"/>
      <c r="BY325" s="82" t="s">
        <v>642</v>
      </c>
      <c r="BZ325" s="82" t="s">
        <v>642</v>
      </c>
      <c r="CA325" s="82"/>
      <c r="CB325" s="82" t="s">
        <v>642</v>
      </c>
      <c r="CC325" s="82"/>
      <c r="CD325" s="82"/>
      <c r="CE325" s="82"/>
      <c r="CF325" s="82"/>
      <c r="CG325" s="61" t="s">
        <v>1706</v>
      </c>
    </row>
    <row r="326" spans="1:85">
      <c r="A326" s="75">
        <v>861</v>
      </c>
      <c r="B326" s="82" t="s">
        <v>1708</v>
      </c>
      <c r="C326" s="91" t="s">
        <v>1709</v>
      </c>
      <c r="D326" s="82" t="s">
        <v>1710</v>
      </c>
      <c r="E326" s="84">
        <v>28.2214</v>
      </c>
      <c r="F326" s="84">
        <v>-12.7987</v>
      </c>
      <c r="G326" s="82" t="s">
        <v>627</v>
      </c>
      <c r="H326" s="78">
        <v>4.5</v>
      </c>
      <c r="I326" s="82" t="s">
        <v>628</v>
      </c>
      <c r="J326" s="82" t="s">
        <v>1335</v>
      </c>
      <c r="K326" s="82" t="s">
        <v>630</v>
      </c>
      <c r="L326" s="82" t="s">
        <v>630</v>
      </c>
      <c r="M326" s="82" t="s">
        <v>608</v>
      </c>
      <c r="N326" s="82" t="s">
        <v>631</v>
      </c>
      <c r="O326" s="82" t="s">
        <v>822</v>
      </c>
      <c r="P326" s="82" t="s">
        <v>822</v>
      </c>
      <c r="Q326" s="82" t="s">
        <v>676</v>
      </c>
      <c r="R326" s="82" t="s">
        <v>676</v>
      </c>
      <c r="S326" s="82" t="s">
        <v>612</v>
      </c>
      <c r="T326" s="82" t="s">
        <v>634</v>
      </c>
      <c r="U326" s="82" t="s">
        <v>614</v>
      </c>
      <c r="V326" s="88">
        <v>50</v>
      </c>
      <c r="W326" s="82" t="s">
        <v>653</v>
      </c>
      <c r="X326" s="82" t="s">
        <v>869</v>
      </c>
      <c r="Y326" s="82" t="s">
        <v>2</v>
      </c>
      <c r="Z326" s="82" t="s">
        <v>2</v>
      </c>
      <c r="AA326" s="82" t="s">
        <v>618</v>
      </c>
      <c r="AB326" s="82" t="s">
        <v>637</v>
      </c>
      <c r="AC326" s="82" t="s">
        <v>492</v>
      </c>
      <c r="AD326" s="82" t="s">
        <v>492</v>
      </c>
      <c r="AE326" s="82" t="s">
        <v>1618</v>
      </c>
      <c r="AF326" s="82" t="s">
        <v>1618</v>
      </c>
      <c r="AG326" s="82">
        <v>30</v>
      </c>
      <c r="AH326" s="82" t="s">
        <v>639</v>
      </c>
      <c r="AI326" s="82">
        <v>0</v>
      </c>
      <c r="AJ326" s="82" t="s">
        <v>640</v>
      </c>
      <c r="AK326" s="82">
        <v>0</v>
      </c>
      <c r="AL326" s="82">
        <v>600</v>
      </c>
      <c r="AM326" s="82" t="s">
        <v>622</v>
      </c>
      <c r="AN326" s="82" t="s">
        <v>641</v>
      </c>
      <c r="AO326" s="82">
        <v>400</v>
      </c>
      <c r="AP326" s="82" t="s">
        <v>716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672</v>
      </c>
      <c r="AV326" s="82" t="s">
        <v>672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744</v>
      </c>
      <c r="BD326" s="80" t="s">
        <v>1711</v>
      </c>
      <c r="BE326" s="80" t="s">
        <v>1708</v>
      </c>
      <c r="BF326" s="82">
        <v>0</v>
      </c>
      <c r="BG326" s="82"/>
      <c r="BH326" s="82">
        <v>0</v>
      </c>
      <c r="BI326" s="82" t="s">
        <v>646</v>
      </c>
      <c r="BJ326" s="82" t="s">
        <v>647</v>
      </c>
      <c r="BK326" s="89">
        <v>44778</v>
      </c>
      <c r="BL326" s="82" t="s">
        <v>608</v>
      </c>
      <c r="BM326" s="82" t="s">
        <v>608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648</v>
      </c>
      <c r="BU326" s="82" t="s">
        <v>608</v>
      </c>
      <c r="BV326" s="82" t="s">
        <v>630</v>
      </c>
      <c r="BW326" s="82"/>
      <c r="BX326" s="82"/>
      <c r="BY326" s="82" t="s">
        <v>645</v>
      </c>
      <c r="BZ326" s="82">
        <v>30</v>
      </c>
      <c r="CA326" s="82"/>
      <c r="CB326" s="82" t="s">
        <v>746</v>
      </c>
      <c r="CC326" s="82"/>
      <c r="CD326" s="82"/>
      <c r="CE326" s="82"/>
      <c r="CF326" s="82"/>
      <c r="CG326" s="61" t="s">
        <v>1709</v>
      </c>
    </row>
    <row r="327" spans="1:85">
      <c r="A327" s="75">
        <v>149</v>
      </c>
      <c r="B327" s="82" t="s">
        <v>1712</v>
      </c>
      <c r="C327" s="91" t="s">
        <v>1713</v>
      </c>
      <c r="D327" s="82" t="s">
        <v>1714</v>
      </c>
      <c r="E327" s="84">
        <v>28.1352</v>
      </c>
      <c r="F327" s="84">
        <v>-12.8512</v>
      </c>
      <c r="G327" s="82" t="s">
        <v>627</v>
      </c>
      <c r="H327" s="78">
        <v>2</v>
      </c>
      <c r="I327" s="82" t="s">
        <v>628</v>
      </c>
      <c r="J327" s="82" t="s">
        <v>1335</v>
      </c>
      <c r="K327" s="82" t="s">
        <v>630</v>
      </c>
      <c r="L327" s="82" t="s">
        <v>608</v>
      </c>
      <c r="M327" s="82" t="s">
        <v>608</v>
      </c>
      <c r="N327" s="82" t="s">
        <v>686</v>
      </c>
      <c r="O327" s="82" t="s">
        <v>610</v>
      </c>
      <c r="P327" s="82" t="s">
        <v>610</v>
      </c>
      <c r="Q327" s="82" t="s">
        <v>611</v>
      </c>
      <c r="R327" s="82" t="s">
        <v>611</v>
      </c>
      <c r="S327" s="82" t="s">
        <v>612</v>
      </c>
      <c r="T327" s="82" t="s">
        <v>634</v>
      </c>
      <c r="U327" s="82" t="s">
        <v>614</v>
      </c>
      <c r="V327" s="88">
        <v>50</v>
      </c>
      <c r="W327" s="82" t="s">
        <v>653</v>
      </c>
      <c r="X327" s="82" t="s">
        <v>869</v>
      </c>
      <c r="Y327" s="82" t="s">
        <v>2</v>
      </c>
      <c r="Z327" s="82" t="s">
        <v>2</v>
      </c>
      <c r="AA327" s="82" t="s">
        <v>618</v>
      </c>
      <c r="AB327" s="82" t="s">
        <v>637</v>
      </c>
      <c r="AC327" s="82" t="s">
        <v>492</v>
      </c>
      <c r="AD327" s="82" t="s">
        <v>492</v>
      </c>
      <c r="AE327" s="82" t="s">
        <v>818</v>
      </c>
      <c r="AF327" s="82" t="s">
        <v>818</v>
      </c>
      <c r="AG327" s="82">
        <v>16</v>
      </c>
      <c r="AH327" s="82" t="s">
        <v>639</v>
      </c>
      <c r="AI327" s="82">
        <v>0</v>
      </c>
      <c r="AJ327" s="82" t="s">
        <v>640</v>
      </c>
      <c r="AK327" s="82">
        <v>0</v>
      </c>
      <c r="AL327" s="82">
        <v>600</v>
      </c>
      <c r="AM327" s="82" t="s">
        <v>622</v>
      </c>
      <c r="AN327" s="82" t="s">
        <v>641</v>
      </c>
      <c r="AO327" s="82">
        <v>400</v>
      </c>
      <c r="AP327" s="82" t="s">
        <v>716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672</v>
      </c>
      <c r="AV327" s="82" t="s">
        <v>672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787</v>
      </c>
      <c r="BD327" s="80">
        <v>0</v>
      </c>
      <c r="BE327" s="80" t="s">
        <v>1712</v>
      </c>
      <c r="BF327" s="82">
        <v>0</v>
      </c>
      <c r="BG327" s="82"/>
      <c r="BH327" s="82">
        <v>0</v>
      </c>
      <c r="BI327" s="82" t="s">
        <v>646</v>
      </c>
      <c r="BJ327" s="82" t="s">
        <v>647</v>
      </c>
      <c r="BK327" s="89">
        <v>44778</v>
      </c>
      <c r="BL327" s="82" t="s">
        <v>608</v>
      </c>
      <c r="BM327" s="82" t="s">
        <v>608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648</v>
      </c>
      <c r="BU327" s="82" t="s">
        <v>608</v>
      </c>
      <c r="BV327" s="82" t="s">
        <v>608</v>
      </c>
      <c r="BW327" s="82"/>
      <c r="BX327" s="82"/>
      <c r="BY327" s="82" t="s">
        <v>642</v>
      </c>
      <c r="BZ327" s="82" t="s">
        <v>642</v>
      </c>
      <c r="CA327" s="82"/>
      <c r="CB327" s="82" t="s">
        <v>642</v>
      </c>
      <c r="CC327" s="82"/>
      <c r="CD327" s="82"/>
      <c r="CE327" s="82"/>
      <c r="CF327" s="82"/>
      <c r="CG327" s="61" t="s">
        <v>1713</v>
      </c>
    </row>
    <row r="328" spans="1:85">
      <c r="A328" s="75">
        <v>1103</v>
      </c>
      <c r="B328" s="82" t="s">
        <v>1715</v>
      </c>
      <c r="C328" s="91" t="s">
        <v>1716</v>
      </c>
      <c r="D328" s="82" t="s">
        <v>1717</v>
      </c>
      <c r="E328" s="84">
        <v>28.3293</v>
      </c>
      <c r="F328" s="84">
        <v>-13.0741</v>
      </c>
      <c r="G328" s="82" t="s">
        <v>627</v>
      </c>
      <c r="H328" s="78">
        <v>2</v>
      </c>
      <c r="I328" s="82" t="s">
        <v>628</v>
      </c>
      <c r="J328" s="82" t="s">
        <v>834</v>
      </c>
      <c r="K328" s="82" t="s">
        <v>608</v>
      </c>
      <c r="L328" s="82" t="s">
        <v>608</v>
      </c>
      <c r="M328" s="82" t="s">
        <v>608</v>
      </c>
      <c r="N328" s="82" t="s">
        <v>609</v>
      </c>
      <c r="O328" s="82" t="s">
        <v>610</v>
      </c>
      <c r="P328" s="82" t="s">
        <v>610</v>
      </c>
      <c r="Q328" s="82" t="s">
        <v>611</v>
      </c>
      <c r="R328" s="82" t="s">
        <v>676</v>
      </c>
      <c r="S328" s="82" t="s">
        <v>612</v>
      </c>
      <c r="T328" s="82" t="s">
        <v>634</v>
      </c>
      <c r="U328" s="82" t="s">
        <v>614</v>
      </c>
      <c r="V328" s="88">
        <v>70</v>
      </c>
      <c r="W328" s="82" t="s">
        <v>653</v>
      </c>
      <c r="X328" s="82" t="s">
        <v>805</v>
      </c>
      <c r="Y328" s="82" t="s">
        <v>2</v>
      </c>
      <c r="Z328" s="82" t="s">
        <v>2</v>
      </c>
      <c r="AA328" s="82" t="s">
        <v>618</v>
      </c>
      <c r="AB328" s="82" t="s">
        <v>637</v>
      </c>
      <c r="AC328" s="82" t="s">
        <v>492</v>
      </c>
      <c r="AD328" s="82" t="s">
        <v>492</v>
      </c>
      <c r="AE328" s="82" t="s">
        <v>818</v>
      </c>
      <c r="AF328" s="82" t="s">
        <v>818</v>
      </c>
      <c r="AG328" s="82">
        <v>16</v>
      </c>
      <c r="AH328" s="82" t="s">
        <v>639</v>
      </c>
      <c r="AI328" s="82">
        <v>0</v>
      </c>
      <c r="AJ328" s="82" t="s">
        <v>640</v>
      </c>
      <c r="AK328" s="82">
        <v>0</v>
      </c>
      <c r="AL328" s="82">
        <v>600</v>
      </c>
      <c r="AM328" s="82" t="s">
        <v>622</v>
      </c>
      <c r="AN328" s="82" t="s">
        <v>641</v>
      </c>
      <c r="AO328" s="82">
        <v>400</v>
      </c>
      <c r="AP328" s="82" t="s">
        <v>716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672</v>
      </c>
      <c r="AV328" s="82" t="s">
        <v>672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787</v>
      </c>
      <c r="BD328" s="80">
        <v>0</v>
      </c>
      <c r="BE328" s="80" t="s">
        <v>1715</v>
      </c>
      <c r="BF328" s="82">
        <v>0</v>
      </c>
      <c r="BG328" s="82"/>
      <c r="BH328" s="82">
        <v>0</v>
      </c>
      <c r="BI328" s="82" t="s">
        <v>646</v>
      </c>
      <c r="BJ328" s="82" t="s">
        <v>647</v>
      </c>
      <c r="BK328" s="89">
        <v>44778</v>
      </c>
      <c r="BL328" s="82" t="s">
        <v>608</v>
      </c>
      <c r="BM328" s="82" t="s">
        <v>608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648</v>
      </c>
      <c r="BU328" s="82" t="s">
        <v>608</v>
      </c>
      <c r="BV328" s="82" t="s">
        <v>608</v>
      </c>
      <c r="BW328" s="82"/>
      <c r="BX328" s="82"/>
      <c r="BY328" s="82" t="s">
        <v>642</v>
      </c>
      <c r="BZ328" s="82" t="s">
        <v>642</v>
      </c>
      <c r="CA328" s="82"/>
      <c r="CB328" s="82" t="s">
        <v>642</v>
      </c>
      <c r="CC328" s="82"/>
      <c r="CD328" s="82"/>
      <c r="CE328" s="82"/>
      <c r="CF328" s="82"/>
      <c r="CG328" s="61" t="s">
        <v>1716</v>
      </c>
    </row>
    <row r="329" spans="1:85">
      <c r="A329" s="86">
        <v>102</v>
      </c>
      <c r="B329" s="82" t="s">
        <v>1718</v>
      </c>
      <c r="C329" s="91" t="s">
        <v>1719</v>
      </c>
      <c r="D329" s="82" t="s">
        <v>1720</v>
      </c>
      <c r="E329" s="84">
        <v>28.0986</v>
      </c>
      <c r="F329" s="84">
        <v>-12.6545</v>
      </c>
      <c r="G329" s="82" t="s">
        <v>627</v>
      </c>
      <c r="H329" s="78">
        <v>1.8</v>
      </c>
      <c r="I329" s="82" t="s">
        <v>628</v>
      </c>
      <c r="J329" s="82" t="s">
        <v>1072</v>
      </c>
      <c r="K329" s="82" t="s">
        <v>608</v>
      </c>
      <c r="L329" s="82" t="s">
        <v>608</v>
      </c>
      <c r="M329" s="82" t="s">
        <v>608</v>
      </c>
      <c r="N329" s="82" t="s">
        <v>686</v>
      </c>
      <c r="O329" s="82" t="s">
        <v>610</v>
      </c>
      <c r="P329" s="82" t="s">
        <v>610</v>
      </c>
      <c r="Q329" s="82"/>
      <c r="R329" s="82" t="s">
        <v>611</v>
      </c>
      <c r="S329" s="82" t="s">
        <v>612</v>
      </c>
      <c r="T329" s="82" t="s">
        <v>634</v>
      </c>
      <c r="U329" s="82" t="s">
        <v>614</v>
      </c>
      <c r="V329" s="88">
        <v>60</v>
      </c>
      <c r="W329" s="82" t="s">
        <v>653</v>
      </c>
      <c r="X329" s="82" t="s">
        <v>1022</v>
      </c>
      <c r="Y329" s="82" t="s">
        <v>2</v>
      </c>
      <c r="Z329" s="82" t="s">
        <v>2</v>
      </c>
      <c r="AA329" s="82" t="s">
        <v>618</v>
      </c>
      <c r="AB329" s="82" t="s">
        <v>637</v>
      </c>
      <c r="AC329" s="82" t="s">
        <v>67</v>
      </c>
      <c r="AD329" s="82" t="s">
        <v>67</v>
      </c>
      <c r="AE329" s="82" t="s">
        <v>1721</v>
      </c>
      <c r="AF329" s="82" t="s">
        <v>1721</v>
      </c>
      <c r="AG329" s="82">
        <v>15</v>
      </c>
      <c r="AH329" s="82" t="s">
        <v>639</v>
      </c>
      <c r="AI329" s="82">
        <v>0</v>
      </c>
      <c r="AJ329" s="82" t="s">
        <v>640</v>
      </c>
      <c r="AK329" s="82">
        <v>0</v>
      </c>
      <c r="AL329" s="82">
        <v>600</v>
      </c>
      <c r="AM329" s="82" t="s">
        <v>622</v>
      </c>
      <c r="AN329" s="82" t="s">
        <v>641</v>
      </c>
      <c r="AO329" s="82">
        <v>400</v>
      </c>
      <c r="AP329" s="82" t="s">
        <v>716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672</v>
      </c>
      <c r="AV329" s="82" t="s">
        <v>672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787</v>
      </c>
      <c r="BD329" s="80">
        <v>0</v>
      </c>
      <c r="BE329" s="80" t="s">
        <v>1718</v>
      </c>
      <c r="BF329" s="82">
        <v>0</v>
      </c>
      <c r="BG329" s="82"/>
      <c r="BH329" s="82">
        <v>0</v>
      </c>
      <c r="BI329" s="82" t="s">
        <v>646</v>
      </c>
      <c r="BJ329" s="82" t="s">
        <v>647</v>
      </c>
      <c r="BK329" s="89">
        <v>44778</v>
      </c>
      <c r="BL329" s="82" t="s">
        <v>608</v>
      </c>
      <c r="BM329" s="82" t="s">
        <v>608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648</v>
      </c>
      <c r="BU329" s="82" t="s">
        <v>608</v>
      </c>
      <c r="BV329" s="82" t="s">
        <v>608</v>
      </c>
      <c r="BW329" s="82"/>
      <c r="BX329" s="82"/>
      <c r="BY329" s="82" t="s">
        <v>642</v>
      </c>
      <c r="BZ329" s="82" t="s">
        <v>642</v>
      </c>
      <c r="CA329" s="82"/>
      <c r="CB329" s="82" t="s">
        <v>642</v>
      </c>
      <c r="CC329" s="82"/>
      <c r="CD329" s="82"/>
      <c r="CE329" s="82"/>
      <c r="CF329" s="82"/>
      <c r="CG329" s="61" t="s">
        <v>1719</v>
      </c>
    </row>
    <row r="330" spans="1:85">
      <c r="A330" s="75">
        <v>1515</v>
      </c>
      <c r="B330" s="82" t="s">
        <v>1722</v>
      </c>
      <c r="C330" s="91" t="s">
        <v>1723</v>
      </c>
      <c r="D330" s="82" t="s">
        <v>1724</v>
      </c>
      <c r="E330" s="84">
        <v>28.2381</v>
      </c>
      <c r="F330" s="84">
        <v>-12.5463</v>
      </c>
      <c r="G330" s="82" t="s">
        <v>627</v>
      </c>
      <c r="H330" s="78">
        <v>2.5</v>
      </c>
      <c r="I330" s="82" t="s">
        <v>628</v>
      </c>
      <c r="J330" s="82" t="s">
        <v>1113</v>
      </c>
      <c r="K330" s="82" t="s">
        <v>608</v>
      </c>
      <c r="L330" s="82" t="s">
        <v>608</v>
      </c>
      <c r="M330" s="82" t="s">
        <v>608</v>
      </c>
      <c r="N330" s="82" t="s">
        <v>686</v>
      </c>
      <c r="O330" s="82" t="s">
        <v>610</v>
      </c>
      <c r="P330" s="82" t="s">
        <v>610</v>
      </c>
      <c r="Q330" s="82"/>
      <c r="R330" s="82" t="s">
        <v>676</v>
      </c>
      <c r="S330" s="82" t="s">
        <v>612</v>
      </c>
      <c r="T330" s="82" t="s">
        <v>634</v>
      </c>
      <c r="U330" s="82" t="s">
        <v>614</v>
      </c>
      <c r="V330" s="88">
        <v>50</v>
      </c>
      <c r="W330" s="82" t="s">
        <v>653</v>
      </c>
      <c r="X330" s="82" t="s">
        <v>1022</v>
      </c>
      <c r="Y330" s="82" t="s">
        <v>2</v>
      </c>
      <c r="Z330" s="82" t="s">
        <v>2</v>
      </c>
      <c r="AA330" s="82" t="s">
        <v>618</v>
      </c>
      <c r="AB330" s="82" t="s">
        <v>637</v>
      </c>
      <c r="AC330" s="82" t="s">
        <v>67</v>
      </c>
      <c r="AD330" s="82" t="s">
        <v>67</v>
      </c>
      <c r="AE330" s="82" t="s">
        <v>669</v>
      </c>
      <c r="AF330" s="82" t="s">
        <v>669</v>
      </c>
      <c r="AG330" s="82">
        <v>20</v>
      </c>
      <c r="AH330" s="82" t="s">
        <v>639</v>
      </c>
      <c r="AI330" s="82">
        <v>0</v>
      </c>
      <c r="AJ330" s="82" t="s">
        <v>640</v>
      </c>
      <c r="AK330" s="82">
        <v>0</v>
      </c>
      <c r="AL330" s="82">
        <v>600</v>
      </c>
      <c r="AM330" s="82" t="s">
        <v>622</v>
      </c>
      <c r="AN330" s="82" t="s">
        <v>641</v>
      </c>
      <c r="AO330" s="82">
        <v>400</v>
      </c>
      <c r="AP330" s="82" t="s">
        <v>716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927</v>
      </c>
      <c r="AV330" s="82" t="s">
        <v>927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662</v>
      </c>
      <c r="BD330" s="80" t="s">
        <v>1725</v>
      </c>
      <c r="BE330" s="80" t="s">
        <v>1722</v>
      </c>
      <c r="BF330" s="82">
        <v>0</v>
      </c>
      <c r="BG330" s="82"/>
      <c r="BH330" s="82">
        <v>0</v>
      </c>
      <c r="BI330" s="82" t="s">
        <v>646</v>
      </c>
      <c r="BJ330" s="82" t="s">
        <v>647</v>
      </c>
      <c r="BK330" s="89">
        <v>44778</v>
      </c>
      <c r="BL330" s="82" t="s">
        <v>608</v>
      </c>
      <c r="BM330" s="82" t="s">
        <v>608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648</v>
      </c>
      <c r="BU330" s="82" t="s">
        <v>608</v>
      </c>
      <c r="BV330" s="82" t="s">
        <v>608</v>
      </c>
      <c r="BW330" s="82"/>
      <c r="BX330" s="82"/>
      <c r="BY330" s="82" t="s">
        <v>642</v>
      </c>
      <c r="BZ330" s="82" t="s">
        <v>642</v>
      </c>
      <c r="CA330" s="82"/>
      <c r="CB330" s="82" t="s">
        <v>642</v>
      </c>
      <c r="CC330" s="82"/>
      <c r="CD330" s="82"/>
      <c r="CE330" s="82"/>
      <c r="CF330" s="82"/>
      <c r="CG330" s="61" t="s">
        <v>1723</v>
      </c>
    </row>
    <row r="331" spans="1:85">
      <c r="A331" s="86">
        <v>850</v>
      </c>
      <c r="B331" s="82" t="s">
        <v>1726</v>
      </c>
      <c r="C331" s="91" t="s">
        <v>84</v>
      </c>
      <c r="D331" s="82" t="s">
        <v>1727</v>
      </c>
      <c r="E331" s="84">
        <v>28.2493</v>
      </c>
      <c r="F331" s="84">
        <v>-12.882</v>
      </c>
      <c r="G331" s="82" t="s">
        <v>627</v>
      </c>
      <c r="H331" s="78">
        <v>2</v>
      </c>
      <c r="I331" s="82" t="s">
        <v>628</v>
      </c>
      <c r="J331" s="82" t="s">
        <v>1335</v>
      </c>
      <c r="K331" s="82" t="s">
        <v>630</v>
      </c>
      <c r="L331" s="82" t="s">
        <v>608</v>
      </c>
      <c r="M331" s="82" t="s">
        <v>608</v>
      </c>
      <c r="N331" s="82" t="s">
        <v>686</v>
      </c>
      <c r="O331" s="82" t="s">
        <v>822</v>
      </c>
      <c r="P331" s="82" t="s">
        <v>822</v>
      </c>
      <c r="Q331" s="82" t="s">
        <v>676</v>
      </c>
      <c r="R331" s="82" t="s">
        <v>676</v>
      </c>
      <c r="S331" s="82" t="s">
        <v>612</v>
      </c>
      <c r="T331" s="82" t="s">
        <v>634</v>
      </c>
      <c r="U331" s="82" t="s">
        <v>614</v>
      </c>
      <c r="V331" s="88">
        <v>50</v>
      </c>
      <c r="W331" s="82" t="s">
        <v>653</v>
      </c>
      <c r="X331" s="82" t="s">
        <v>869</v>
      </c>
      <c r="Y331" s="82" t="s">
        <v>2</v>
      </c>
      <c r="Z331" s="82" t="s">
        <v>2</v>
      </c>
      <c r="AA331" s="82" t="s">
        <v>618</v>
      </c>
      <c r="AB331" s="82" t="s">
        <v>637</v>
      </c>
      <c r="AC331" s="82" t="s">
        <v>492</v>
      </c>
      <c r="AD331" s="82" t="s">
        <v>492</v>
      </c>
      <c r="AE331" s="82" t="s">
        <v>655</v>
      </c>
      <c r="AF331" s="82" t="s">
        <v>655</v>
      </c>
      <c r="AG331" s="82">
        <v>16</v>
      </c>
      <c r="AH331" s="82" t="s">
        <v>655</v>
      </c>
      <c r="AI331" s="82" t="s">
        <v>656</v>
      </c>
      <c r="AJ331" s="82" t="s">
        <v>657</v>
      </c>
      <c r="AK331" s="82">
        <v>0</v>
      </c>
      <c r="AL331" s="82">
        <v>600</v>
      </c>
      <c r="AM331" s="82" t="s">
        <v>622</v>
      </c>
      <c r="AN331" s="82" t="s">
        <v>641</v>
      </c>
      <c r="AO331" s="82">
        <v>400</v>
      </c>
      <c r="AP331" s="82" t="s">
        <v>716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672</v>
      </c>
      <c r="AV331" s="82" t="s">
        <v>672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643</v>
      </c>
      <c r="BD331" s="80" t="s">
        <v>1728</v>
      </c>
      <c r="BE331" s="80" t="s">
        <v>1726</v>
      </c>
      <c r="BF331" s="82">
        <v>0</v>
      </c>
      <c r="BG331" s="82"/>
      <c r="BH331" s="82">
        <v>0</v>
      </c>
      <c r="BI331" s="82" t="s">
        <v>646</v>
      </c>
      <c r="BJ331" s="82" t="s">
        <v>647</v>
      </c>
      <c r="BK331" s="89">
        <v>44778</v>
      </c>
      <c r="BL331" s="82" t="s">
        <v>608</v>
      </c>
      <c r="BM331" s="82" t="s">
        <v>608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648</v>
      </c>
      <c r="BU331" s="82" t="s">
        <v>608</v>
      </c>
      <c r="BV331" s="82" t="s">
        <v>608</v>
      </c>
      <c r="BW331" s="82"/>
      <c r="BX331" s="82"/>
      <c r="BY331" s="82" t="s">
        <v>642</v>
      </c>
      <c r="BZ331" s="82" t="s">
        <v>642</v>
      </c>
      <c r="CA331" s="82"/>
      <c r="CB331" s="82" t="s">
        <v>642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1729</v>
      </c>
      <c r="C332" s="91" t="s">
        <v>92</v>
      </c>
      <c r="D332" s="82" t="s">
        <v>1730</v>
      </c>
      <c r="E332" s="84">
        <v>28.7693</v>
      </c>
      <c r="F332" s="84">
        <v>-13.0855</v>
      </c>
      <c r="G332" s="82" t="s">
        <v>627</v>
      </c>
      <c r="H332" s="78">
        <v>2</v>
      </c>
      <c r="I332" s="82" t="s">
        <v>628</v>
      </c>
      <c r="J332" s="82" t="s">
        <v>918</v>
      </c>
      <c r="K332" s="82" t="s">
        <v>608</v>
      </c>
      <c r="L332" s="82" t="s">
        <v>608</v>
      </c>
      <c r="M332" s="82" t="s">
        <v>608</v>
      </c>
      <c r="N332" s="82" t="s">
        <v>609</v>
      </c>
      <c r="O332" s="82" t="s">
        <v>610</v>
      </c>
      <c r="P332" s="82" t="s">
        <v>610</v>
      </c>
      <c r="Q332" s="82" t="s">
        <v>611</v>
      </c>
      <c r="R332" s="82" t="s">
        <v>611</v>
      </c>
      <c r="S332" s="82" t="s">
        <v>612</v>
      </c>
      <c r="T332" s="82" t="s">
        <v>634</v>
      </c>
      <c r="U332" s="82" t="s">
        <v>614</v>
      </c>
      <c r="V332" s="88">
        <v>60</v>
      </c>
      <c r="W332" s="82" t="s">
        <v>653</v>
      </c>
      <c r="X332" s="82" t="s">
        <v>635</v>
      </c>
      <c r="Y332" s="82" t="s">
        <v>2</v>
      </c>
      <c r="Z332" s="82" t="s">
        <v>2</v>
      </c>
      <c r="AA332" s="82" t="s">
        <v>618</v>
      </c>
      <c r="AB332" s="82" t="s">
        <v>637</v>
      </c>
      <c r="AC332" s="82" t="s">
        <v>492</v>
      </c>
      <c r="AD332" s="82" t="s">
        <v>492</v>
      </c>
      <c r="AE332" s="82" t="s">
        <v>655</v>
      </c>
      <c r="AF332" s="82" t="s">
        <v>655</v>
      </c>
      <c r="AG332" s="82">
        <v>16</v>
      </c>
      <c r="AH332" s="82" t="s">
        <v>655</v>
      </c>
      <c r="AI332" s="82" t="s">
        <v>656</v>
      </c>
      <c r="AJ332" s="82" t="s">
        <v>657</v>
      </c>
      <c r="AK332" s="82">
        <v>0</v>
      </c>
      <c r="AL332" s="82">
        <v>600</v>
      </c>
      <c r="AM332" s="82" t="s">
        <v>622</v>
      </c>
      <c r="AN332" s="82" t="s">
        <v>641</v>
      </c>
      <c r="AO332" s="82">
        <v>400</v>
      </c>
      <c r="AP332" s="82" t="s">
        <v>716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672</v>
      </c>
      <c r="AV332" s="82" t="s">
        <v>672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787</v>
      </c>
      <c r="BD332" s="80">
        <v>0</v>
      </c>
      <c r="BE332" s="80" t="s">
        <v>1729</v>
      </c>
      <c r="BF332" s="82">
        <v>0</v>
      </c>
      <c r="BG332" s="82"/>
      <c r="BH332" s="82">
        <v>0</v>
      </c>
      <c r="BI332" s="82" t="s">
        <v>646</v>
      </c>
      <c r="BJ332" s="82" t="s">
        <v>647</v>
      </c>
      <c r="BK332" s="89">
        <v>44778</v>
      </c>
      <c r="BL332" s="82" t="s">
        <v>608</v>
      </c>
      <c r="BM332" s="82" t="s">
        <v>608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648</v>
      </c>
      <c r="BU332" s="82" t="s">
        <v>608</v>
      </c>
      <c r="BV332" s="82" t="s">
        <v>608</v>
      </c>
      <c r="BW332" s="82"/>
      <c r="BX332" s="82"/>
      <c r="BY332" s="82" t="s">
        <v>642</v>
      </c>
      <c r="BZ332" s="82" t="s">
        <v>642</v>
      </c>
      <c r="CA332" s="82"/>
      <c r="CB332" s="82" t="s">
        <v>642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1731</v>
      </c>
      <c r="C333" s="91" t="s">
        <v>131</v>
      </c>
      <c r="D333" s="82" t="s">
        <v>1732</v>
      </c>
      <c r="E333" s="84">
        <v>28.4365</v>
      </c>
      <c r="F333" s="84">
        <v>-13.1276</v>
      </c>
      <c r="G333" s="82" t="s">
        <v>627</v>
      </c>
      <c r="H333" s="78">
        <v>2</v>
      </c>
      <c r="I333" s="82" t="s">
        <v>628</v>
      </c>
      <c r="J333" s="82" t="s">
        <v>834</v>
      </c>
      <c r="K333" s="82" t="s">
        <v>608</v>
      </c>
      <c r="L333" s="82" t="s">
        <v>608</v>
      </c>
      <c r="M333" s="82" t="s">
        <v>608</v>
      </c>
      <c r="N333" s="82" t="s">
        <v>631</v>
      </c>
      <c r="O333" s="82" t="s">
        <v>610</v>
      </c>
      <c r="P333" s="82" t="s">
        <v>610</v>
      </c>
      <c r="Q333" s="82" t="s">
        <v>611</v>
      </c>
      <c r="R333" s="82" t="s">
        <v>611</v>
      </c>
      <c r="S333" s="82" t="s">
        <v>612</v>
      </c>
      <c r="T333" s="82" t="s">
        <v>634</v>
      </c>
      <c r="U333" s="82" t="s">
        <v>614</v>
      </c>
      <c r="V333" s="88">
        <v>50</v>
      </c>
      <c r="W333" s="82" t="s">
        <v>616</v>
      </c>
      <c r="X333" s="82" t="s">
        <v>805</v>
      </c>
      <c r="Y333" s="82" t="s">
        <v>2</v>
      </c>
      <c r="Z333" s="82" t="s">
        <v>2</v>
      </c>
      <c r="AA333" s="82" t="s">
        <v>618</v>
      </c>
      <c r="AB333" s="82" t="s">
        <v>637</v>
      </c>
      <c r="AC333" s="82" t="s">
        <v>492</v>
      </c>
      <c r="AD333" s="82" t="s">
        <v>492</v>
      </c>
      <c r="AE333" s="82" t="s">
        <v>818</v>
      </c>
      <c r="AF333" s="82" t="s">
        <v>818</v>
      </c>
      <c r="AG333" s="82">
        <v>16</v>
      </c>
      <c r="AH333" s="82" t="s">
        <v>1201</v>
      </c>
      <c r="AI333" s="82">
        <v>0</v>
      </c>
      <c r="AJ333" s="82" t="s">
        <v>640</v>
      </c>
      <c r="AK333" s="82">
        <v>0</v>
      </c>
      <c r="AL333" s="82">
        <v>600</v>
      </c>
      <c r="AM333" s="82" t="s">
        <v>622</v>
      </c>
      <c r="AN333" s="82" t="s">
        <v>641</v>
      </c>
      <c r="AO333" s="82">
        <v>400</v>
      </c>
      <c r="AP333" s="82" t="s">
        <v>623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787</v>
      </c>
      <c r="BD333" s="80">
        <v>0</v>
      </c>
      <c r="BE333" s="80" t="s">
        <v>1731</v>
      </c>
      <c r="BF333" s="82">
        <v>0</v>
      </c>
      <c r="BG333" s="82"/>
      <c r="BH333" s="82">
        <v>0</v>
      </c>
      <c r="BI333" s="82" t="s">
        <v>646</v>
      </c>
      <c r="BJ333" s="82" t="s">
        <v>647</v>
      </c>
      <c r="BK333" s="89">
        <v>44778</v>
      </c>
      <c r="BL333" s="82" t="s">
        <v>608</v>
      </c>
      <c r="BM333" s="82" t="s">
        <v>608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648</v>
      </c>
      <c r="BU333" s="82" t="s">
        <v>608</v>
      </c>
      <c r="BV333" s="82" t="s">
        <v>608</v>
      </c>
      <c r="BW333" s="82"/>
      <c r="BX333" s="82"/>
      <c r="BY333" s="82" t="s">
        <v>642</v>
      </c>
      <c r="BZ333" s="82" t="s">
        <v>642</v>
      </c>
      <c r="CA333" s="82"/>
      <c r="CB333" s="82" t="s">
        <v>642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1733</v>
      </c>
      <c r="C334" s="91" t="s">
        <v>275</v>
      </c>
      <c r="D334" s="82" t="s">
        <v>1734</v>
      </c>
      <c r="E334" s="84">
        <v>28.6975</v>
      </c>
      <c r="F334" s="84">
        <v>-12.9973</v>
      </c>
      <c r="G334" s="82" t="s">
        <v>627</v>
      </c>
      <c r="H334" s="78">
        <v>2.5</v>
      </c>
      <c r="I334" s="82" t="s">
        <v>628</v>
      </c>
      <c r="J334" s="82" t="s">
        <v>1345</v>
      </c>
      <c r="K334" s="82" t="s">
        <v>608</v>
      </c>
      <c r="L334" s="82" t="s">
        <v>608</v>
      </c>
      <c r="M334" s="82" t="s">
        <v>608</v>
      </c>
      <c r="N334" s="82" t="s">
        <v>686</v>
      </c>
      <c r="O334" s="82" t="s">
        <v>822</v>
      </c>
      <c r="P334" s="82" t="s">
        <v>822</v>
      </c>
      <c r="Q334" s="82" t="s">
        <v>611</v>
      </c>
      <c r="R334" s="82" t="s">
        <v>611</v>
      </c>
      <c r="S334" s="82" t="s">
        <v>612</v>
      </c>
      <c r="T334" s="82" t="s">
        <v>634</v>
      </c>
      <c r="U334" s="82" t="s">
        <v>614</v>
      </c>
      <c r="V334" s="88">
        <v>35</v>
      </c>
      <c r="W334" s="82" t="s">
        <v>653</v>
      </c>
      <c r="X334" s="82" t="s">
        <v>635</v>
      </c>
      <c r="Y334" s="82" t="s">
        <v>2</v>
      </c>
      <c r="Z334" s="82" t="s">
        <v>2</v>
      </c>
      <c r="AA334" s="82" t="s">
        <v>618</v>
      </c>
      <c r="AB334" s="82" t="s">
        <v>637</v>
      </c>
      <c r="AC334" s="82" t="s">
        <v>492</v>
      </c>
      <c r="AD334" s="82" t="s">
        <v>492</v>
      </c>
      <c r="AE334" s="82" t="s">
        <v>749</v>
      </c>
      <c r="AF334" s="82" t="s">
        <v>749</v>
      </c>
      <c r="AG334" s="82">
        <v>15</v>
      </c>
      <c r="AH334" s="82" t="s">
        <v>639</v>
      </c>
      <c r="AI334" s="82">
        <v>0</v>
      </c>
      <c r="AJ334" s="82" t="s">
        <v>657</v>
      </c>
      <c r="AK334" s="82">
        <v>0</v>
      </c>
      <c r="AL334" s="82">
        <v>1000</v>
      </c>
      <c r="AM334" s="82" t="s">
        <v>622</v>
      </c>
      <c r="AN334" s="82" t="s">
        <v>641</v>
      </c>
      <c r="AO334" s="82">
        <v>400</v>
      </c>
      <c r="AP334" s="82" t="s">
        <v>623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672</v>
      </c>
      <c r="AV334" s="82" t="s">
        <v>672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662</v>
      </c>
      <c r="BD334" s="80" t="s">
        <v>1735</v>
      </c>
      <c r="BE334" s="80" t="s">
        <v>1733</v>
      </c>
      <c r="BF334" s="82" t="s">
        <v>645</v>
      </c>
      <c r="BG334" s="82"/>
      <c r="BH334" s="82">
        <v>0</v>
      </c>
      <c r="BI334" s="82" t="s">
        <v>646</v>
      </c>
      <c r="BJ334" s="82" t="s">
        <v>647</v>
      </c>
      <c r="BK334" s="89">
        <v>44778</v>
      </c>
      <c r="BL334" s="82" t="s">
        <v>608</v>
      </c>
      <c r="BM334" s="82" t="s">
        <v>608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648</v>
      </c>
      <c r="BU334" s="82" t="s">
        <v>608</v>
      </c>
      <c r="BV334" s="82" t="s">
        <v>608</v>
      </c>
      <c r="BW334" s="82"/>
      <c r="BX334" s="82"/>
      <c r="BY334" s="82" t="s">
        <v>642</v>
      </c>
      <c r="BZ334" s="82" t="s">
        <v>642</v>
      </c>
      <c r="CA334" s="82"/>
      <c r="CB334" s="82" t="s">
        <v>642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1736</v>
      </c>
      <c r="C335" s="91" t="s">
        <v>1737</v>
      </c>
      <c r="D335" s="82" t="s">
        <v>1738</v>
      </c>
      <c r="E335" s="84">
        <v>27.9883</v>
      </c>
      <c r="F335" s="84">
        <v>-12.8389</v>
      </c>
      <c r="G335" s="82" t="s">
        <v>627</v>
      </c>
      <c r="H335" s="78">
        <v>2</v>
      </c>
      <c r="I335" s="82" t="s">
        <v>628</v>
      </c>
      <c r="J335" s="82" t="s">
        <v>1072</v>
      </c>
      <c r="K335" s="82" t="s">
        <v>608</v>
      </c>
      <c r="L335" s="82" t="s">
        <v>608</v>
      </c>
      <c r="M335" s="82" t="s">
        <v>608</v>
      </c>
      <c r="N335" s="82" t="s">
        <v>609</v>
      </c>
      <c r="O335" s="82" t="s">
        <v>610</v>
      </c>
      <c r="P335" s="82" t="s">
        <v>610</v>
      </c>
      <c r="Q335" s="82" t="s">
        <v>611</v>
      </c>
      <c r="R335" s="82" t="s">
        <v>611</v>
      </c>
      <c r="S335" s="82" t="s">
        <v>612</v>
      </c>
      <c r="T335" s="82" t="s">
        <v>634</v>
      </c>
      <c r="U335" s="82" t="s">
        <v>614</v>
      </c>
      <c r="V335" s="88">
        <v>70</v>
      </c>
      <c r="W335" s="82" t="s">
        <v>616</v>
      </c>
      <c r="X335" s="82" t="s">
        <v>869</v>
      </c>
      <c r="Y335" s="82" t="s">
        <v>2</v>
      </c>
      <c r="Z335" s="82" t="s">
        <v>2</v>
      </c>
      <c r="AA335" s="82" t="s">
        <v>618</v>
      </c>
      <c r="AB335" s="82" t="s">
        <v>637</v>
      </c>
      <c r="AC335" s="82" t="s">
        <v>492</v>
      </c>
      <c r="AD335" s="82" t="s">
        <v>492</v>
      </c>
      <c r="AE335" s="82" t="s">
        <v>818</v>
      </c>
      <c r="AF335" s="82" t="s">
        <v>818</v>
      </c>
      <c r="AG335" s="82">
        <v>17</v>
      </c>
      <c r="AH335" s="82" t="s">
        <v>655</v>
      </c>
      <c r="AI335" s="82">
        <v>0</v>
      </c>
      <c r="AJ335" s="82" t="s">
        <v>640</v>
      </c>
      <c r="AK335" s="82">
        <v>0</v>
      </c>
      <c r="AL335" s="82">
        <v>600</v>
      </c>
      <c r="AM335" s="82" t="s">
        <v>622</v>
      </c>
      <c r="AN335" s="82" t="s">
        <v>641</v>
      </c>
      <c r="AO335" s="82">
        <v>400</v>
      </c>
      <c r="AP335" s="82" t="s">
        <v>716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787</v>
      </c>
      <c r="BD335" s="80">
        <v>0</v>
      </c>
      <c r="BE335" s="80" t="s">
        <v>1736</v>
      </c>
      <c r="BF335" s="82">
        <v>0</v>
      </c>
      <c r="BG335" s="82"/>
      <c r="BH335" s="82">
        <v>0</v>
      </c>
      <c r="BI335" s="82" t="s">
        <v>646</v>
      </c>
      <c r="BJ335" s="82" t="s">
        <v>647</v>
      </c>
      <c r="BK335" s="89">
        <v>44778</v>
      </c>
      <c r="BL335" s="82" t="s">
        <v>608</v>
      </c>
      <c r="BM335" s="82" t="s">
        <v>608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648</v>
      </c>
      <c r="BU335" s="82" t="s">
        <v>608</v>
      </c>
      <c r="BV335" s="82" t="s">
        <v>608</v>
      </c>
      <c r="BW335" s="82"/>
      <c r="BX335" s="82"/>
      <c r="BY335" s="82" t="s">
        <v>642</v>
      </c>
      <c r="BZ335" s="82" t="s">
        <v>642</v>
      </c>
      <c r="CA335" s="82"/>
      <c r="CB335" s="82" t="s">
        <v>642</v>
      </c>
      <c r="CC335" s="82"/>
      <c r="CD335" s="82"/>
      <c r="CE335" s="82"/>
      <c r="CF335" s="82"/>
      <c r="CG335" s="61" t="s">
        <v>1737</v>
      </c>
    </row>
    <row r="336" spans="1:85">
      <c r="A336" s="75">
        <v>599</v>
      </c>
      <c r="B336" s="82" t="s">
        <v>1739</v>
      </c>
      <c r="C336" s="91" t="s">
        <v>256</v>
      </c>
      <c r="D336" s="82" t="s">
        <v>1740</v>
      </c>
      <c r="E336" s="84">
        <v>28.6453</v>
      </c>
      <c r="F336" s="84">
        <v>-13.7712</v>
      </c>
      <c r="G336" s="82" t="s">
        <v>627</v>
      </c>
      <c r="H336" s="78">
        <v>1.8</v>
      </c>
      <c r="I336" s="82" t="s">
        <v>628</v>
      </c>
      <c r="J336" s="82" t="s">
        <v>1361</v>
      </c>
      <c r="K336" s="82" t="s">
        <v>608</v>
      </c>
      <c r="L336" s="82" t="s">
        <v>608</v>
      </c>
      <c r="M336" s="82" t="s">
        <v>608</v>
      </c>
      <c r="N336" s="82" t="s">
        <v>609</v>
      </c>
      <c r="O336" s="82" t="s">
        <v>610</v>
      </c>
      <c r="P336" s="82" t="s">
        <v>610</v>
      </c>
      <c r="Q336" s="82" t="s">
        <v>668</v>
      </c>
      <c r="R336" s="82" t="s">
        <v>611</v>
      </c>
      <c r="S336" s="82" t="s">
        <v>612</v>
      </c>
      <c r="T336" s="82" t="s">
        <v>634</v>
      </c>
      <c r="U336" s="82" t="s">
        <v>614</v>
      </c>
      <c r="V336" s="88">
        <v>60</v>
      </c>
      <c r="W336" s="82" t="s">
        <v>616</v>
      </c>
      <c r="X336" s="82" t="s">
        <v>635</v>
      </c>
      <c r="Y336" s="82" t="s">
        <v>2</v>
      </c>
      <c r="Z336" s="82" t="s">
        <v>2</v>
      </c>
      <c r="AA336" s="82" t="s">
        <v>618</v>
      </c>
      <c r="AB336" s="82" t="s">
        <v>637</v>
      </c>
      <c r="AC336" s="82" t="s">
        <v>492</v>
      </c>
      <c r="AD336" s="82" t="s">
        <v>492</v>
      </c>
      <c r="AE336" s="82" t="s">
        <v>654</v>
      </c>
      <c r="AF336" s="82" t="s">
        <v>654</v>
      </c>
      <c r="AG336" s="82">
        <v>15</v>
      </c>
      <c r="AH336" s="82" t="s">
        <v>655</v>
      </c>
      <c r="AI336" s="82" t="s">
        <v>697</v>
      </c>
      <c r="AJ336" s="82" t="s">
        <v>657</v>
      </c>
      <c r="AK336" s="82">
        <v>0</v>
      </c>
      <c r="AL336" s="82">
        <v>700</v>
      </c>
      <c r="AM336" s="82" t="s">
        <v>691</v>
      </c>
      <c r="AN336" s="82" t="s">
        <v>692</v>
      </c>
      <c r="AO336" s="82">
        <v>300</v>
      </c>
      <c r="AP336" s="82" t="s">
        <v>786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787</v>
      </c>
      <c r="BD336" s="80">
        <v>0</v>
      </c>
      <c r="BE336" s="80" t="s">
        <v>1739</v>
      </c>
      <c r="BF336" s="82" t="s">
        <v>645</v>
      </c>
      <c r="BG336" s="82"/>
      <c r="BH336" s="82">
        <v>0</v>
      </c>
      <c r="BI336" s="82" t="s">
        <v>646</v>
      </c>
      <c r="BJ336" s="82" t="s">
        <v>647</v>
      </c>
      <c r="BK336" s="89">
        <v>44778</v>
      </c>
      <c r="BL336" s="82" t="s">
        <v>608</v>
      </c>
      <c r="BM336" s="82" t="s">
        <v>608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648</v>
      </c>
      <c r="BU336" s="82" t="s">
        <v>608</v>
      </c>
      <c r="BV336" s="82" t="s">
        <v>608</v>
      </c>
      <c r="BW336" s="82"/>
      <c r="BX336" s="82"/>
      <c r="BY336" s="82" t="s">
        <v>642</v>
      </c>
      <c r="BZ336" s="82" t="s">
        <v>642</v>
      </c>
      <c r="CA336" s="82"/>
      <c r="CB336" s="82" t="s">
        <v>642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1741</v>
      </c>
      <c r="C337" s="91" t="s">
        <v>83</v>
      </c>
      <c r="D337" s="82" t="s">
        <v>1742</v>
      </c>
      <c r="E337" s="84">
        <v>28.4687</v>
      </c>
      <c r="F337" s="84">
        <v>-13.0699</v>
      </c>
      <c r="G337" s="82" t="s">
        <v>627</v>
      </c>
      <c r="H337" s="78">
        <v>2</v>
      </c>
      <c r="I337" s="82" t="s">
        <v>628</v>
      </c>
      <c r="J337" s="82" t="s">
        <v>834</v>
      </c>
      <c r="K337" s="82" t="s">
        <v>608</v>
      </c>
      <c r="L337" s="82" t="s">
        <v>608</v>
      </c>
      <c r="M337" s="82" t="s">
        <v>608</v>
      </c>
      <c r="N337" s="82" t="s">
        <v>686</v>
      </c>
      <c r="O337" s="82" t="s">
        <v>610</v>
      </c>
      <c r="P337" s="82" t="s">
        <v>610</v>
      </c>
      <c r="Q337" s="82" t="s">
        <v>676</v>
      </c>
      <c r="R337" s="82" t="s">
        <v>668</v>
      </c>
      <c r="S337" s="82" t="s">
        <v>612</v>
      </c>
      <c r="T337" s="82" t="s">
        <v>634</v>
      </c>
      <c r="U337" s="82" t="s">
        <v>614</v>
      </c>
      <c r="V337" s="88">
        <v>60</v>
      </c>
      <c r="W337" s="82" t="s">
        <v>653</v>
      </c>
      <c r="X337" s="82" t="s">
        <v>805</v>
      </c>
      <c r="Y337" s="82" t="s">
        <v>2</v>
      </c>
      <c r="Z337" s="82" t="s">
        <v>2</v>
      </c>
      <c r="AA337" s="82" t="s">
        <v>618</v>
      </c>
      <c r="AB337" s="82" t="s">
        <v>637</v>
      </c>
      <c r="AC337" s="82" t="s">
        <v>492</v>
      </c>
      <c r="AD337" s="82" t="s">
        <v>492</v>
      </c>
      <c r="AE337" s="82" t="s">
        <v>655</v>
      </c>
      <c r="AF337" s="82" t="s">
        <v>655</v>
      </c>
      <c r="AG337" s="82">
        <v>16</v>
      </c>
      <c r="AH337" s="82" t="s">
        <v>655</v>
      </c>
      <c r="AI337" s="82" t="s">
        <v>656</v>
      </c>
      <c r="AJ337" s="82" t="s">
        <v>657</v>
      </c>
      <c r="AK337" s="82">
        <v>0</v>
      </c>
      <c r="AL337" s="82">
        <v>600</v>
      </c>
      <c r="AM337" s="82" t="s">
        <v>622</v>
      </c>
      <c r="AN337" s="82" t="s">
        <v>641</v>
      </c>
      <c r="AO337" s="82">
        <v>400</v>
      </c>
      <c r="AP337" s="82" t="s">
        <v>716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672</v>
      </c>
      <c r="AV337" s="82" t="s">
        <v>672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662</v>
      </c>
      <c r="BD337" s="80" t="s">
        <v>1743</v>
      </c>
      <c r="BE337" s="80" t="s">
        <v>1741</v>
      </c>
      <c r="BF337" s="82">
        <v>0</v>
      </c>
      <c r="BG337" s="82"/>
      <c r="BH337" s="82">
        <v>0</v>
      </c>
      <c r="BI337" s="82" t="s">
        <v>646</v>
      </c>
      <c r="BJ337" s="82" t="s">
        <v>647</v>
      </c>
      <c r="BK337" s="89">
        <v>44778</v>
      </c>
      <c r="BL337" s="82" t="s">
        <v>608</v>
      </c>
      <c r="BM337" s="82" t="s">
        <v>608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648</v>
      </c>
      <c r="BU337" s="82" t="s">
        <v>608</v>
      </c>
      <c r="BV337" s="82" t="s">
        <v>608</v>
      </c>
      <c r="BW337" s="82"/>
      <c r="BX337" s="82"/>
      <c r="BY337" s="82" t="s">
        <v>642</v>
      </c>
      <c r="BZ337" s="82" t="s">
        <v>642</v>
      </c>
      <c r="CA337" s="82"/>
      <c r="CB337" s="82" t="s">
        <v>642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1744</v>
      </c>
      <c r="C338" s="91" t="s">
        <v>400</v>
      </c>
      <c r="D338" s="82" t="s">
        <v>1745</v>
      </c>
      <c r="E338" s="84">
        <v>27.2209</v>
      </c>
      <c r="F338" s="84">
        <v>-12.3495</v>
      </c>
      <c r="G338" s="82" t="s">
        <v>627</v>
      </c>
      <c r="H338" s="78">
        <v>1.8</v>
      </c>
      <c r="I338" s="82" t="s">
        <v>628</v>
      </c>
      <c r="J338" s="82" t="s">
        <v>1320</v>
      </c>
      <c r="K338" s="82" t="s">
        <v>608</v>
      </c>
      <c r="L338" s="82" t="s">
        <v>608</v>
      </c>
      <c r="M338" s="82" t="s">
        <v>608</v>
      </c>
      <c r="N338" s="82" t="s">
        <v>609</v>
      </c>
      <c r="O338" s="82" t="s">
        <v>610</v>
      </c>
      <c r="P338" s="82" t="s">
        <v>610</v>
      </c>
      <c r="Q338" s="82" t="s">
        <v>668</v>
      </c>
      <c r="R338" s="82" t="s">
        <v>611</v>
      </c>
      <c r="S338" s="82" t="s">
        <v>612</v>
      </c>
      <c r="T338" s="82" t="s">
        <v>1005</v>
      </c>
      <c r="U338" s="82" t="s">
        <v>614</v>
      </c>
      <c r="V338" s="88">
        <v>60</v>
      </c>
      <c r="W338" s="82" t="s">
        <v>616</v>
      </c>
      <c r="X338" s="82" t="s">
        <v>869</v>
      </c>
      <c r="Y338" s="82" t="s">
        <v>2</v>
      </c>
      <c r="Z338" s="82" t="s">
        <v>2</v>
      </c>
      <c r="AA338" s="82" t="s">
        <v>618</v>
      </c>
      <c r="AB338" s="82" t="s">
        <v>637</v>
      </c>
      <c r="AC338" s="82" t="s">
        <v>67</v>
      </c>
      <c r="AD338" s="82" t="s">
        <v>67</v>
      </c>
      <c r="AE338" s="82" t="s">
        <v>638</v>
      </c>
      <c r="AF338" s="82" t="s">
        <v>638</v>
      </c>
      <c r="AG338" s="82">
        <v>15</v>
      </c>
      <c r="AH338" s="82" t="s">
        <v>1642</v>
      </c>
      <c r="AI338" s="82" t="s">
        <v>1643</v>
      </c>
      <c r="AJ338" s="82" t="s">
        <v>1594</v>
      </c>
      <c r="AK338" s="82">
        <v>0</v>
      </c>
      <c r="AL338" s="82">
        <v>600</v>
      </c>
      <c r="AM338" s="82" t="s">
        <v>1746</v>
      </c>
      <c r="AN338" s="82" t="s">
        <v>1747</v>
      </c>
      <c r="AO338" s="82">
        <v>0</v>
      </c>
      <c r="AP338" s="82" t="s">
        <v>1489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787</v>
      </c>
      <c r="BD338" s="80">
        <v>0</v>
      </c>
      <c r="BE338" s="80" t="s">
        <v>1744</v>
      </c>
      <c r="BF338" s="82">
        <v>0</v>
      </c>
      <c r="BG338" s="82"/>
      <c r="BH338" s="82">
        <v>0</v>
      </c>
      <c r="BI338" s="82" t="s">
        <v>646</v>
      </c>
      <c r="BJ338" s="82" t="s">
        <v>647</v>
      </c>
      <c r="BK338" s="89">
        <v>44778</v>
      </c>
      <c r="BL338" s="82" t="s">
        <v>608</v>
      </c>
      <c r="BM338" s="82" t="s">
        <v>608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648</v>
      </c>
      <c r="BU338" s="82" t="s">
        <v>608</v>
      </c>
      <c r="BV338" s="82" t="s">
        <v>608</v>
      </c>
      <c r="BW338" s="82"/>
      <c r="BX338" s="82"/>
      <c r="BY338" s="82" t="s">
        <v>642</v>
      </c>
      <c r="BZ338" s="82" t="s">
        <v>642</v>
      </c>
      <c r="CA338" s="82"/>
      <c r="CB338" s="82" t="s">
        <v>642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1748</v>
      </c>
      <c r="C339" s="91" t="s">
        <v>1749</v>
      </c>
      <c r="D339" s="82" t="s">
        <v>1750</v>
      </c>
      <c r="E339" s="84">
        <v>28.5357</v>
      </c>
      <c r="F339" s="84">
        <v>-13.1271</v>
      </c>
      <c r="G339" s="82" t="s">
        <v>627</v>
      </c>
      <c r="H339" s="78">
        <v>2.5</v>
      </c>
      <c r="I339" s="82" t="s">
        <v>628</v>
      </c>
      <c r="J339" s="82" t="s">
        <v>1345</v>
      </c>
      <c r="K339" s="82" t="s">
        <v>608</v>
      </c>
      <c r="L339" s="82" t="s">
        <v>608</v>
      </c>
      <c r="M339" s="82" t="s">
        <v>608</v>
      </c>
      <c r="N339" s="82" t="s">
        <v>609</v>
      </c>
      <c r="O339" s="82" t="s">
        <v>610</v>
      </c>
      <c r="P339" s="82" t="s">
        <v>610</v>
      </c>
      <c r="Q339" s="82" t="s">
        <v>676</v>
      </c>
      <c r="R339" s="82" t="s">
        <v>668</v>
      </c>
      <c r="S339" s="82" t="s">
        <v>612</v>
      </c>
      <c r="T339" s="82" t="s">
        <v>634</v>
      </c>
      <c r="U339" s="82" t="s">
        <v>614</v>
      </c>
      <c r="V339" s="88">
        <v>60</v>
      </c>
      <c r="W339" s="82" t="s">
        <v>616</v>
      </c>
      <c r="X339" s="82" t="s">
        <v>635</v>
      </c>
      <c r="Y339" s="82" t="s">
        <v>2</v>
      </c>
      <c r="Z339" s="82" t="s">
        <v>2</v>
      </c>
      <c r="AA339" s="82" t="s">
        <v>618</v>
      </c>
      <c r="AB339" s="82" t="s">
        <v>637</v>
      </c>
      <c r="AC339" s="82" t="s">
        <v>492</v>
      </c>
      <c r="AD339" s="82" t="s">
        <v>492</v>
      </c>
      <c r="AE339" s="82" t="s">
        <v>669</v>
      </c>
      <c r="AF339" s="82" t="s">
        <v>669</v>
      </c>
      <c r="AG339" s="82">
        <v>20</v>
      </c>
      <c r="AH339" s="82" t="s">
        <v>639</v>
      </c>
      <c r="AI339" s="82">
        <v>0</v>
      </c>
      <c r="AJ339" s="82" t="s">
        <v>640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787</v>
      </c>
      <c r="BD339" s="80">
        <v>0</v>
      </c>
      <c r="BE339" s="80" t="s">
        <v>1748</v>
      </c>
      <c r="BF339" s="82">
        <v>0</v>
      </c>
      <c r="BG339" s="82"/>
      <c r="BH339" s="82">
        <v>0</v>
      </c>
      <c r="BI339" s="82" t="s">
        <v>646</v>
      </c>
      <c r="BJ339" s="82" t="s">
        <v>647</v>
      </c>
      <c r="BK339" s="89">
        <v>44778</v>
      </c>
      <c r="BL339" s="82" t="s">
        <v>608</v>
      </c>
      <c r="BM339" s="82" t="s">
        <v>608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648</v>
      </c>
      <c r="BU339" s="82" t="s">
        <v>608</v>
      </c>
      <c r="BV339" s="82" t="s">
        <v>608</v>
      </c>
      <c r="BW339" s="82"/>
      <c r="BX339" s="82"/>
      <c r="BY339" s="82" t="s">
        <v>642</v>
      </c>
      <c r="BZ339" s="82" t="s">
        <v>642</v>
      </c>
      <c r="CA339" s="82"/>
      <c r="CB339" s="82" t="s">
        <v>642</v>
      </c>
      <c r="CC339" s="82"/>
      <c r="CD339" s="82"/>
      <c r="CE339" s="82"/>
      <c r="CF339" s="82"/>
      <c r="CG339" s="61" t="s">
        <v>1749</v>
      </c>
    </row>
    <row r="340" spans="1:85">
      <c r="A340" s="86">
        <v>784</v>
      </c>
      <c r="B340" s="82" t="s">
        <v>1751</v>
      </c>
      <c r="C340" s="91" t="s">
        <v>1752</v>
      </c>
      <c r="D340" s="82" t="s">
        <v>1753</v>
      </c>
      <c r="E340" s="84">
        <v>27.7535</v>
      </c>
      <c r="F340" s="84">
        <v>-12.3012</v>
      </c>
      <c r="G340" s="82" t="s">
        <v>627</v>
      </c>
      <c r="H340" s="78">
        <v>1.5</v>
      </c>
      <c r="I340" s="82" t="s">
        <v>628</v>
      </c>
      <c r="J340" s="82" t="s">
        <v>1291</v>
      </c>
      <c r="K340" s="82" t="s">
        <v>608</v>
      </c>
      <c r="L340" s="82" t="s">
        <v>608</v>
      </c>
      <c r="M340" s="82" t="s">
        <v>608</v>
      </c>
      <c r="N340" s="82" t="s">
        <v>686</v>
      </c>
      <c r="O340" s="82" t="s">
        <v>610</v>
      </c>
      <c r="P340" s="82" t="s">
        <v>610</v>
      </c>
      <c r="Q340" s="82"/>
      <c r="R340" s="82" t="s">
        <v>611</v>
      </c>
      <c r="S340" s="82" t="s">
        <v>612</v>
      </c>
      <c r="T340" s="82" t="s">
        <v>634</v>
      </c>
      <c r="U340" s="82" t="s">
        <v>614</v>
      </c>
      <c r="V340" s="88">
        <v>60</v>
      </c>
      <c r="W340" s="82" t="s">
        <v>616</v>
      </c>
      <c r="X340" s="82" t="s">
        <v>1022</v>
      </c>
      <c r="Y340" s="82" t="s">
        <v>2</v>
      </c>
      <c r="Z340" s="82" t="s">
        <v>2</v>
      </c>
      <c r="AA340" s="82" t="s">
        <v>618</v>
      </c>
      <c r="AB340" s="82" t="s">
        <v>637</v>
      </c>
      <c r="AC340" s="82" t="s">
        <v>67</v>
      </c>
      <c r="AD340" s="82" t="s">
        <v>67</v>
      </c>
      <c r="AE340" s="82" t="s">
        <v>749</v>
      </c>
      <c r="AF340" s="82" t="s">
        <v>749</v>
      </c>
      <c r="AG340" s="82">
        <v>20</v>
      </c>
      <c r="AH340" s="82" t="s">
        <v>655</v>
      </c>
      <c r="AI340" s="82">
        <v>0</v>
      </c>
      <c r="AJ340" s="82" t="s">
        <v>640</v>
      </c>
      <c r="AK340" s="82">
        <v>0</v>
      </c>
      <c r="AL340" s="82">
        <v>400</v>
      </c>
      <c r="AM340" s="82" t="s">
        <v>691</v>
      </c>
      <c r="AN340" s="82" t="s">
        <v>692</v>
      </c>
      <c r="AO340" s="82">
        <v>300</v>
      </c>
      <c r="AP340" s="82" t="s">
        <v>1023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662</v>
      </c>
      <c r="BD340" s="80" t="s">
        <v>1754</v>
      </c>
      <c r="BE340" s="80" t="s">
        <v>1751</v>
      </c>
      <c r="BF340" s="82">
        <v>0</v>
      </c>
      <c r="BG340" s="82"/>
      <c r="BH340" s="82">
        <v>0</v>
      </c>
      <c r="BI340" s="82" t="s">
        <v>646</v>
      </c>
      <c r="BJ340" s="82" t="s">
        <v>647</v>
      </c>
      <c r="BK340" s="89">
        <v>44778</v>
      </c>
      <c r="BL340" s="82" t="s">
        <v>608</v>
      </c>
      <c r="BM340" s="82" t="s">
        <v>608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648</v>
      </c>
      <c r="BU340" s="82" t="s">
        <v>608</v>
      </c>
      <c r="BV340" s="82" t="s">
        <v>608</v>
      </c>
      <c r="BW340" s="82"/>
      <c r="BX340" s="82"/>
      <c r="BY340" s="82" t="s">
        <v>642</v>
      </c>
      <c r="BZ340" s="82" t="s">
        <v>642</v>
      </c>
      <c r="CA340" s="82"/>
      <c r="CB340" s="82" t="s">
        <v>642</v>
      </c>
      <c r="CC340" s="82"/>
      <c r="CD340" s="82"/>
      <c r="CE340" s="82"/>
      <c r="CF340" s="82"/>
      <c r="CG340" s="61" t="s">
        <v>1752</v>
      </c>
    </row>
    <row r="341" spans="1:85">
      <c r="A341" s="86">
        <v>1376</v>
      </c>
      <c r="B341" s="82" t="s">
        <v>1755</v>
      </c>
      <c r="C341" s="91" t="s">
        <v>1756</v>
      </c>
      <c r="D341" s="82" t="s">
        <v>1757</v>
      </c>
      <c r="E341" s="84">
        <v>28.0008</v>
      </c>
      <c r="F341" s="84">
        <v>-12.6186</v>
      </c>
      <c r="G341" s="82" t="s">
        <v>627</v>
      </c>
      <c r="H341" s="78">
        <v>2.5</v>
      </c>
      <c r="I341" s="82" t="s">
        <v>628</v>
      </c>
      <c r="J341" s="82" t="s">
        <v>1072</v>
      </c>
      <c r="K341" s="82" t="s">
        <v>608</v>
      </c>
      <c r="L341" s="82" t="s">
        <v>608</v>
      </c>
      <c r="M341" s="82" t="s">
        <v>608</v>
      </c>
      <c r="N341" s="82" t="s">
        <v>609</v>
      </c>
      <c r="O341" s="82" t="s">
        <v>610</v>
      </c>
      <c r="P341" s="82" t="s">
        <v>610</v>
      </c>
      <c r="Q341" s="82"/>
      <c r="R341" s="82" t="s">
        <v>611</v>
      </c>
      <c r="S341" s="82" t="s">
        <v>612</v>
      </c>
      <c r="T341" s="82" t="s">
        <v>634</v>
      </c>
      <c r="U341" s="82" t="s">
        <v>614</v>
      </c>
      <c r="V341" s="88">
        <v>50</v>
      </c>
      <c r="W341" s="82" t="s">
        <v>616</v>
      </c>
      <c r="X341" s="82" t="s">
        <v>1022</v>
      </c>
      <c r="Y341" s="82" t="s">
        <v>2</v>
      </c>
      <c r="Z341" s="82" t="s">
        <v>2</v>
      </c>
      <c r="AA341" s="82" t="s">
        <v>618</v>
      </c>
      <c r="AB341" s="82" t="s">
        <v>637</v>
      </c>
      <c r="AC341" s="82" t="s">
        <v>67</v>
      </c>
      <c r="AD341" s="82" t="s">
        <v>67</v>
      </c>
      <c r="AE341" s="82" t="s">
        <v>900</v>
      </c>
      <c r="AF341" s="82" t="s">
        <v>901</v>
      </c>
      <c r="AG341" s="82">
        <v>20</v>
      </c>
      <c r="AH341" s="82" t="s">
        <v>639</v>
      </c>
      <c r="AI341" s="82">
        <v>0</v>
      </c>
      <c r="AJ341" s="82" t="s">
        <v>640</v>
      </c>
      <c r="AK341" s="82">
        <v>0</v>
      </c>
      <c r="AL341" s="82">
        <v>400</v>
      </c>
      <c r="AM341" s="82" t="s">
        <v>622</v>
      </c>
      <c r="AN341" s="82" t="s">
        <v>641</v>
      </c>
      <c r="AO341" s="82">
        <v>400</v>
      </c>
      <c r="AP341" s="82" t="s">
        <v>716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787</v>
      </c>
      <c r="BD341" s="80">
        <v>0</v>
      </c>
      <c r="BE341" s="80" t="s">
        <v>1755</v>
      </c>
      <c r="BF341" s="82">
        <v>0</v>
      </c>
      <c r="BG341" s="82"/>
      <c r="BH341" s="82">
        <v>0</v>
      </c>
      <c r="BI341" s="82" t="s">
        <v>646</v>
      </c>
      <c r="BJ341" s="82" t="s">
        <v>647</v>
      </c>
      <c r="BK341" s="89">
        <v>44778</v>
      </c>
      <c r="BL341" s="82" t="s">
        <v>608</v>
      </c>
      <c r="BM341" s="82" t="s">
        <v>608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648</v>
      </c>
      <c r="BU341" s="82" t="s">
        <v>608</v>
      </c>
      <c r="BV341" s="82" t="s">
        <v>608</v>
      </c>
      <c r="BW341" s="82"/>
      <c r="BX341" s="82"/>
      <c r="BY341" s="82" t="s">
        <v>642</v>
      </c>
      <c r="BZ341" s="82" t="s">
        <v>642</v>
      </c>
      <c r="CA341" s="82"/>
      <c r="CB341" s="82" t="s">
        <v>642</v>
      </c>
      <c r="CC341" s="82"/>
      <c r="CD341" s="82"/>
      <c r="CE341" s="82"/>
      <c r="CF341" s="82"/>
      <c r="CG341" s="61" t="s">
        <v>1756</v>
      </c>
    </row>
    <row r="342" spans="1:85">
      <c r="A342" s="86">
        <v>1462</v>
      </c>
      <c r="B342" s="82" t="s">
        <v>1758</v>
      </c>
      <c r="C342" s="91" t="s">
        <v>91</v>
      </c>
      <c r="D342" s="82" t="s">
        <v>1759</v>
      </c>
      <c r="E342" s="84">
        <v>28.2616</v>
      </c>
      <c r="F342" s="84">
        <v>-13.4068</v>
      </c>
      <c r="G342" s="82" t="s">
        <v>627</v>
      </c>
      <c r="H342" s="78">
        <v>1.8</v>
      </c>
      <c r="I342" s="82" t="s">
        <v>628</v>
      </c>
      <c r="J342" s="82" t="s">
        <v>1361</v>
      </c>
      <c r="K342" s="82" t="s">
        <v>608</v>
      </c>
      <c r="L342" s="82" t="s">
        <v>608</v>
      </c>
      <c r="M342" s="82" t="s">
        <v>608</v>
      </c>
      <c r="N342" s="82" t="s">
        <v>609</v>
      </c>
      <c r="O342" s="82" t="s">
        <v>610</v>
      </c>
      <c r="P342" s="82" t="s">
        <v>610</v>
      </c>
      <c r="Q342" s="82" t="s">
        <v>676</v>
      </c>
      <c r="R342" s="82" t="s">
        <v>676</v>
      </c>
      <c r="S342" s="82" t="s">
        <v>612</v>
      </c>
      <c r="T342" s="82" t="s">
        <v>634</v>
      </c>
      <c r="U342" s="82" t="s">
        <v>614</v>
      </c>
      <c r="V342" s="88">
        <v>36</v>
      </c>
      <c r="W342" s="82" t="s">
        <v>616</v>
      </c>
      <c r="X342" s="82" t="s">
        <v>805</v>
      </c>
      <c r="Y342" s="82" t="s">
        <v>2</v>
      </c>
      <c r="Z342" s="82" t="s">
        <v>2</v>
      </c>
      <c r="AA342" s="82" t="s">
        <v>618</v>
      </c>
      <c r="AB342" s="82" t="s">
        <v>637</v>
      </c>
      <c r="AC342" s="82" t="s">
        <v>492</v>
      </c>
      <c r="AD342" s="82" t="s">
        <v>492</v>
      </c>
      <c r="AE342" s="82" t="s">
        <v>654</v>
      </c>
      <c r="AF342" s="82" t="s">
        <v>654</v>
      </c>
      <c r="AG342" s="82">
        <v>15</v>
      </c>
      <c r="AH342" s="82" t="s">
        <v>655</v>
      </c>
      <c r="AI342" s="82" t="s">
        <v>656</v>
      </c>
      <c r="AJ342" s="82" t="s">
        <v>657</v>
      </c>
      <c r="AK342" s="82">
        <v>0</v>
      </c>
      <c r="AL342" s="82">
        <v>1000</v>
      </c>
      <c r="AM342" s="82" t="s">
        <v>622</v>
      </c>
      <c r="AN342" s="82" t="s">
        <v>688</v>
      </c>
      <c r="AO342" s="82">
        <v>400</v>
      </c>
      <c r="AP342" s="82" t="s">
        <v>716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787</v>
      </c>
      <c r="BD342" s="80">
        <v>0</v>
      </c>
      <c r="BE342" s="80" t="s">
        <v>1758</v>
      </c>
      <c r="BF342" s="82">
        <v>0</v>
      </c>
      <c r="BG342" s="82"/>
      <c r="BH342" s="82">
        <v>0</v>
      </c>
      <c r="BI342" s="82" t="s">
        <v>646</v>
      </c>
      <c r="BJ342" s="82" t="s">
        <v>647</v>
      </c>
      <c r="BK342" s="89">
        <v>44778</v>
      </c>
      <c r="BL342" s="82" t="s">
        <v>608</v>
      </c>
      <c r="BM342" s="82" t="s">
        <v>608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648</v>
      </c>
      <c r="BU342" s="82" t="s">
        <v>608</v>
      </c>
      <c r="BV342" s="82" t="s">
        <v>608</v>
      </c>
      <c r="BW342" s="82"/>
      <c r="BX342" s="82"/>
      <c r="BY342" s="82" t="s">
        <v>642</v>
      </c>
      <c r="BZ342" s="82" t="s">
        <v>642</v>
      </c>
      <c r="CA342" s="82"/>
      <c r="CB342" s="82" t="s">
        <v>642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1760</v>
      </c>
      <c r="C343" s="91" t="s">
        <v>1761</v>
      </c>
      <c r="D343" s="82" t="s">
        <v>1762</v>
      </c>
      <c r="E343" s="84">
        <v>28.7951</v>
      </c>
      <c r="F343" s="84">
        <v>-13.4723</v>
      </c>
      <c r="G343" s="82" t="s">
        <v>627</v>
      </c>
      <c r="H343" s="78">
        <v>1.8</v>
      </c>
      <c r="I343" s="82" t="s">
        <v>628</v>
      </c>
      <c r="J343" s="82" t="s">
        <v>918</v>
      </c>
      <c r="K343" s="82" t="s">
        <v>608</v>
      </c>
      <c r="L343" s="82" t="s">
        <v>608</v>
      </c>
      <c r="M343" s="82" t="s">
        <v>608</v>
      </c>
      <c r="N343" s="82" t="s">
        <v>609</v>
      </c>
      <c r="O343" s="82" t="s">
        <v>610</v>
      </c>
      <c r="P343" s="82" t="s">
        <v>610</v>
      </c>
      <c r="Q343" s="82" t="s">
        <v>611</v>
      </c>
      <c r="R343" s="82" t="s">
        <v>611</v>
      </c>
      <c r="S343" s="82" t="s">
        <v>612</v>
      </c>
      <c r="T343" s="82" t="s">
        <v>634</v>
      </c>
      <c r="U343" s="82" t="s">
        <v>614</v>
      </c>
      <c r="V343" s="88">
        <v>36</v>
      </c>
      <c r="W343" s="82" t="s">
        <v>616</v>
      </c>
      <c r="X343" s="82" t="s">
        <v>635</v>
      </c>
      <c r="Y343" s="82" t="s">
        <v>2</v>
      </c>
      <c r="Z343" s="82" t="s">
        <v>2</v>
      </c>
      <c r="AA343" s="82" t="s">
        <v>618</v>
      </c>
      <c r="AB343" s="82" t="s">
        <v>637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639</v>
      </c>
      <c r="AI343" s="82">
        <v>0</v>
      </c>
      <c r="AJ343" s="82" t="s">
        <v>640</v>
      </c>
      <c r="AK343" s="82">
        <v>0</v>
      </c>
      <c r="AL343" s="82">
        <v>500</v>
      </c>
      <c r="AM343" s="82" t="s">
        <v>622</v>
      </c>
      <c r="AN343" s="82" t="s">
        <v>641</v>
      </c>
      <c r="AO343" s="82">
        <v>400</v>
      </c>
      <c r="AP343" s="82" t="s">
        <v>716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787</v>
      </c>
      <c r="BD343" s="80">
        <v>0</v>
      </c>
      <c r="BE343" s="80" t="s">
        <v>1760</v>
      </c>
      <c r="BF343" s="82">
        <v>0</v>
      </c>
      <c r="BG343" s="82"/>
      <c r="BH343" s="82">
        <v>0</v>
      </c>
      <c r="BI343" s="82" t="s">
        <v>646</v>
      </c>
      <c r="BJ343" s="82" t="s">
        <v>647</v>
      </c>
      <c r="BK343" s="89">
        <v>44778</v>
      </c>
      <c r="BL343" s="82" t="s">
        <v>608</v>
      </c>
      <c r="BM343" s="82" t="s">
        <v>608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648</v>
      </c>
      <c r="BU343" s="82" t="s">
        <v>608</v>
      </c>
      <c r="BV343" s="82" t="s">
        <v>608</v>
      </c>
      <c r="BW343" s="82"/>
      <c r="BX343" s="82"/>
      <c r="BY343" s="82" t="s">
        <v>642</v>
      </c>
      <c r="BZ343" s="82" t="s">
        <v>642</v>
      </c>
      <c r="CA343" s="82"/>
      <c r="CB343" s="82" t="s">
        <v>642</v>
      </c>
      <c r="CC343" s="82"/>
      <c r="CD343" s="82"/>
      <c r="CE343" s="82"/>
      <c r="CF343" s="82"/>
      <c r="CG343" s="61" t="s">
        <v>1761</v>
      </c>
    </row>
    <row r="344" spans="1:85">
      <c r="A344" s="75">
        <v>367</v>
      </c>
      <c r="B344" s="82" t="s">
        <v>1763</v>
      </c>
      <c r="C344" s="91" t="s">
        <v>260</v>
      </c>
      <c r="D344" s="82" t="s">
        <v>1764</v>
      </c>
      <c r="E344" s="84">
        <v>28.42</v>
      </c>
      <c r="F344" s="84">
        <v>-12.9977</v>
      </c>
      <c r="G344" s="82" t="s">
        <v>627</v>
      </c>
      <c r="H344" s="78">
        <v>2.5</v>
      </c>
      <c r="I344" s="82" t="s">
        <v>628</v>
      </c>
      <c r="J344" s="82" t="s">
        <v>834</v>
      </c>
      <c r="K344" s="82" t="s">
        <v>608</v>
      </c>
      <c r="L344" s="82" t="s">
        <v>608</v>
      </c>
      <c r="M344" s="82" t="s">
        <v>608</v>
      </c>
      <c r="N344" s="82" t="s">
        <v>609</v>
      </c>
      <c r="O344" s="82" t="s">
        <v>610</v>
      </c>
      <c r="P344" s="82" t="s">
        <v>610</v>
      </c>
      <c r="Q344" s="82" t="s">
        <v>611</v>
      </c>
      <c r="R344" s="82" t="s">
        <v>611</v>
      </c>
      <c r="S344" s="82" t="s">
        <v>612</v>
      </c>
      <c r="T344" s="82" t="s">
        <v>634</v>
      </c>
      <c r="U344" s="82" t="s">
        <v>614</v>
      </c>
      <c r="V344" s="88">
        <v>50</v>
      </c>
      <c r="W344" s="82" t="s">
        <v>653</v>
      </c>
      <c r="X344" s="82" t="s">
        <v>805</v>
      </c>
      <c r="Y344" s="82" t="s">
        <v>2</v>
      </c>
      <c r="Z344" s="82" t="s">
        <v>2</v>
      </c>
      <c r="AA344" s="82" t="s">
        <v>618</v>
      </c>
      <c r="AB344" s="82" t="s">
        <v>637</v>
      </c>
      <c r="AC344" s="82" t="s">
        <v>492</v>
      </c>
      <c r="AD344" s="82" t="s">
        <v>492</v>
      </c>
      <c r="AE344" s="82" t="s">
        <v>818</v>
      </c>
      <c r="AF344" s="82" t="s">
        <v>818</v>
      </c>
      <c r="AG344" s="82">
        <v>20</v>
      </c>
      <c r="AH344" s="82" t="s">
        <v>639</v>
      </c>
      <c r="AI344" s="82">
        <v>0</v>
      </c>
      <c r="AJ344" s="82" t="s">
        <v>657</v>
      </c>
      <c r="AK344" s="82">
        <v>0</v>
      </c>
      <c r="AL344" s="82">
        <v>1000</v>
      </c>
      <c r="AM344" s="82" t="s">
        <v>622</v>
      </c>
      <c r="AN344" s="82" t="s">
        <v>641</v>
      </c>
      <c r="AO344" s="82">
        <v>400</v>
      </c>
      <c r="AP344" s="82" t="s">
        <v>716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672</v>
      </c>
      <c r="AV344" s="82" t="s">
        <v>672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787</v>
      </c>
      <c r="BD344" s="80">
        <v>0</v>
      </c>
      <c r="BE344" s="80" t="s">
        <v>1763</v>
      </c>
      <c r="BF344" s="82">
        <v>0</v>
      </c>
      <c r="BG344" s="82"/>
      <c r="BH344" s="82">
        <v>0</v>
      </c>
      <c r="BI344" s="82" t="s">
        <v>646</v>
      </c>
      <c r="BJ344" s="82" t="s">
        <v>647</v>
      </c>
      <c r="BK344" s="89">
        <v>44778</v>
      </c>
      <c r="BL344" s="82" t="s">
        <v>608</v>
      </c>
      <c r="BM344" s="82" t="s">
        <v>608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648</v>
      </c>
      <c r="BU344" s="82" t="s">
        <v>608</v>
      </c>
      <c r="BV344" s="82" t="s">
        <v>608</v>
      </c>
      <c r="BW344" s="82"/>
      <c r="BX344" s="82"/>
      <c r="BY344" s="82" t="s">
        <v>642</v>
      </c>
      <c r="BZ344" s="82" t="s">
        <v>642</v>
      </c>
      <c r="CA344" s="82"/>
      <c r="CB344" s="82" t="s">
        <v>642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1765</v>
      </c>
      <c r="C345" s="91" t="s">
        <v>1766</v>
      </c>
      <c r="D345" s="82" t="s">
        <v>1767</v>
      </c>
      <c r="E345" s="84">
        <v>28.1795</v>
      </c>
      <c r="F345" s="84">
        <v>-12.6264</v>
      </c>
      <c r="G345" s="82" t="s">
        <v>627</v>
      </c>
      <c r="H345" s="78">
        <v>2</v>
      </c>
      <c r="I345" s="82" t="s">
        <v>628</v>
      </c>
      <c r="J345" s="82" t="s">
        <v>1335</v>
      </c>
      <c r="K345" s="82" t="s">
        <v>608</v>
      </c>
      <c r="L345" s="82" t="s">
        <v>608</v>
      </c>
      <c r="M345" s="82" t="s">
        <v>608</v>
      </c>
      <c r="N345" s="82" t="s">
        <v>609</v>
      </c>
      <c r="O345" s="82" t="s">
        <v>610</v>
      </c>
      <c r="P345" s="82" t="s">
        <v>610</v>
      </c>
      <c r="Q345" s="82"/>
      <c r="R345" s="82" t="s">
        <v>611</v>
      </c>
      <c r="S345" s="82" t="s">
        <v>612</v>
      </c>
      <c r="T345" s="82" t="s">
        <v>634</v>
      </c>
      <c r="U345" s="82" t="s">
        <v>614</v>
      </c>
      <c r="V345" s="88">
        <v>60</v>
      </c>
      <c r="W345" s="82" t="s">
        <v>653</v>
      </c>
      <c r="X345" s="82" t="s">
        <v>1022</v>
      </c>
      <c r="Y345" s="82" t="s">
        <v>2</v>
      </c>
      <c r="Z345" s="82" t="s">
        <v>2</v>
      </c>
      <c r="AA345" s="82" t="s">
        <v>618</v>
      </c>
      <c r="AB345" s="82" t="s">
        <v>637</v>
      </c>
      <c r="AC345" s="82" t="s">
        <v>67</v>
      </c>
      <c r="AD345" s="82" t="s">
        <v>67</v>
      </c>
      <c r="AE345" s="82" t="s">
        <v>729</v>
      </c>
      <c r="AF345" s="82" t="s">
        <v>729</v>
      </c>
      <c r="AG345" s="82">
        <v>16</v>
      </c>
      <c r="AH345" s="82" t="s">
        <v>639</v>
      </c>
      <c r="AI345" s="82">
        <v>0</v>
      </c>
      <c r="AJ345" s="82" t="s">
        <v>640</v>
      </c>
      <c r="AK345" s="82">
        <v>0</v>
      </c>
      <c r="AL345" s="82">
        <v>600</v>
      </c>
      <c r="AM345" s="82" t="s">
        <v>622</v>
      </c>
      <c r="AN345" s="82" t="s">
        <v>641</v>
      </c>
      <c r="AO345" s="82">
        <v>400</v>
      </c>
      <c r="AP345" s="82" t="s">
        <v>716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672</v>
      </c>
      <c r="AV345" s="82" t="s">
        <v>672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636</v>
      </c>
      <c r="BD345" s="80">
        <v>0</v>
      </c>
      <c r="BE345" s="80">
        <v>0</v>
      </c>
      <c r="BF345" s="82" t="s">
        <v>645</v>
      </c>
      <c r="BG345" s="82"/>
      <c r="BH345" s="82">
        <v>0</v>
      </c>
      <c r="BI345" s="82" t="s">
        <v>646</v>
      </c>
      <c r="BJ345" s="82" t="s">
        <v>647</v>
      </c>
      <c r="BK345" s="89">
        <v>44778</v>
      </c>
      <c r="BL345" s="82" t="s">
        <v>608</v>
      </c>
      <c r="BM345" s="82" t="s">
        <v>608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648</v>
      </c>
      <c r="BU345" s="82" t="s">
        <v>608</v>
      </c>
      <c r="BV345" s="82" t="s">
        <v>608</v>
      </c>
      <c r="BW345" s="82"/>
      <c r="BX345" s="82"/>
      <c r="BY345" s="82" t="s">
        <v>642</v>
      </c>
      <c r="BZ345" s="82" t="s">
        <v>642</v>
      </c>
      <c r="CA345" s="82"/>
      <c r="CB345" s="82" t="s">
        <v>642</v>
      </c>
      <c r="CC345" s="82"/>
      <c r="CD345" s="82"/>
      <c r="CE345" s="82"/>
      <c r="CF345" s="82"/>
      <c r="CG345" s="61" t="s">
        <v>1766</v>
      </c>
    </row>
    <row r="346" spans="1:85">
      <c r="A346" s="86">
        <v>794</v>
      </c>
      <c r="B346" s="82" t="s">
        <v>1768</v>
      </c>
      <c r="C346" s="91" t="s">
        <v>1769</v>
      </c>
      <c r="D346" s="82" t="s">
        <v>1770</v>
      </c>
      <c r="E346" s="84">
        <v>28.1886</v>
      </c>
      <c r="F346" s="84">
        <v>-12.5125</v>
      </c>
      <c r="G346" s="82" t="s">
        <v>627</v>
      </c>
      <c r="H346" s="78">
        <v>2</v>
      </c>
      <c r="I346" s="82" t="s">
        <v>628</v>
      </c>
      <c r="J346" s="82" t="s">
        <v>1113</v>
      </c>
      <c r="K346" s="82" t="s">
        <v>608</v>
      </c>
      <c r="L346" s="82" t="s">
        <v>608</v>
      </c>
      <c r="M346" s="82" t="s">
        <v>608</v>
      </c>
      <c r="N346" s="82" t="s">
        <v>609</v>
      </c>
      <c r="O346" s="82" t="s">
        <v>610</v>
      </c>
      <c r="P346" s="82" t="s">
        <v>610</v>
      </c>
      <c r="Q346" s="82"/>
      <c r="R346" s="82" t="s">
        <v>611</v>
      </c>
      <c r="S346" s="82" t="s">
        <v>612</v>
      </c>
      <c r="T346" s="82" t="s">
        <v>634</v>
      </c>
      <c r="U346" s="82" t="s">
        <v>614</v>
      </c>
      <c r="V346" s="88">
        <v>54</v>
      </c>
      <c r="W346" s="82" t="s">
        <v>653</v>
      </c>
      <c r="X346" s="82" t="s">
        <v>1022</v>
      </c>
      <c r="Y346" s="82" t="s">
        <v>2</v>
      </c>
      <c r="Z346" s="82" t="s">
        <v>2</v>
      </c>
      <c r="AA346" s="82" t="s">
        <v>618</v>
      </c>
      <c r="AB346" s="82" t="s">
        <v>637</v>
      </c>
      <c r="AC346" s="82" t="s">
        <v>67</v>
      </c>
      <c r="AD346" s="82" t="s">
        <v>67</v>
      </c>
      <c r="AE346" s="82" t="s">
        <v>749</v>
      </c>
      <c r="AF346" s="82" t="s">
        <v>749</v>
      </c>
      <c r="AG346" s="82">
        <v>16</v>
      </c>
      <c r="AH346" s="82" t="s">
        <v>655</v>
      </c>
      <c r="AI346" s="82">
        <v>0</v>
      </c>
      <c r="AJ346" s="82" t="s">
        <v>640</v>
      </c>
      <c r="AK346" s="82">
        <v>0</v>
      </c>
      <c r="AL346" s="82">
        <v>600</v>
      </c>
      <c r="AM346" s="82" t="s">
        <v>691</v>
      </c>
      <c r="AN346" s="82" t="s">
        <v>692</v>
      </c>
      <c r="AO346" s="82">
        <v>300</v>
      </c>
      <c r="AP346" s="82" t="s">
        <v>706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672</v>
      </c>
      <c r="AV346" s="82" t="s">
        <v>672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787</v>
      </c>
      <c r="BD346" s="80">
        <v>0</v>
      </c>
      <c r="BE346" s="80" t="s">
        <v>1768</v>
      </c>
      <c r="BF346" s="82">
        <v>0</v>
      </c>
      <c r="BG346" s="82"/>
      <c r="BH346" s="82">
        <v>0</v>
      </c>
      <c r="BI346" s="82" t="s">
        <v>646</v>
      </c>
      <c r="BJ346" s="82" t="s">
        <v>647</v>
      </c>
      <c r="BK346" s="89">
        <v>44778</v>
      </c>
      <c r="BL346" s="82" t="s">
        <v>608</v>
      </c>
      <c r="BM346" s="82" t="s">
        <v>608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648</v>
      </c>
      <c r="BU346" s="82" t="s">
        <v>608</v>
      </c>
      <c r="BV346" s="82" t="s">
        <v>608</v>
      </c>
      <c r="BW346" s="82"/>
      <c r="BX346" s="82"/>
      <c r="BY346" s="82" t="s">
        <v>642</v>
      </c>
      <c r="BZ346" s="82" t="s">
        <v>642</v>
      </c>
      <c r="CA346" s="82"/>
      <c r="CB346" s="82" t="s">
        <v>642</v>
      </c>
      <c r="CC346" s="82"/>
      <c r="CD346" s="82"/>
      <c r="CE346" s="82"/>
      <c r="CF346" s="82"/>
      <c r="CG346" s="61" t="s">
        <v>1769</v>
      </c>
    </row>
    <row r="347" spans="1:85">
      <c r="A347" s="86">
        <v>556</v>
      </c>
      <c r="B347" s="82" t="s">
        <v>1771</v>
      </c>
      <c r="C347" s="91" t="s">
        <v>136</v>
      </c>
      <c r="D347" s="82" t="s">
        <v>1772</v>
      </c>
      <c r="E347" s="84">
        <v>28.6933</v>
      </c>
      <c r="F347" s="84">
        <v>-13.1782</v>
      </c>
      <c r="G347" s="82" t="s">
        <v>627</v>
      </c>
      <c r="H347" s="78">
        <v>1.8</v>
      </c>
      <c r="I347" s="82" t="s">
        <v>628</v>
      </c>
      <c r="J347" s="82" t="s">
        <v>918</v>
      </c>
      <c r="K347" s="82" t="s">
        <v>608</v>
      </c>
      <c r="L347" s="82" t="s">
        <v>608</v>
      </c>
      <c r="M347" s="82" t="s">
        <v>608</v>
      </c>
      <c r="N347" s="82" t="s">
        <v>609</v>
      </c>
      <c r="O347" s="82" t="s">
        <v>610</v>
      </c>
      <c r="P347" s="82" t="s">
        <v>610</v>
      </c>
      <c r="Q347" s="82" t="s">
        <v>611</v>
      </c>
      <c r="R347" s="82" t="s">
        <v>611</v>
      </c>
      <c r="S347" s="82" t="s">
        <v>612</v>
      </c>
      <c r="T347" s="82" t="s">
        <v>634</v>
      </c>
      <c r="U347" s="82" t="s">
        <v>614</v>
      </c>
      <c r="V347" s="88">
        <v>54</v>
      </c>
      <c r="W347" s="82" t="s">
        <v>616</v>
      </c>
      <c r="X347" s="82" t="s">
        <v>635</v>
      </c>
      <c r="Y347" s="82" t="s">
        <v>2</v>
      </c>
      <c r="Z347" s="82" t="s">
        <v>2</v>
      </c>
      <c r="AA347" s="82" t="s">
        <v>618</v>
      </c>
      <c r="AB347" s="82" t="s">
        <v>637</v>
      </c>
      <c r="AC347" s="82" t="s">
        <v>492</v>
      </c>
      <c r="AD347" s="82" t="s">
        <v>492</v>
      </c>
      <c r="AE347" s="82" t="s">
        <v>654</v>
      </c>
      <c r="AF347" s="82" t="s">
        <v>654</v>
      </c>
      <c r="AG347" s="82">
        <v>15</v>
      </c>
      <c r="AH347" s="82" t="s">
        <v>655</v>
      </c>
      <c r="AI347" s="82" t="s">
        <v>656</v>
      </c>
      <c r="AJ347" s="82" t="s">
        <v>657</v>
      </c>
      <c r="AK347" s="82">
        <v>0</v>
      </c>
      <c r="AL347" s="82">
        <v>1000</v>
      </c>
      <c r="AM347" s="82" t="s">
        <v>622</v>
      </c>
      <c r="AN347" s="82" t="s">
        <v>641</v>
      </c>
      <c r="AO347" s="82">
        <v>400</v>
      </c>
      <c r="AP347" s="82" t="s">
        <v>1023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787</v>
      </c>
      <c r="BD347" s="80">
        <v>0</v>
      </c>
      <c r="BE347" s="80" t="s">
        <v>1771</v>
      </c>
      <c r="BF347" s="82" t="s">
        <v>645</v>
      </c>
      <c r="BG347" s="82"/>
      <c r="BH347" s="82">
        <v>0</v>
      </c>
      <c r="BI347" s="82" t="s">
        <v>646</v>
      </c>
      <c r="BJ347" s="82" t="s">
        <v>647</v>
      </c>
      <c r="BK347" s="89">
        <v>44778</v>
      </c>
      <c r="BL347" s="82" t="s">
        <v>630</v>
      </c>
      <c r="BM347" s="82" t="s">
        <v>630</v>
      </c>
      <c r="BN347" s="82"/>
      <c r="BO347" s="82"/>
      <c r="BP347" s="82" t="s">
        <v>299</v>
      </c>
      <c r="BQ347" s="82" t="s">
        <v>299</v>
      </c>
      <c r="BR347" s="82" t="s">
        <v>774</v>
      </c>
      <c r="BS347" s="82"/>
      <c r="BT347" s="82" t="s">
        <v>648</v>
      </c>
      <c r="BU347" s="82" t="s">
        <v>608</v>
      </c>
      <c r="BV347" s="82" t="s">
        <v>608</v>
      </c>
      <c r="BW347" s="82"/>
      <c r="BX347" s="82"/>
      <c r="BY347" s="82" t="s">
        <v>642</v>
      </c>
      <c r="BZ347" s="82" t="s">
        <v>642</v>
      </c>
      <c r="CA347" s="82"/>
      <c r="CB347" s="82" t="s">
        <v>642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1773</v>
      </c>
      <c r="C348" s="91" t="s">
        <v>255</v>
      </c>
      <c r="D348" s="82" t="s">
        <v>1774</v>
      </c>
      <c r="E348" s="84">
        <v>28.5884</v>
      </c>
      <c r="F348" s="84">
        <v>-13.1863</v>
      </c>
      <c r="G348" s="82" t="s">
        <v>627</v>
      </c>
      <c r="H348" s="78">
        <v>2.5</v>
      </c>
      <c r="I348" s="82" t="s">
        <v>628</v>
      </c>
      <c r="J348" s="82" t="s">
        <v>918</v>
      </c>
      <c r="K348" s="82" t="s">
        <v>608</v>
      </c>
      <c r="L348" s="82" t="s">
        <v>608</v>
      </c>
      <c r="M348" s="82" t="s">
        <v>608</v>
      </c>
      <c r="N348" s="82" t="s">
        <v>609</v>
      </c>
      <c r="O348" s="82" t="s">
        <v>610</v>
      </c>
      <c r="P348" s="82" t="s">
        <v>610</v>
      </c>
      <c r="Q348" s="82" t="s">
        <v>668</v>
      </c>
      <c r="R348" s="82" t="s">
        <v>676</v>
      </c>
      <c r="S348" s="82" t="s">
        <v>612</v>
      </c>
      <c r="T348" s="82" t="s">
        <v>634</v>
      </c>
      <c r="U348" s="82" t="s">
        <v>614</v>
      </c>
      <c r="V348" s="88">
        <v>60</v>
      </c>
      <c r="W348" s="82" t="s">
        <v>653</v>
      </c>
      <c r="X348" s="82" t="s">
        <v>805</v>
      </c>
      <c r="Y348" s="82" t="s">
        <v>2</v>
      </c>
      <c r="Z348" s="82" t="s">
        <v>2</v>
      </c>
      <c r="AA348" s="82" t="s">
        <v>618</v>
      </c>
      <c r="AB348" s="82" t="s">
        <v>637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639</v>
      </c>
      <c r="AI348" s="82">
        <v>0</v>
      </c>
      <c r="AJ348" s="82" t="s">
        <v>640</v>
      </c>
      <c r="AK348" s="82">
        <v>0</v>
      </c>
      <c r="AL348" s="82">
        <v>600</v>
      </c>
      <c r="AM348" s="82" t="s">
        <v>622</v>
      </c>
      <c r="AN348" s="82" t="s">
        <v>641</v>
      </c>
      <c r="AO348" s="82">
        <v>400</v>
      </c>
      <c r="AP348" s="82" t="s">
        <v>716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672</v>
      </c>
      <c r="AV348" s="82" t="s">
        <v>672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787</v>
      </c>
      <c r="BD348" s="80">
        <v>0</v>
      </c>
      <c r="BE348" s="80" t="s">
        <v>1773</v>
      </c>
      <c r="BF348" s="82">
        <v>0</v>
      </c>
      <c r="BG348" s="82"/>
      <c r="BH348" s="82">
        <v>0</v>
      </c>
      <c r="BI348" s="82" t="s">
        <v>646</v>
      </c>
      <c r="BJ348" s="82" t="s">
        <v>647</v>
      </c>
      <c r="BK348" s="89">
        <v>44778</v>
      </c>
      <c r="BL348" s="82" t="s">
        <v>608</v>
      </c>
      <c r="BM348" s="82" t="s">
        <v>608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648</v>
      </c>
      <c r="BU348" s="82" t="s">
        <v>608</v>
      </c>
      <c r="BV348" s="82" t="s">
        <v>608</v>
      </c>
      <c r="BW348" s="82"/>
      <c r="BX348" s="82"/>
      <c r="BY348" s="82" t="s">
        <v>642</v>
      </c>
      <c r="BZ348" s="82" t="s">
        <v>642</v>
      </c>
      <c r="CA348" s="82"/>
      <c r="CB348" s="82" t="s">
        <v>642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1775</v>
      </c>
      <c r="C349" s="91" t="s">
        <v>164</v>
      </c>
      <c r="D349" s="82" t="s">
        <v>1776</v>
      </c>
      <c r="E349" s="84">
        <v>27.9097</v>
      </c>
      <c r="F349" s="84">
        <v>-12.719</v>
      </c>
      <c r="G349" s="82" t="s">
        <v>627</v>
      </c>
      <c r="H349" s="78">
        <v>1.5</v>
      </c>
      <c r="I349" s="82" t="s">
        <v>628</v>
      </c>
      <c r="J349" s="82" t="s">
        <v>1072</v>
      </c>
      <c r="K349" s="82" t="s">
        <v>608</v>
      </c>
      <c r="L349" s="82" t="s">
        <v>608</v>
      </c>
      <c r="M349" s="82" t="s">
        <v>608</v>
      </c>
      <c r="N349" s="82" t="s">
        <v>609</v>
      </c>
      <c r="O349" s="82" t="s">
        <v>610</v>
      </c>
      <c r="P349" s="82" t="s">
        <v>610</v>
      </c>
      <c r="Q349" s="82" t="s">
        <v>611</v>
      </c>
      <c r="R349" s="82" t="s">
        <v>611</v>
      </c>
      <c r="S349" s="82" t="s">
        <v>612</v>
      </c>
      <c r="T349" s="82" t="s">
        <v>634</v>
      </c>
      <c r="U349" s="82" t="s">
        <v>614</v>
      </c>
      <c r="V349" s="88">
        <v>48</v>
      </c>
      <c r="W349" s="82" t="s">
        <v>616</v>
      </c>
      <c r="X349" s="82" t="s">
        <v>869</v>
      </c>
      <c r="Y349" s="82" t="s">
        <v>2</v>
      </c>
      <c r="Z349" s="82" t="s">
        <v>2</v>
      </c>
      <c r="AA349" s="82" t="s">
        <v>618</v>
      </c>
      <c r="AB349" s="82" t="s">
        <v>637</v>
      </c>
      <c r="AC349" s="82" t="s">
        <v>492</v>
      </c>
      <c r="AD349" s="82" t="s">
        <v>492</v>
      </c>
      <c r="AE349" s="82" t="s">
        <v>818</v>
      </c>
      <c r="AF349" s="82" t="s">
        <v>818</v>
      </c>
      <c r="AG349" s="82">
        <v>10</v>
      </c>
      <c r="AH349" s="82" t="s">
        <v>639</v>
      </c>
      <c r="AI349" s="82">
        <v>0</v>
      </c>
      <c r="AJ349" s="82" t="s">
        <v>640</v>
      </c>
      <c r="AK349" s="82">
        <v>0</v>
      </c>
      <c r="AL349" s="82">
        <v>1000</v>
      </c>
      <c r="AM349" s="82" t="s">
        <v>622</v>
      </c>
      <c r="AN349" s="82" t="s">
        <v>641</v>
      </c>
      <c r="AO349" s="82">
        <v>400</v>
      </c>
      <c r="AP349" s="82" t="s">
        <v>716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787</v>
      </c>
      <c r="BD349" s="80">
        <v>0</v>
      </c>
      <c r="BE349" s="80" t="s">
        <v>1775</v>
      </c>
      <c r="BF349" s="82">
        <v>0</v>
      </c>
      <c r="BG349" s="82"/>
      <c r="BH349" s="82">
        <v>0</v>
      </c>
      <c r="BI349" s="82" t="s">
        <v>646</v>
      </c>
      <c r="BJ349" s="82" t="s">
        <v>647</v>
      </c>
      <c r="BK349" s="89">
        <v>44778</v>
      </c>
      <c r="BL349" s="82" t="s">
        <v>608</v>
      </c>
      <c r="BM349" s="82" t="s">
        <v>608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648</v>
      </c>
      <c r="BU349" s="82" t="s">
        <v>608</v>
      </c>
      <c r="BV349" s="82" t="s">
        <v>608</v>
      </c>
      <c r="BW349" s="82"/>
      <c r="BX349" s="82"/>
      <c r="BY349" s="82" t="s">
        <v>642</v>
      </c>
      <c r="BZ349" s="82" t="s">
        <v>642</v>
      </c>
      <c r="CA349" s="82"/>
      <c r="CB349" s="82" t="s">
        <v>642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1777</v>
      </c>
      <c r="C350" s="91" t="s">
        <v>158</v>
      </c>
      <c r="D350" s="82" t="s">
        <v>1778</v>
      </c>
      <c r="E350" s="84">
        <v>27.3717</v>
      </c>
      <c r="F350" s="84">
        <v>-12.8973</v>
      </c>
      <c r="G350" s="82" t="s">
        <v>627</v>
      </c>
      <c r="H350" s="78">
        <v>1.8</v>
      </c>
      <c r="I350" s="82" t="s">
        <v>628</v>
      </c>
      <c r="J350" s="82" t="s">
        <v>1320</v>
      </c>
      <c r="K350" s="82" t="s">
        <v>608</v>
      </c>
      <c r="L350" s="82" t="s">
        <v>608</v>
      </c>
      <c r="M350" s="82" t="s">
        <v>608</v>
      </c>
      <c r="N350" s="82" t="s">
        <v>609</v>
      </c>
      <c r="O350" s="82" t="s">
        <v>610</v>
      </c>
      <c r="P350" s="82" t="s">
        <v>610</v>
      </c>
      <c r="Q350" s="82" t="s">
        <v>611</v>
      </c>
      <c r="R350" s="82" t="s">
        <v>611</v>
      </c>
      <c r="S350" s="82" t="s">
        <v>612</v>
      </c>
      <c r="T350" s="82" t="s">
        <v>634</v>
      </c>
      <c r="U350" s="82" t="s">
        <v>614</v>
      </c>
      <c r="V350" s="88">
        <v>60</v>
      </c>
      <c r="W350" s="82" t="s">
        <v>653</v>
      </c>
      <c r="X350" s="82" t="s">
        <v>869</v>
      </c>
      <c r="Y350" s="82" t="s">
        <v>2</v>
      </c>
      <c r="Z350" s="82" t="s">
        <v>2</v>
      </c>
      <c r="AA350" s="82" t="s">
        <v>618</v>
      </c>
      <c r="AB350" s="82" t="s">
        <v>637</v>
      </c>
      <c r="AC350" s="82" t="s">
        <v>492</v>
      </c>
      <c r="AD350" s="82" t="s">
        <v>492</v>
      </c>
      <c r="AE350" s="82" t="s">
        <v>1779</v>
      </c>
      <c r="AF350" s="82" t="s">
        <v>1779</v>
      </c>
      <c r="AG350" s="82">
        <v>15</v>
      </c>
      <c r="AH350" s="82" t="s">
        <v>639</v>
      </c>
      <c r="AI350" s="82">
        <v>0</v>
      </c>
      <c r="AJ350" s="82" t="s">
        <v>640</v>
      </c>
      <c r="AK350" s="82">
        <v>0</v>
      </c>
      <c r="AL350" s="82">
        <v>1000</v>
      </c>
      <c r="AM350" s="82" t="s">
        <v>622</v>
      </c>
      <c r="AN350" s="82" t="s">
        <v>641</v>
      </c>
      <c r="AO350" s="82">
        <v>400</v>
      </c>
      <c r="AP350" s="82" t="s">
        <v>716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672</v>
      </c>
      <c r="AV350" s="82" t="s">
        <v>672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787</v>
      </c>
      <c r="BD350" s="80">
        <v>0</v>
      </c>
      <c r="BE350" s="80" t="s">
        <v>1777</v>
      </c>
      <c r="BF350" s="82">
        <v>0</v>
      </c>
      <c r="BG350" s="82"/>
      <c r="BH350" s="82">
        <v>0</v>
      </c>
      <c r="BI350" s="82" t="s">
        <v>646</v>
      </c>
      <c r="BJ350" s="82" t="s">
        <v>647</v>
      </c>
      <c r="BK350" s="89">
        <v>44778</v>
      </c>
      <c r="BL350" s="82" t="s">
        <v>608</v>
      </c>
      <c r="BM350" s="82" t="s">
        <v>608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648</v>
      </c>
      <c r="BU350" s="82" t="s">
        <v>608</v>
      </c>
      <c r="BV350" s="82" t="s">
        <v>608</v>
      </c>
      <c r="BW350" s="82"/>
      <c r="BX350" s="82"/>
      <c r="BY350" s="82" t="s">
        <v>642</v>
      </c>
      <c r="BZ350" s="82" t="s">
        <v>642</v>
      </c>
      <c r="CA350" s="82"/>
      <c r="CB350" s="82" t="s">
        <v>642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1780</v>
      </c>
      <c r="C351" s="91" t="s">
        <v>163</v>
      </c>
      <c r="D351" s="82" t="s">
        <v>1781</v>
      </c>
      <c r="E351" s="84">
        <v>27.4841</v>
      </c>
      <c r="F351" s="84">
        <v>-12.9238</v>
      </c>
      <c r="G351" s="82" t="s">
        <v>627</v>
      </c>
      <c r="H351" s="78">
        <v>1.8</v>
      </c>
      <c r="I351" s="82" t="s">
        <v>628</v>
      </c>
      <c r="J351" s="82" t="s">
        <v>1320</v>
      </c>
      <c r="K351" s="82" t="s">
        <v>608</v>
      </c>
      <c r="L351" s="82" t="s">
        <v>608</v>
      </c>
      <c r="M351" s="82" t="s">
        <v>608</v>
      </c>
      <c r="N351" s="82" t="s">
        <v>609</v>
      </c>
      <c r="O351" s="82" t="s">
        <v>610</v>
      </c>
      <c r="P351" s="82" t="s">
        <v>610</v>
      </c>
      <c r="Q351" s="82" t="s">
        <v>611</v>
      </c>
      <c r="R351" s="82" t="s">
        <v>611</v>
      </c>
      <c r="S351" s="82" t="s">
        <v>612</v>
      </c>
      <c r="T351" s="82" t="s">
        <v>634</v>
      </c>
      <c r="U351" s="82" t="s">
        <v>614</v>
      </c>
      <c r="V351" s="88">
        <v>80</v>
      </c>
      <c r="W351" s="82" t="s">
        <v>616</v>
      </c>
      <c r="X351" s="82" t="s">
        <v>869</v>
      </c>
      <c r="Y351" s="82" t="s">
        <v>2</v>
      </c>
      <c r="Z351" s="82" t="s">
        <v>2</v>
      </c>
      <c r="AA351" s="82" t="s">
        <v>618</v>
      </c>
      <c r="AB351" s="82" t="s">
        <v>637</v>
      </c>
      <c r="AC351" s="82" t="s">
        <v>492</v>
      </c>
      <c r="AD351" s="82" t="s">
        <v>492</v>
      </c>
      <c r="AE351" s="82" t="s">
        <v>1779</v>
      </c>
      <c r="AF351" s="82" t="s">
        <v>1779</v>
      </c>
      <c r="AG351" s="82">
        <v>15</v>
      </c>
      <c r="AH351" s="82" t="s">
        <v>639</v>
      </c>
      <c r="AI351" s="82">
        <v>0</v>
      </c>
      <c r="AJ351" s="82" t="s">
        <v>640</v>
      </c>
      <c r="AK351" s="82">
        <v>0</v>
      </c>
      <c r="AL351" s="82">
        <v>1000</v>
      </c>
      <c r="AM351" s="82" t="s">
        <v>622</v>
      </c>
      <c r="AN351" s="82" t="s">
        <v>641</v>
      </c>
      <c r="AO351" s="82">
        <v>400</v>
      </c>
      <c r="AP351" s="82" t="s">
        <v>716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662</v>
      </c>
      <c r="BD351" s="80" t="s">
        <v>1782</v>
      </c>
      <c r="BE351" s="80" t="s">
        <v>1780</v>
      </c>
      <c r="BF351" s="82">
        <v>0</v>
      </c>
      <c r="BG351" s="82"/>
      <c r="BH351" s="82">
        <v>0</v>
      </c>
      <c r="BI351" s="82" t="s">
        <v>646</v>
      </c>
      <c r="BJ351" s="82" t="s">
        <v>647</v>
      </c>
      <c r="BK351" s="89">
        <v>44778</v>
      </c>
      <c r="BL351" s="82" t="s">
        <v>608</v>
      </c>
      <c r="BM351" s="82" t="s">
        <v>608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648</v>
      </c>
      <c r="BU351" s="82" t="s">
        <v>608</v>
      </c>
      <c r="BV351" s="82" t="s">
        <v>608</v>
      </c>
      <c r="BW351" s="82"/>
      <c r="BX351" s="82"/>
      <c r="BY351" s="82" t="s">
        <v>642</v>
      </c>
      <c r="BZ351" s="82" t="s">
        <v>642</v>
      </c>
      <c r="CA351" s="82"/>
      <c r="CB351" s="82" t="s">
        <v>642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1783</v>
      </c>
      <c r="C352" s="91" t="s">
        <v>511</v>
      </c>
      <c r="D352" s="82" t="s">
        <v>779</v>
      </c>
      <c r="E352" s="84">
        <v>28.6211</v>
      </c>
      <c r="F352" s="84">
        <v>-13.0648</v>
      </c>
      <c r="G352" s="82" t="s">
        <v>627</v>
      </c>
      <c r="H352" s="78">
        <v>1.5</v>
      </c>
      <c r="I352" s="82" t="s">
        <v>628</v>
      </c>
      <c r="J352" s="82" t="s">
        <v>1345</v>
      </c>
      <c r="K352" s="82" t="s">
        <v>608</v>
      </c>
      <c r="L352" s="82" t="s">
        <v>608</v>
      </c>
      <c r="M352" s="82" t="s">
        <v>608</v>
      </c>
      <c r="N352" s="82" t="s">
        <v>686</v>
      </c>
      <c r="O352" s="82" t="s">
        <v>610</v>
      </c>
      <c r="P352" s="82" t="s">
        <v>610</v>
      </c>
      <c r="Q352" s="82" t="s">
        <v>611</v>
      </c>
      <c r="R352" s="82" t="s">
        <v>611</v>
      </c>
      <c r="S352" s="82" t="s">
        <v>612</v>
      </c>
      <c r="T352" s="82" t="s">
        <v>634</v>
      </c>
      <c r="U352" s="82" t="s">
        <v>614</v>
      </c>
      <c r="V352" s="88">
        <v>50</v>
      </c>
      <c r="W352" s="82" t="s">
        <v>616</v>
      </c>
      <c r="X352" s="82" t="s">
        <v>635</v>
      </c>
      <c r="Y352" s="82" t="s">
        <v>2</v>
      </c>
      <c r="Z352" s="82" t="s">
        <v>2</v>
      </c>
      <c r="AA352" s="82" t="s">
        <v>618</v>
      </c>
      <c r="AB352" s="82" t="s">
        <v>637</v>
      </c>
      <c r="AC352" s="82" t="s">
        <v>492</v>
      </c>
      <c r="AD352" s="82" t="s">
        <v>492</v>
      </c>
      <c r="AE352" s="82" t="s">
        <v>1784</v>
      </c>
      <c r="AF352" s="82" t="s">
        <v>1784</v>
      </c>
      <c r="AG352" s="82">
        <v>10</v>
      </c>
      <c r="AH352" s="82" t="s">
        <v>1785</v>
      </c>
      <c r="AI352" s="82">
        <v>0</v>
      </c>
      <c r="AJ352" s="82" t="s">
        <v>657</v>
      </c>
      <c r="AK352" s="82">
        <v>0</v>
      </c>
      <c r="AL352" s="82">
        <v>1000</v>
      </c>
      <c r="AM352" s="82" t="s">
        <v>622</v>
      </c>
      <c r="AN352" s="82" t="s">
        <v>641</v>
      </c>
      <c r="AO352" s="82">
        <v>400</v>
      </c>
      <c r="AP352" s="82" t="s">
        <v>716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662</v>
      </c>
      <c r="BD352" s="80" t="s">
        <v>1786</v>
      </c>
      <c r="BE352" s="80" t="s">
        <v>1783</v>
      </c>
      <c r="BF352" s="82" t="s">
        <v>645</v>
      </c>
      <c r="BG352" s="82"/>
      <c r="BH352" s="82">
        <v>0</v>
      </c>
      <c r="BI352" s="82" t="s">
        <v>646</v>
      </c>
      <c r="BJ352" s="82" t="s">
        <v>647</v>
      </c>
      <c r="BK352" s="89">
        <v>44778</v>
      </c>
      <c r="BL352" s="82" t="s">
        <v>608</v>
      </c>
      <c r="BM352" s="82" t="s">
        <v>608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648</v>
      </c>
      <c r="BU352" s="82" t="s">
        <v>608</v>
      </c>
      <c r="BV352" s="82" t="s">
        <v>608</v>
      </c>
      <c r="BW352" s="82"/>
      <c r="BX352" s="82"/>
      <c r="BY352" s="82" t="s">
        <v>642</v>
      </c>
      <c r="BZ352" s="82" t="s">
        <v>642</v>
      </c>
      <c r="CA352" s="82"/>
      <c r="CB352" s="82" t="s">
        <v>642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1787</v>
      </c>
      <c r="C353" s="91" t="s">
        <v>1788</v>
      </c>
      <c r="D353" s="82" t="s">
        <v>1789</v>
      </c>
      <c r="E353" s="84">
        <v>28.6589</v>
      </c>
      <c r="F353" s="84">
        <v>-12.9943</v>
      </c>
      <c r="G353" s="82" t="s">
        <v>627</v>
      </c>
      <c r="H353" s="78">
        <v>1.5</v>
      </c>
      <c r="I353" s="82" t="s">
        <v>628</v>
      </c>
      <c r="J353" s="82" t="s">
        <v>1345</v>
      </c>
      <c r="K353" s="82" t="s">
        <v>608</v>
      </c>
      <c r="L353" s="82" t="s">
        <v>608</v>
      </c>
      <c r="M353" s="82" t="s">
        <v>608</v>
      </c>
      <c r="N353" s="82" t="s">
        <v>686</v>
      </c>
      <c r="O353" s="82" t="s">
        <v>822</v>
      </c>
      <c r="P353" s="82" t="s">
        <v>822</v>
      </c>
      <c r="Q353" s="82" t="s">
        <v>611</v>
      </c>
      <c r="R353" s="82" t="s">
        <v>611</v>
      </c>
      <c r="S353" s="82" t="s">
        <v>612</v>
      </c>
      <c r="T353" s="82" t="s">
        <v>634</v>
      </c>
      <c r="U353" s="82" t="s">
        <v>682</v>
      </c>
      <c r="V353" s="88" t="s">
        <v>615</v>
      </c>
      <c r="W353" s="82" t="s">
        <v>616</v>
      </c>
      <c r="X353" s="82" t="s">
        <v>635</v>
      </c>
      <c r="Y353" s="82" t="s">
        <v>2</v>
      </c>
      <c r="Z353" s="82" t="s">
        <v>2</v>
      </c>
      <c r="AA353" s="82" t="s">
        <v>618</v>
      </c>
      <c r="AB353" s="82" t="s">
        <v>637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639</v>
      </c>
      <c r="AI353" s="82">
        <v>0</v>
      </c>
      <c r="AJ353" s="82" t="s">
        <v>640</v>
      </c>
      <c r="AK353" s="82">
        <v>0</v>
      </c>
      <c r="AL353" s="82">
        <v>600</v>
      </c>
      <c r="AM353" s="82" t="s">
        <v>622</v>
      </c>
      <c r="AN353" s="82" t="s">
        <v>641</v>
      </c>
      <c r="AO353" s="82">
        <v>300</v>
      </c>
      <c r="AP353" s="82" t="s">
        <v>623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787</v>
      </c>
      <c r="BD353" s="80">
        <v>0</v>
      </c>
      <c r="BE353" s="80" t="s">
        <v>1787</v>
      </c>
      <c r="BF353" s="82">
        <v>0</v>
      </c>
      <c r="BG353" s="82"/>
      <c r="BH353" s="82">
        <v>0</v>
      </c>
      <c r="BI353" s="82" t="s">
        <v>646</v>
      </c>
      <c r="BJ353" s="82" t="s">
        <v>647</v>
      </c>
      <c r="BK353" s="89">
        <v>44778</v>
      </c>
      <c r="BL353" s="82" t="s">
        <v>608</v>
      </c>
      <c r="BM353" s="82" t="s">
        <v>608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648</v>
      </c>
      <c r="BU353" s="82" t="s">
        <v>608</v>
      </c>
      <c r="BV353" s="82" t="s">
        <v>608</v>
      </c>
      <c r="BW353" s="82"/>
      <c r="BX353" s="82"/>
      <c r="BY353" s="82" t="s">
        <v>642</v>
      </c>
      <c r="BZ353" s="82" t="s">
        <v>642</v>
      </c>
      <c r="CA353" s="82"/>
      <c r="CB353" s="82" t="s">
        <v>642</v>
      </c>
      <c r="CC353" s="82"/>
      <c r="CD353" s="82"/>
      <c r="CE353" s="82"/>
      <c r="CF353" s="82"/>
      <c r="CG353" s="61" t="s">
        <v>1788</v>
      </c>
    </row>
    <row r="354" s="55" customFormat="1" spans="1:85">
      <c r="A354" s="75">
        <v>1107</v>
      </c>
      <c r="B354" s="82" t="s">
        <v>1790</v>
      </c>
      <c r="C354" s="91" t="s">
        <v>160</v>
      </c>
      <c r="D354" s="82" t="s">
        <v>1791</v>
      </c>
      <c r="E354" s="84">
        <v>28.18</v>
      </c>
      <c r="F354" s="84">
        <v>-12.7839</v>
      </c>
      <c r="G354" s="82" t="s">
        <v>627</v>
      </c>
      <c r="H354" s="78">
        <v>1.8</v>
      </c>
      <c r="I354" s="82" t="s">
        <v>628</v>
      </c>
      <c r="J354" s="82" t="s">
        <v>1335</v>
      </c>
      <c r="K354" s="82" t="s">
        <v>630</v>
      </c>
      <c r="L354" s="82" t="s">
        <v>608</v>
      </c>
      <c r="M354" s="82" t="s">
        <v>608</v>
      </c>
      <c r="N354" s="82" t="s">
        <v>686</v>
      </c>
      <c r="O354" s="82" t="s">
        <v>822</v>
      </c>
      <c r="P354" s="82" t="s">
        <v>822</v>
      </c>
      <c r="Q354" s="82" t="s">
        <v>676</v>
      </c>
      <c r="R354" s="82" t="s">
        <v>611</v>
      </c>
      <c r="S354" s="82" t="s">
        <v>612</v>
      </c>
      <c r="T354" s="82" t="s">
        <v>634</v>
      </c>
      <c r="U354" s="82" t="s">
        <v>614</v>
      </c>
      <c r="V354" s="88">
        <v>40</v>
      </c>
      <c r="W354" s="82" t="s">
        <v>616</v>
      </c>
      <c r="X354" s="82" t="s">
        <v>869</v>
      </c>
      <c r="Y354" s="82" t="s">
        <v>2</v>
      </c>
      <c r="Z354" s="82" t="s">
        <v>2</v>
      </c>
      <c r="AA354" s="82" t="s">
        <v>618</v>
      </c>
      <c r="AB354" s="82" t="s">
        <v>637</v>
      </c>
      <c r="AC354" s="82" t="s">
        <v>492</v>
      </c>
      <c r="AD354" s="82" t="s">
        <v>492</v>
      </c>
      <c r="AE354" s="82" t="s">
        <v>639</v>
      </c>
      <c r="AF354" s="82" t="s">
        <v>639</v>
      </c>
      <c r="AG354" s="82">
        <v>15</v>
      </c>
      <c r="AH354" s="82" t="s">
        <v>639</v>
      </c>
      <c r="AI354" s="82">
        <v>0</v>
      </c>
      <c r="AJ354" s="82" t="s">
        <v>640</v>
      </c>
      <c r="AK354" s="82">
        <v>0</v>
      </c>
      <c r="AL354" s="82">
        <v>1000</v>
      </c>
      <c r="AM354" s="82" t="s">
        <v>622</v>
      </c>
      <c r="AN354" s="82" t="s">
        <v>641</v>
      </c>
      <c r="AO354" s="82">
        <v>400</v>
      </c>
      <c r="AP354" s="82" t="s">
        <v>716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787</v>
      </c>
      <c r="BD354" s="80">
        <v>0</v>
      </c>
      <c r="BE354" s="80" t="s">
        <v>1790</v>
      </c>
      <c r="BF354" s="82">
        <v>0</v>
      </c>
      <c r="BG354" s="82"/>
      <c r="BH354" s="82">
        <v>0</v>
      </c>
      <c r="BI354" s="82" t="s">
        <v>646</v>
      </c>
      <c r="BJ354" s="82" t="s">
        <v>647</v>
      </c>
      <c r="BK354" s="89">
        <v>44778</v>
      </c>
      <c r="BL354" s="82" t="s">
        <v>608</v>
      </c>
      <c r="BM354" s="82" t="s">
        <v>608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648</v>
      </c>
      <c r="BU354" s="82" t="s">
        <v>608</v>
      </c>
      <c r="BV354" s="82" t="s">
        <v>608</v>
      </c>
      <c r="BW354" s="82"/>
      <c r="BX354" s="82"/>
      <c r="BY354" s="82" t="s">
        <v>642</v>
      </c>
      <c r="BZ354" s="82" t="s">
        <v>642</v>
      </c>
      <c r="CA354" s="82"/>
      <c r="CB354" s="82" t="s">
        <v>642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1792</v>
      </c>
      <c r="C355" s="91" t="s">
        <v>112</v>
      </c>
      <c r="D355" s="82" t="s">
        <v>1793</v>
      </c>
      <c r="E355" s="84">
        <v>28.2441</v>
      </c>
      <c r="F355" s="84">
        <v>-12.8369</v>
      </c>
      <c r="G355" s="82" t="s">
        <v>627</v>
      </c>
      <c r="H355" s="78">
        <v>2</v>
      </c>
      <c r="I355" s="82" t="s">
        <v>628</v>
      </c>
      <c r="J355" s="82" t="s">
        <v>1335</v>
      </c>
      <c r="K355" s="82" t="s">
        <v>630</v>
      </c>
      <c r="L355" s="82" t="s">
        <v>630</v>
      </c>
      <c r="M355" s="82" t="s">
        <v>608</v>
      </c>
      <c r="N355" s="82" t="s">
        <v>686</v>
      </c>
      <c r="O355" s="82" t="s">
        <v>822</v>
      </c>
      <c r="P355" s="82" t="s">
        <v>822</v>
      </c>
      <c r="Q355" s="82" t="s">
        <v>676</v>
      </c>
      <c r="R355" s="82" t="s">
        <v>676</v>
      </c>
      <c r="S355" s="82" t="s">
        <v>612</v>
      </c>
      <c r="T355" s="82" t="s">
        <v>634</v>
      </c>
      <c r="U355" s="82" t="s">
        <v>614</v>
      </c>
      <c r="V355" s="88">
        <v>40</v>
      </c>
      <c r="W355" s="82" t="s">
        <v>616</v>
      </c>
      <c r="X355" s="82" t="s">
        <v>869</v>
      </c>
      <c r="Y355" s="82" t="s">
        <v>2</v>
      </c>
      <c r="Z355" s="82" t="s">
        <v>2</v>
      </c>
      <c r="AA355" s="82" t="s">
        <v>618</v>
      </c>
      <c r="AB355" s="82" t="s">
        <v>637</v>
      </c>
      <c r="AC355" s="82" t="s">
        <v>492</v>
      </c>
      <c r="AD355" s="82" t="s">
        <v>492</v>
      </c>
      <c r="AE355" s="82" t="s">
        <v>696</v>
      </c>
      <c r="AF355" s="82" t="s">
        <v>696</v>
      </c>
      <c r="AG355" s="82">
        <v>16</v>
      </c>
      <c r="AH355" s="82" t="s">
        <v>655</v>
      </c>
      <c r="AI355" s="82" t="s">
        <v>1418</v>
      </c>
      <c r="AJ355" s="82" t="s">
        <v>698</v>
      </c>
      <c r="AK355" s="82">
        <v>0</v>
      </c>
      <c r="AL355" s="82">
        <v>600</v>
      </c>
      <c r="AM355" s="82" t="s">
        <v>622</v>
      </c>
      <c r="AN355" s="82" t="s">
        <v>641</v>
      </c>
      <c r="AO355" s="82">
        <v>400</v>
      </c>
      <c r="AP355" s="82" t="s">
        <v>623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643</v>
      </c>
      <c r="BD355" s="80" t="s">
        <v>1794</v>
      </c>
      <c r="BE355" s="80" t="s">
        <v>1792</v>
      </c>
      <c r="BF355" s="82">
        <v>0</v>
      </c>
      <c r="BG355" s="82"/>
      <c r="BH355" s="82">
        <v>0</v>
      </c>
      <c r="BI355" s="82" t="s">
        <v>646</v>
      </c>
      <c r="BJ355" s="82" t="s">
        <v>647</v>
      </c>
      <c r="BK355" s="89">
        <v>44778</v>
      </c>
      <c r="BL355" s="82" t="s">
        <v>608</v>
      </c>
      <c r="BM355" s="82" t="s">
        <v>608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648</v>
      </c>
      <c r="BU355" s="82" t="s">
        <v>608</v>
      </c>
      <c r="BV355" s="82" t="s">
        <v>608</v>
      </c>
      <c r="BW355" s="82"/>
      <c r="BX355" s="82"/>
      <c r="BY355" s="82" t="s">
        <v>642</v>
      </c>
      <c r="BZ355" s="82" t="s">
        <v>642</v>
      </c>
      <c r="CA355" s="82"/>
      <c r="CB355" s="82" t="s">
        <v>642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1795</v>
      </c>
      <c r="C356" s="91" t="s">
        <v>212</v>
      </c>
      <c r="D356" s="82" t="s">
        <v>1796</v>
      </c>
      <c r="E356" s="84">
        <v>28.5215</v>
      </c>
      <c r="F356" s="84">
        <v>-13.0081</v>
      </c>
      <c r="G356" s="82" t="s">
        <v>627</v>
      </c>
      <c r="H356" s="78">
        <v>1.8</v>
      </c>
      <c r="I356" s="82" t="s">
        <v>628</v>
      </c>
      <c r="J356" s="82" t="s">
        <v>1345</v>
      </c>
      <c r="K356" s="82" t="s">
        <v>608</v>
      </c>
      <c r="L356" s="82" t="s">
        <v>608</v>
      </c>
      <c r="M356" s="82" t="s">
        <v>608</v>
      </c>
      <c r="N356" s="82" t="s">
        <v>686</v>
      </c>
      <c r="O356" s="82" t="s">
        <v>610</v>
      </c>
      <c r="P356" s="82" t="s">
        <v>610</v>
      </c>
      <c r="Q356" s="82" t="s">
        <v>611</v>
      </c>
      <c r="R356" s="82" t="s">
        <v>611</v>
      </c>
      <c r="S356" s="82" t="s">
        <v>612</v>
      </c>
      <c r="T356" s="82" t="s">
        <v>634</v>
      </c>
      <c r="U356" s="82" t="s">
        <v>614</v>
      </c>
      <c r="V356" s="88">
        <v>60</v>
      </c>
      <c r="W356" s="82" t="s">
        <v>616</v>
      </c>
      <c r="X356" s="82" t="s">
        <v>635</v>
      </c>
      <c r="Y356" s="82" t="s">
        <v>2</v>
      </c>
      <c r="Z356" s="82" t="s">
        <v>2</v>
      </c>
      <c r="AA356" s="82" t="s">
        <v>618</v>
      </c>
      <c r="AB356" s="82" t="s">
        <v>637</v>
      </c>
      <c r="AC356" s="82" t="s">
        <v>492</v>
      </c>
      <c r="AD356" s="82" t="s">
        <v>492</v>
      </c>
      <c r="AE356" s="82" t="s">
        <v>1721</v>
      </c>
      <c r="AF356" s="82" t="s">
        <v>1721</v>
      </c>
      <c r="AG356" s="82">
        <v>15</v>
      </c>
      <c r="AH356" s="82" t="s">
        <v>639</v>
      </c>
      <c r="AI356" s="82">
        <v>0</v>
      </c>
      <c r="AJ356" s="82" t="s">
        <v>640</v>
      </c>
      <c r="AK356" s="82">
        <v>0</v>
      </c>
      <c r="AL356" s="82">
        <v>600</v>
      </c>
      <c r="AM356" s="82" t="s">
        <v>622</v>
      </c>
      <c r="AN356" s="82" t="s">
        <v>641</v>
      </c>
      <c r="AO356" s="82">
        <v>400</v>
      </c>
      <c r="AP356" s="82" t="s">
        <v>716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1654</v>
      </c>
      <c r="BD356" s="80">
        <v>0</v>
      </c>
      <c r="BE356" s="80" t="s">
        <v>1795</v>
      </c>
      <c r="BF356" s="82" t="s">
        <v>645</v>
      </c>
      <c r="BG356" s="82"/>
      <c r="BH356" s="82">
        <v>0</v>
      </c>
      <c r="BI356" s="82" t="s">
        <v>646</v>
      </c>
      <c r="BJ356" s="82" t="s">
        <v>647</v>
      </c>
      <c r="BK356" s="89">
        <v>44778</v>
      </c>
      <c r="BL356" s="82" t="s">
        <v>608</v>
      </c>
      <c r="BM356" s="82" t="s">
        <v>608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648</v>
      </c>
      <c r="BU356" s="82" t="s">
        <v>608</v>
      </c>
      <c r="BV356" s="82" t="s">
        <v>608</v>
      </c>
      <c r="BW356" s="82"/>
      <c r="BX356" s="82"/>
      <c r="BY356" s="82" t="s">
        <v>642</v>
      </c>
      <c r="BZ356" s="82" t="s">
        <v>642</v>
      </c>
      <c r="CA356" s="82"/>
      <c r="CB356" s="82" t="s">
        <v>642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1797</v>
      </c>
      <c r="C357" s="91" t="s">
        <v>95</v>
      </c>
      <c r="D357" s="82" t="s">
        <v>1798</v>
      </c>
      <c r="E357" s="84">
        <v>28.6703</v>
      </c>
      <c r="F357" s="84">
        <v>-13.0919</v>
      </c>
      <c r="G357" s="82" t="s">
        <v>627</v>
      </c>
      <c r="H357" s="78">
        <v>1.8</v>
      </c>
      <c r="I357" s="82" t="s">
        <v>628</v>
      </c>
      <c r="J357" s="82" t="s">
        <v>834</v>
      </c>
      <c r="K357" s="82" t="s">
        <v>608</v>
      </c>
      <c r="L357" s="82" t="s">
        <v>608</v>
      </c>
      <c r="M357" s="82" t="s">
        <v>608</v>
      </c>
      <c r="N357" s="82" t="s">
        <v>609</v>
      </c>
      <c r="O357" s="82" t="s">
        <v>610</v>
      </c>
      <c r="P357" s="82" t="s">
        <v>610</v>
      </c>
      <c r="Q357" s="82" t="s">
        <v>668</v>
      </c>
      <c r="R357" s="82" t="s">
        <v>668</v>
      </c>
      <c r="S357" s="82" t="s">
        <v>612</v>
      </c>
      <c r="T357" s="82" t="s">
        <v>634</v>
      </c>
      <c r="U357" s="82" t="s">
        <v>614</v>
      </c>
      <c r="V357" s="88">
        <v>50</v>
      </c>
      <c r="W357" s="82" t="s">
        <v>616</v>
      </c>
      <c r="X357" s="82" t="s">
        <v>635</v>
      </c>
      <c r="Y357" s="82" t="s">
        <v>2</v>
      </c>
      <c r="Z357" s="82" t="s">
        <v>2</v>
      </c>
      <c r="AA357" s="82" t="s">
        <v>618</v>
      </c>
      <c r="AB357" s="82" t="s">
        <v>637</v>
      </c>
      <c r="AC357" s="82" t="s">
        <v>492</v>
      </c>
      <c r="AD357" s="82" t="s">
        <v>492</v>
      </c>
      <c r="AE357" s="82" t="s">
        <v>639</v>
      </c>
      <c r="AF357" s="82" t="s">
        <v>639</v>
      </c>
      <c r="AG357" s="82">
        <v>15</v>
      </c>
      <c r="AH357" s="82" t="s">
        <v>639</v>
      </c>
      <c r="AI357" s="82">
        <v>0</v>
      </c>
      <c r="AJ357" s="82" t="s">
        <v>640</v>
      </c>
      <c r="AK357" s="82">
        <v>0</v>
      </c>
      <c r="AL357" s="82">
        <v>600</v>
      </c>
      <c r="AM357" s="82" t="s">
        <v>622</v>
      </c>
      <c r="AN357" s="82" t="s">
        <v>641</v>
      </c>
      <c r="AO357" s="82">
        <v>400</v>
      </c>
      <c r="AP357" s="82" t="s">
        <v>716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662</v>
      </c>
      <c r="BD357" s="80" t="s">
        <v>1799</v>
      </c>
      <c r="BE357" s="80" t="s">
        <v>1797</v>
      </c>
      <c r="BF357" s="82">
        <v>0</v>
      </c>
      <c r="BG357" s="82"/>
      <c r="BH357" s="82">
        <v>0</v>
      </c>
      <c r="BI357" s="82" t="s">
        <v>646</v>
      </c>
      <c r="BJ357" s="82" t="s">
        <v>647</v>
      </c>
      <c r="BK357" s="89">
        <v>44778</v>
      </c>
      <c r="BL357" s="82" t="s">
        <v>608</v>
      </c>
      <c r="BM357" s="82" t="s">
        <v>608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648</v>
      </c>
      <c r="BU357" s="82" t="s">
        <v>608</v>
      </c>
      <c r="BV357" s="82" t="s">
        <v>608</v>
      </c>
      <c r="BW357" s="82"/>
      <c r="BX357" s="82"/>
      <c r="BY357" s="82" t="s">
        <v>642</v>
      </c>
      <c r="BZ357" s="82" t="s">
        <v>642</v>
      </c>
      <c r="CA357" s="82"/>
      <c r="CB357" s="82" t="s">
        <v>642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1800</v>
      </c>
      <c r="C358" s="91" t="s">
        <v>174</v>
      </c>
      <c r="D358" s="82" t="s">
        <v>1801</v>
      </c>
      <c r="E358" s="84">
        <v>28.6358</v>
      </c>
      <c r="F358" s="84">
        <v>-12.9988</v>
      </c>
      <c r="G358" s="82" t="s">
        <v>627</v>
      </c>
      <c r="H358" s="78">
        <v>2.5</v>
      </c>
      <c r="I358" s="82" t="s">
        <v>628</v>
      </c>
      <c r="J358" s="82" t="s">
        <v>1345</v>
      </c>
      <c r="K358" s="82" t="s">
        <v>630</v>
      </c>
      <c r="L358" s="82" t="s">
        <v>608</v>
      </c>
      <c r="M358" s="82" t="s">
        <v>608</v>
      </c>
      <c r="N358" s="82" t="s">
        <v>686</v>
      </c>
      <c r="O358" s="82" t="s">
        <v>822</v>
      </c>
      <c r="P358" s="82" t="s">
        <v>822</v>
      </c>
      <c r="Q358" s="82" t="s">
        <v>611</v>
      </c>
      <c r="R358" s="82" t="s">
        <v>611</v>
      </c>
      <c r="S358" s="82" t="s">
        <v>612</v>
      </c>
      <c r="T358" s="82" t="s">
        <v>634</v>
      </c>
      <c r="U358" s="82" t="s">
        <v>614</v>
      </c>
      <c r="V358" s="88">
        <v>40</v>
      </c>
      <c r="W358" s="82" t="s">
        <v>616</v>
      </c>
      <c r="X358" s="82" t="s">
        <v>635</v>
      </c>
      <c r="Y358" s="82" t="s">
        <v>2</v>
      </c>
      <c r="Z358" s="82" t="s">
        <v>2</v>
      </c>
      <c r="AA358" s="82" t="s">
        <v>618</v>
      </c>
      <c r="AB358" s="82" t="s">
        <v>637</v>
      </c>
      <c r="AC358" s="82" t="s">
        <v>492</v>
      </c>
      <c r="AD358" s="82" t="s">
        <v>492</v>
      </c>
      <c r="AE358" s="82" t="s">
        <v>669</v>
      </c>
      <c r="AF358" s="82" t="s">
        <v>669</v>
      </c>
      <c r="AG358" s="82">
        <v>20</v>
      </c>
      <c r="AH358" s="82" t="s">
        <v>639</v>
      </c>
      <c r="AI358" s="82">
        <v>0</v>
      </c>
      <c r="AJ358" s="82" t="s">
        <v>640</v>
      </c>
      <c r="AK358" s="82">
        <v>0</v>
      </c>
      <c r="AL358" s="82">
        <v>1000</v>
      </c>
      <c r="AM358" s="82" t="s">
        <v>622</v>
      </c>
      <c r="AN358" s="82" t="s">
        <v>641</v>
      </c>
      <c r="AO358" s="82">
        <v>500</v>
      </c>
      <c r="AP358" s="82" t="s">
        <v>623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662</v>
      </c>
      <c r="BD358" s="80" t="s">
        <v>1802</v>
      </c>
      <c r="BE358" s="80" t="s">
        <v>1800</v>
      </c>
      <c r="BF358" s="82">
        <v>0</v>
      </c>
      <c r="BG358" s="82"/>
      <c r="BH358" s="82">
        <v>0</v>
      </c>
      <c r="BI358" s="82" t="s">
        <v>646</v>
      </c>
      <c r="BJ358" s="82" t="s">
        <v>647</v>
      </c>
      <c r="BK358" s="89">
        <v>44778</v>
      </c>
      <c r="BL358" s="82" t="s">
        <v>608</v>
      </c>
      <c r="BM358" s="82" t="s">
        <v>608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648</v>
      </c>
      <c r="BU358" s="82" t="s">
        <v>608</v>
      </c>
      <c r="BV358" s="82" t="s">
        <v>608</v>
      </c>
      <c r="BW358" s="82"/>
      <c r="BX358" s="82"/>
      <c r="BY358" s="82" t="s">
        <v>642</v>
      </c>
      <c r="BZ358" s="82" t="s">
        <v>642</v>
      </c>
      <c r="CA358" s="82"/>
      <c r="CB358" s="82" t="s">
        <v>642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1803</v>
      </c>
      <c r="C359" s="91" t="s">
        <v>165</v>
      </c>
      <c r="D359" s="82" t="s">
        <v>1804</v>
      </c>
      <c r="E359" s="84">
        <v>28.4615</v>
      </c>
      <c r="F359" s="84">
        <v>-13.36</v>
      </c>
      <c r="G359" s="82" t="s">
        <v>627</v>
      </c>
      <c r="H359" s="78">
        <v>1.5</v>
      </c>
      <c r="I359" s="82" t="s">
        <v>628</v>
      </c>
      <c r="J359" s="82" t="s">
        <v>1361</v>
      </c>
      <c r="K359" s="82" t="s">
        <v>608</v>
      </c>
      <c r="L359" s="82" t="s">
        <v>608</v>
      </c>
      <c r="M359" s="82" t="s">
        <v>608</v>
      </c>
      <c r="N359" s="82" t="s">
        <v>609</v>
      </c>
      <c r="O359" s="82" t="s">
        <v>610</v>
      </c>
      <c r="P359" s="82" t="s">
        <v>610</v>
      </c>
      <c r="Q359" s="82" t="s">
        <v>611</v>
      </c>
      <c r="R359" s="82" t="s">
        <v>611</v>
      </c>
      <c r="S359" s="82" t="s">
        <v>612</v>
      </c>
      <c r="T359" s="82" t="s">
        <v>634</v>
      </c>
      <c r="U359" s="82" t="s">
        <v>614</v>
      </c>
      <c r="V359" s="88">
        <v>50</v>
      </c>
      <c r="W359" s="82" t="s">
        <v>616</v>
      </c>
      <c r="X359" s="82" t="s">
        <v>805</v>
      </c>
      <c r="Y359" s="82" t="s">
        <v>2</v>
      </c>
      <c r="Z359" s="82" t="s">
        <v>2</v>
      </c>
      <c r="AA359" s="82" t="s">
        <v>618</v>
      </c>
      <c r="AB359" s="82" t="s">
        <v>637</v>
      </c>
      <c r="AC359" s="82" t="s">
        <v>492</v>
      </c>
      <c r="AD359" s="82" t="s">
        <v>492</v>
      </c>
      <c r="AE359" s="82" t="s">
        <v>749</v>
      </c>
      <c r="AF359" s="82" t="s">
        <v>749</v>
      </c>
      <c r="AG359" s="82">
        <v>10</v>
      </c>
      <c r="AH359" s="82" t="s">
        <v>639</v>
      </c>
      <c r="AI359" s="82">
        <v>0</v>
      </c>
      <c r="AJ359" s="82" t="s">
        <v>657</v>
      </c>
      <c r="AK359" s="82">
        <v>0</v>
      </c>
      <c r="AL359" s="82">
        <v>1000</v>
      </c>
      <c r="AM359" s="82" t="s">
        <v>622</v>
      </c>
      <c r="AN359" s="82" t="s">
        <v>641</v>
      </c>
      <c r="AO359" s="82">
        <v>400</v>
      </c>
      <c r="AP359" s="82" t="s">
        <v>623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662</v>
      </c>
      <c r="BD359" s="80" t="s">
        <v>1805</v>
      </c>
      <c r="BE359" s="80" t="s">
        <v>1803</v>
      </c>
      <c r="BF359" s="82">
        <v>0</v>
      </c>
      <c r="BG359" s="82"/>
      <c r="BH359" s="82">
        <v>0</v>
      </c>
      <c r="BI359" s="82" t="s">
        <v>646</v>
      </c>
      <c r="BJ359" s="82" t="s">
        <v>647</v>
      </c>
      <c r="BK359" s="89">
        <v>44778</v>
      </c>
      <c r="BL359" s="82" t="s">
        <v>608</v>
      </c>
      <c r="BM359" s="82" t="s">
        <v>608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648</v>
      </c>
      <c r="BU359" s="82" t="s">
        <v>608</v>
      </c>
      <c r="BV359" s="82" t="s">
        <v>608</v>
      </c>
      <c r="BW359" s="82"/>
      <c r="BX359" s="82"/>
      <c r="BY359" s="82" t="s">
        <v>642</v>
      </c>
      <c r="BZ359" s="82" t="s">
        <v>642</v>
      </c>
      <c r="CA359" s="82"/>
      <c r="CB359" s="82" t="s">
        <v>642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1806</v>
      </c>
      <c r="C360" s="91" t="s">
        <v>1807</v>
      </c>
      <c r="D360" s="82" t="s">
        <v>1808</v>
      </c>
      <c r="E360" s="84">
        <v>27.4817</v>
      </c>
      <c r="F360" s="84">
        <v>-12.366</v>
      </c>
      <c r="G360" s="82" t="s">
        <v>627</v>
      </c>
      <c r="H360" s="78">
        <v>2.5</v>
      </c>
      <c r="I360" s="82" t="s">
        <v>628</v>
      </c>
      <c r="J360" s="82" t="s">
        <v>1262</v>
      </c>
      <c r="K360" s="82" t="s">
        <v>608</v>
      </c>
      <c r="L360" s="82" t="s">
        <v>608</v>
      </c>
      <c r="M360" s="82" t="s">
        <v>608</v>
      </c>
      <c r="N360" s="82" t="s">
        <v>609</v>
      </c>
      <c r="O360" s="82" t="s">
        <v>610</v>
      </c>
      <c r="P360" s="82" t="s">
        <v>610</v>
      </c>
      <c r="Q360" s="82"/>
      <c r="R360" s="82" t="s">
        <v>611</v>
      </c>
      <c r="S360" s="82" t="s">
        <v>612</v>
      </c>
      <c r="T360" s="82" t="s">
        <v>1005</v>
      </c>
      <c r="U360" s="82" t="s">
        <v>614</v>
      </c>
      <c r="V360" s="88">
        <v>60</v>
      </c>
      <c r="W360" s="82" t="s">
        <v>616</v>
      </c>
      <c r="X360" s="82" t="s">
        <v>1022</v>
      </c>
      <c r="Y360" s="82" t="s">
        <v>2</v>
      </c>
      <c r="Z360" s="82" t="s">
        <v>2</v>
      </c>
      <c r="AA360" s="82" t="s">
        <v>618</v>
      </c>
      <c r="AB360" s="82" t="s">
        <v>637</v>
      </c>
      <c r="AC360" s="82" t="s">
        <v>67</v>
      </c>
      <c r="AD360" s="82" t="s">
        <v>67</v>
      </c>
      <c r="AE360" s="82" t="s">
        <v>749</v>
      </c>
      <c r="AF360" s="82" t="s">
        <v>749</v>
      </c>
      <c r="AG360" s="82">
        <v>20</v>
      </c>
      <c r="AH360" s="82" t="s">
        <v>639</v>
      </c>
      <c r="AI360" s="82">
        <v>0</v>
      </c>
      <c r="AJ360" s="82" t="s">
        <v>640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787</v>
      </c>
      <c r="BD360" s="80">
        <v>0</v>
      </c>
      <c r="BE360" s="80" t="s">
        <v>1806</v>
      </c>
      <c r="BF360" s="82">
        <v>0</v>
      </c>
      <c r="BG360" s="82"/>
      <c r="BH360" s="82">
        <v>0</v>
      </c>
      <c r="BI360" s="82" t="s">
        <v>646</v>
      </c>
      <c r="BJ360" s="82" t="s">
        <v>647</v>
      </c>
      <c r="BK360" s="89">
        <v>44778</v>
      </c>
      <c r="BL360" s="82" t="s">
        <v>608</v>
      </c>
      <c r="BM360" s="82" t="s">
        <v>608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648</v>
      </c>
      <c r="BU360" s="82" t="s">
        <v>608</v>
      </c>
      <c r="BV360" s="82" t="s">
        <v>608</v>
      </c>
      <c r="BW360" s="82"/>
      <c r="BX360" s="82"/>
      <c r="BY360" s="82" t="s">
        <v>642</v>
      </c>
      <c r="BZ360" s="82" t="s">
        <v>642</v>
      </c>
      <c r="CA360" s="82"/>
      <c r="CB360" s="82" t="s">
        <v>642</v>
      </c>
      <c r="CC360" s="82"/>
      <c r="CD360" s="82"/>
      <c r="CE360" s="82"/>
      <c r="CF360" s="82"/>
      <c r="CG360" s="61" t="s">
        <v>1807</v>
      </c>
    </row>
    <row r="361" spans="1:85">
      <c r="A361" s="86">
        <v>632</v>
      </c>
      <c r="B361" s="82" t="s">
        <v>1809</v>
      </c>
      <c r="C361" s="91" t="s">
        <v>161</v>
      </c>
      <c r="D361" s="82" t="s">
        <v>1810</v>
      </c>
      <c r="E361" s="84">
        <v>28.22662</v>
      </c>
      <c r="F361" s="84">
        <v>-12.81901</v>
      </c>
      <c r="G361" s="82" t="s">
        <v>627</v>
      </c>
      <c r="H361" s="78">
        <v>2.5</v>
      </c>
      <c r="I361" s="82" t="s">
        <v>628</v>
      </c>
      <c r="J361" s="82" t="s">
        <v>1335</v>
      </c>
      <c r="K361" s="82" t="s">
        <v>608</v>
      </c>
      <c r="L361" s="82" t="s">
        <v>608</v>
      </c>
      <c r="M361" s="82" t="s">
        <v>608</v>
      </c>
      <c r="N361" s="82" t="s">
        <v>631</v>
      </c>
      <c r="O361" s="82" t="s">
        <v>822</v>
      </c>
      <c r="P361" s="82" t="s">
        <v>822</v>
      </c>
      <c r="Q361" s="82" t="s">
        <v>611</v>
      </c>
      <c r="R361" s="82" t="s">
        <v>611</v>
      </c>
      <c r="S361" s="82" t="s">
        <v>612</v>
      </c>
      <c r="T361" s="82" t="s">
        <v>634</v>
      </c>
      <c r="U361" s="82" t="s">
        <v>614</v>
      </c>
      <c r="V361" s="88">
        <v>50</v>
      </c>
      <c r="W361" s="82" t="s">
        <v>616</v>
      </c>
      <c r="X361" s="82" t="s">
        <v>869</v>
      </c>
      <c r="Y361" s="82" t="s">
        <v>2</v>
      </c>
      <c r="Z361" s="82" t="s">
        <v>2</v>
      </c>
      <c r="AA361" s="82" t="s">
        <v>618</v>
      </c>
      <c r="AB361" s="82" t="s">
        <v>637</v>
      </c>
      <c r="AC361" s="82" t="s">
        <v>492</v>
      </c>
      <c r="AD361" s="82" t="s">
        <v>492</v>
      </c>
      <c r="AE361" s="82" t="s">
        <v>818</v>
      </c>
      <c r="AF361" s="82" t="s">
        <v>818</v>
      </c>
      <c r="AG361" s="82">
        <v>20</v>
      </c>
      <c r="AH361" s="82" t="s">
        <v>639</v>
      </c>
      <c r="AI361" s="82">
        <v>0</v>
      </c>
      <c r="AJ361" s="82" t="s">
        <v>640</v>
      </c>
      <c r="AK361" s="82">
        <v>0</v>
      </c>
      <c r="AL361" s="82">
        <v>1000</v>
      </c>
      <c r="AM361" s="82" t="s">
        <v>622</v>
      </c>
      <c r="AN361" s="82" t="s">
        <v>641</v>
      </c>
      <c r="AO361" s="82">
        <v>400</v>
      </c>
      <c r="AP361" s="82" t="s">
        <v>716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787</v>
      </c>
      <c r="BD361" s="80">
        <v>0</v>
      </c>
      <c r="BE361" s="80" t="s">
        <v>1809</v>
      </c>
      <c r="BF361" s="82">
        <v>0</v>
      </c>
      <c r="BG361" s="82"/>
      <c r="BH361" s="82">
        <v>0</v>
      </c>
      <c r="BI361" s="82" t="s">
        <v>646</v>
      </c>
      <c r="BJ361" s="82" t="s">
        <v>647</v>
      </c>
      <c r="BK361" s="89">
        <v>44778</v>
      </c>
      <c r="BL361" s="82" t="s">
        <v>608</v>
      </c>
      <c r="BM361" s="82" t="s">
        <v>608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648</v>
      </c>
      <c r="BU361" s="82" t="s">
        <v>608</v>
      </c>
      <c r="BV361" s="82" t="s">
        <v>608</v>
      </c>
      <c r="BW361" s="82"/>
      <c r="BX361" s="82"/>
      <c r="BY361" s="82" t="s">
        <v>642</v>
      </c>
      <c r="BZ361" s="82" t="s">
        <v>642</v>
      </c>
      <c r="CA361" s="82"/>
      <c r="CB361" s="82" t="s">
        <v>642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1811</v>
      </c>
      <c r="C362" s="91" t="s">
        <v>508</v>
      </c>
      <c r="D362" s="82" t="s">
        <v>848</v>
      </c>
      <c r="E362" s="84">
        <v>28.4069</v>
      </c>
      <c r="F362" s="84">
        <v>-13.1266</v>
      </c>
      <c r="G362" s="82" t="s">
        <v>627</v>
      </c>
      <c r="H362" s="78">
        <v>2.5</v>
      </c>
      <c r="I362" s="82" t="s">
        <v>628</v>
      </c>
      <c r="J362" s="82" t="s">
        <v>834</v>
      </c>
      <c r="K362" s="82" t="s">
        <v>608</v>
      </c>
      <c r="L362" s="82" t="s">
        <v>608</v>
      </c>
      <c r="M362" s="82" t="s">
        <v>608</v>
      </c>
      <c r="N362" s="82" t="s">
        <v>686</v>
      </c>
      <c r="O362" s="82" t="s">
        <v>610</v>
      </c>
      <c r="P362" s="82" t="s">
        <v>610</v>
      </c>
      <c r="Q362" s="82" t="s">
        <v>611</v>
      </c>
      <c r="R362" s="82" t="s">
        <v>611</v>
      </c>
      <c r="S362" s="82" t="s">
        <v>612</v>
      </c>
      <c r="T362" s="82" t="s">
        <v>634</v>
      </c>
      <c r="U362" s="82" t="s">
        <v>614</v>
      </c>
      <c r="V362" s="88">
        <v>60</v>
      </c>
      <c r="W362" s="82" t="s">
        <v>616</v>
      </c>
      <c r="X362" s="82" t="s">
        <v>805</v>
      </c>
      <c r="Y362" s="82" t="s">
        <v>2</v>
      </c>
      <c r="Z362" s="82" t="s">
        <v>2</v>
      </c>
      <c r="AA362" s="82" t="s">
        <v>618</v>
      </c>
      <c r="AB362" s="82" t="s">
        <v>637</v>
      </c>
      <c r="AC362" s="82" t="s">
        <v>492</v>
      </c>
      <c r="AD362" s="82" t="s">
        <v>492</v>
      </c>
      <c r="AE362" s="82" t="s">
        <v>818</v>
      </c>
      <c r="AF362" s="82" t="s">
        <v>818</v>
      </c>
      <c r="AG362" s="82">
        <v>20</v>
      </c>
      <c r="AH362" s="82" t="s">
        <v>639</v>
      </c>
      <c r="AI362" s="82">
        <v>0</v>
      </c>
      <c r="AJ362" s="82" t="s">
        <v>640</v>
      </c>
      <c r="AK362" s="82">
        <v>0</v>
      </c>
      <c r="AL362" s="82">
        <v>1000</v>
      </c>
      <c r="AM362" s="82" t="s">
        <v>622</v>
      </c>
      <c r="AN362" s="82" t="s">
        <v>641</v>
      </c>
      <c r="AO362" s="82">
        <v>400</v>
      </c>
      <c r="AP362" s="82" t="s">
        <v>623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1812</v>
      </c>
      <c r="BD362" s="80">
        <v>0</v>
      </c>
      <c r="BE362" s="80" t="s">
        <v>1811</v>
      </c>
      <c r="BF362" s="82">
        <v>0</v>
      </c>
      <c r="BG362" s="82"/>
      <c r="BH362" s="82">
        <v>0</v>
      </c>
      <c r="BI362" s="82" t="s">
        <v>646</v>
      </c>
      <c r="BJ362" s="82" t="s">
        <v>647</v>
      </c>
      <c r="BK362" s="89">
        <v>44778</v>
      </c>
      <c r="BL362" s="82" t="s">
        <v>608</v>
      </c>
      <c r="BM362" s="82" t="s">
        <v>608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648</v>
      </c>
      <c r="BU362" s="82" t="s">
        <v>608</v>
      </c>
      <c r="BV362" s="82" t="s">
        <v>608</v>
      </c>
      <c r="BW362" s="82"/>
      <c r="BX362" s="82"/>
      <c r="BY362" s="82" t="s">
        <v>642</v>
      </c>
      <c r="BZ362" s="82" t="s">
        <v>642</v>
      </c>
      <c r="CA362" s="82"/>
      <c r="CB362" s="82" t="s">
        <v>642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1813</v>
      </c>
      <c r="C363" s="91" t="s">
        <v>1814</v>
      </c>
      <c r="D363" s="82" t="s">
        <v>1815</v>
      </c>
      <c r="E363" s="84">
        <v>28.6019444444444</v>
      </c>
      <c r="F363" s="84">
        <v>-12.927</v>
      </c>
      <c r="G363" s="82" t="s">
        <v>627</v>
      </c>
      <c r="H363" s="78">
        <v>2.5</v>
      </c>
      <c r="I363" s="82" t="s">
        <v>628</v>
      </c>
      <c r="J363" s="82" t="s">
        <v>1345</v>
      </c>
      <c r="K363" s="82" t="s">
        <v>608</v>
      </c>
      <c r="L363" s="82" t="s">
        <v>608</v>
      </c>
      <c r="M363" s="82" t="s">
        <v>608</v>
      </c>
      <c r="N363" s="82" t="s">
        <v>686</v>
      </c>
      <c r="O363" s="82" t="s">
        <v>822</v>
      </c>
      <c r="P363" s="82" t="s">
        <v>822</v>
      </c>
      <c r="Q363" s="82" t="s">
        <v>611</v>
      </c>
      <c r="R363" s="82" t="s">
        <v>676</v>
      </c>
      <c r="S363" s="82" t="s">
        <v>612</v>
      </c>
      <c r="T363" s="82" t="s">
        <v>634</v>
      </c>
      <c r="U363" s="82" t="s">
        <v>614</v>
      </c>
      <c r="V363" s="88">
        <v>50</v>
      </c>
      <c r="W363" s="82" t="s">
        <v>616</v>
      </c>
      <c r="X363" s="82" t="s">
        <v>635</v>
      </c>
      <c r="Y363" s="82" t="s">
        <v>2</v>
      </c>
      <c r="Z363" s="82" t="s">
        <v>2</v>
      </c>
      <c r="AA363" s="82" t="s">
        <v>618</v>
      </c>
      <c r="AB363" s="82" t="s">
        <v>637</v>
      </c>
      <c r="AC363" s="82" t="s">
        <v>492</v>
      </c>
      <c r="AD363" s="82" t="s">
        <v>492</v>
      </c>
      <c r="AE363" s="82" t="s">
        <v>669</v>
      </c>
      <c r="AF363" s="82" t="s">
        <v>669</v>
      </c>
      <c r="AG363" s="82">
        <v>20</v>
      </c>
      <c r="AH363" s="82" t="s">
        <v>639</v>
      </c>
      <c r="AI363" s="82">
        <v>0</v>
      </c>
      <c r="AJ363" s="82" t="s">
        <v>657</v>
      </c>
      <c r="AK363" s="82">
        <v>0</v>
      </c>
      <c r="AL363" s="82">
        <v>1000</v>
      </c>
      <c r="AM363" s="82" t="s">
        <v>622</v>
      </c>
      <c r="AN363" s="82" t="s">
        <v>641</v>
      </c>
      <c r="AO363" s="82">
        <v>400</v>
      </c>
      <c r="AP363" s="82" t="s">
        <v>716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787</v>
      </c>
      <c r="BD363" s="80">
        <v>0</v>
      </c>
      <c r="BE363" s="80" t="s">
        <v>1813</v>
      </c>
      <c r="BF363" s="82">
        <v>0</v>
      </c>
      <c r="BG363" s="82"/>
      <c r="BH363" s="82">
        <v>0</v>
      </c>
      <c r="BI363" s="82" t="s">
        <v>646</v>
      </c>
      <c r="BJ363" s="82" t="s">
        <v>647</v>
      </c>
      <c r="BK363" s="89">
        <v>44778</v>
      </c>
      <c r="BL363" s="82" t="s">
        <v>608</v>
      </c>
      <c r="BM363" s="82" t="s">
        <v>608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648</v>
      </c>
      <c r="BU363" s="82" t="s">
        <v>608</v>
      </c>
      <c r="BV363" s="82" t="s">
        <v>608</v>
      </c>
      <c r="BW363" s="82"/>
      <c r="BX363" s="82"/>
      <c r="BY363" s="82" t="s">
        <v>642</v>
      </c>
      <c r="BZ363" s="82" t="s">
        <v>642</v>
      </c>
      <c r="CA363" s="82"/>
      <c r="CB363" s="82" t="s">
        <v>642</v>
      </c>
      <c r="CC363" s="82"/>
      <c r="CD363" s="82"/>
      <c r="CE363" s="82"/>
      <c r="CF363" s="82"/>
      <c r="CG363" s="61" t="s">
        <v>1814</v>
      </c>
    </row>
    <row r="364" spans="1:85">
      <c r="A364" s="86">
        <v>1406</v>
      </c>
      <c r="B364" s="82" t="s">
        <v>1816</v>
      </c>
      <c r="C364" s="91" t="s">
        <v>222</v>
      </c>
      <c r="D364" s="82" t="s">
        <v>1817</v>
      </c>
      <c r="E364" s="84">
        <v>28.247361</v>
      </c>
      <c r="F364" s="84">
        <v>-12.886556</v>
      </c>
      <c r="G364" s="82" t="s">
        <v>627</v>
      </c>
      <c r="H364" s="78">
        <v>2.5</v>
      </c>
      <c r="I364" s="82" t="s">
        <v>628</v>
      </c>
      <c r="J364" s="82" t="s">
        <v>1335</v>
      </c>
      <c r="K364" s="82" t="s">
        <v>608</v>
      </c>
      <c r="L364" s="82" t="s">
        <v>608</v>
      </c>
      <c r="M364" s="82" t="s">
        <v>608</v>
      </c>
      <c r="N364" s="82" t="s">
        <v>686</v>
      </c>
      <c r="O364" s="82" t="s">
        <v>822</v>
      </c>
      <c r="P364" s="82" t="s">
        <v>822</v>
      </c>
      <c r="Q364" s="82" t="s">
        <v>611</v>
      </c>
      <c r="R364" s="82" t="s">
        <v>611</v>
      </c>
      <c r="S364" s="82" t="s">
        <v>612</v>
      </c>
      <c r="T364" s="82" t="s">
        <v>634</v>
      </c>
      <c r="U364" s="82" t="s">
        <v>614</v>
      </c>
      <c r="V364" s="88">
        <v>50</v>
      </c>
      <c r="W364" s="82" t="s">
        <v>616</v>
      </c>
      <c r="X364" s="82" t="s">
        <v>869</v>
      </c>
      <c r="Y364" s="82" t="s">
        <v>2</v>
      </c>
      <c r="Z364" s="82" t="s">
        <v>2</v>
      </c>
      <c r="AA364" s="82" t="s">
        <v>618</v>
      </c>
      <c r="AB364" s="82" t="s">
        <v>637</v>
      </c>
      <c r="AC364" s="82" t="s">
        <v>492</v>
      </c>
      <c r="AD364" s="82" t="s">
        <v>492</v>
      </c>
      <c r="AE364" s="82" t="s">
        <v>818</v>
      </c>
      <c r="AF364" s="82" t="s">
        <v>818</v>
      </c>
      <c r="AG364" s="82">
        <v>20</v>
      </c>
      <c r="AH364" s="82" t="s">
        <v>639</v>
      </c>
      <c r="AI364" s="82">
        <v>0</v>
      </c>
      <c r="AJ364" s="82" t="s">
        <v>657</v>
      </c>
      <c r="AK364" s="82">
        <v>0</v>
      </c>
      <c r="AL364" s="82">
        <v>1000</v>
      </c>
      <c r="AM364" s="82" t="s">
        <v>622</v>
      </c>
      <c r="AN364" s="82" t="s">
        <v>641</v>
      </c>
      <c r="AO364" s="82">
        <v>400</v>
      </c>
      <c r="AP364" s="82" t="s">
        <v>623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787</v>
      </c>
      <c r="BD364" s="80">
        <v>0</v>
      </c>
      <c r="BE364" s="80" t="s">
        <v>1816</v>
      </c>
      <c r="BF364" s="82">
        <v>0</v>
      </c>
      <c r="BG364" s="82"/>
      <c r="BH364" s="82">
        <v>0</v>
      </c>
      <c r="BI364" s="82" t="s">
        <v>646</v>
      </c>
      <c r="BJ364" s="82" t="s">
        <v>647</v>
      </c>
      <c r="BK364" s="89">
        <v>44778</v>
      </c>
      <c r="BL364" s="82" t="s">
        <v>608</v>
      </c>
      <c r="BM364" s="82" t="s">
        <v>608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648</v>
      </c>
      <c r="BU364" s="82" t="s">
        <v>608</v>
      </c>
      <c r="BV364" s="82" t="s">
        <v>608</v>
      </c>
      <c r="BW364" s="82"/>
      <c r="BX364" s="82"/>
      <c r="BY364" s="82" t="s">
        <v>642</v>
      </c>
      <c r="BZ364" s="82" t="s">
        <v>642</v>
      </c>
      <c r="CA364" s="82"/>
      <c r="CB364" s="82" t="s">
        <v>642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1818</v>
      </c>
      <c r="C365" s="91" t="s">
        <v>176</v>
      </c>
      <c r="D365" s="82" t="s">
        <v>1819</v>
      </c>
      <c r="E365" s="84">
        <v>28.770111</v>
      </c>
      <c r="F365" s="84">
        <v>-12.978083</v>
      </c>
      <c r="G365" s="82" t="s">
        <v>627</v>
      </c>
      <c r="H365" s="78">
        <v>2.5</v>
      </c>
      <c r="I365" s="82" t="s">
        <v>628</v>
      </c>
      <c r="J365" s="82" t="s">
        <v>1345</v>
      </c>
      <c r="K365" s="82" t="s">
        <v>608</v>
      </c>
      <c r="L365" s="82" t="s">
        <v>608</v>
      </c>
      <c r="M365" s="82" t="s">
        <v>608</v>
      </c>
      <c r="N365" s="82" t="s">
        <v>686</v>
      </c>
      <c r="O365" s="82" t="s">
        <v>610</v>
      </c>
      <c r="P365" s="82" t="s">
        <v>610</v>
      </c>
      <c r="Q365" s="82" t="s">
        <v>611</v>
      </c>
      <c r="R365" s="82" t="s">
        <v>611</v>
      </c>
      <c r="S365" s="82" t="s">
        <v>612</v>
      </c>
      <c r="T365" s="82" t="s">
        <v>1005</v>
      </c>
      <c r="U365" s="82" t="s">
        <v>614</v>
      </c>
      <c r="V365" s="88">
        <v>50</v>
      </c>
      <c r="W365" s="82" t="s">
        <v>616</v>
      </c>
      <c r="X365" s="82" t="s">
        <v>635</v>
      </c>
      <c r="Y365" s="82" t="s">
        <v>2</v>
      </c>
      <c r="Z365" s="82" t="s">
        <v>2</v>
      </c>
      <c r="AA365" s="82" t="s">
        <v>618</v>
      </c>
      <c r="AB365" s="82" t="s">
        <v>637</v>
      </c>
      <c r="AC365" s="82" t="s">
        <v>492</v>
      </c>
      <c r="AD365" s="82" t="s">
        <v>492</v>
      </c>
      <c r="AE365" s="82" t="s">
        <v>669</v>
      </c>
      <c r="AF365" s="82" t="s">
        <v>669</v>
      </c>
      <c r="AG365" s="82">
        <v>20</v>
      </c>
      <c r="AH365" s="82" t="s">
        <v>639</v>
      </c>
      <c r="AI365" s="82">
        <v>0</v>
      </c>
      <c r="AJ365" s="82" t="s">
        <v>640</v>
      </c>
      <c r="AK365" s="82">
        <v>0</v>
      </c>
      <c r="AL365" s="82">
        <v>1000</v>
      </c>
      <c r="AM365" s="82" t="s">
        <v>622</v>
      </c>
      <c r="AN365" s="82" t="s">
        <v>688</v>
      </c>
      <c r="AO365" s="82">
        <v>0</v>
      </c>
      <c r="AP365" s="82" t="s">
        <v>623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787</v>
      </c>
      <c r="BD365" s="80">
        <v>0</v>
      </c>
      <c r="BE365" s="80" t="s">
        <v>1818</v>
      </c>
      <c r="BF365" s="82" t="s">
        <v>645</v>
      </c>
      <c r="BG365" s="82"/>
      <c r="BH365" s="82">
        <v>0</v>
      </c>
      <c r="BI365" s="82" t="s">
        <v>646</v>
      </c>
      <c r="BJ365" s="82" t="s">
        <v>647</v>
      </c>
      <c r="BK365" s="89">
        <v>44778</v>
      </c>
      <c r="BL365" s="82" t="s">
        <v>608</v>
      </c>
      <c r="BM365" s="82" t="s">
        <v>608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648</v>
      </c>
      <c r="BU365" s="82" t="s">
        <v>608</v>
      </c>
      <c r="BV365" s="82" t="s">
        <v>608</v>
      </c>
      <c r="BW365" s="82"/>
      <c r="BX365" s="82"/>
      <c r="BY365" s="82" t="s">
        <v>642</v>
      </c>
      <c r="BZ365" s="82" t="s">
        <v>642</v>
      </c>
      <c r="CA365" s="82"/>
      <c r="CB365" s="82" t="s">
        <v>642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1820</v>
      </c>
      <c r="C366" s="91" t="s">
        <v>1821</v>
      </c>
      <c r="D366" s="82" t="s">
        <v>1822</v>
      </c>
      <c r="E366" s="84">
        <v>28.5156</v>
      </c>
      <c r="F366" s="84">
        <v>-12.9711</v>
      </c>
      <c r="G366" s="82" t="s">
        <v>627</v>
      </c>
      <c r="H366" s="78">
        <v>2.5</v>
      </c>
      <c r="I366" s="82" t="s">
        <v>628</v>
      </c>
      <c r="J366" s="82" t="s">
        <v>629</v>
      </c>
      <c r="K366" s="82" t="s">
        <v>608</v>
      </c>
      <c r="L366" s="82" t="s">
        <v>608</v>
      </c>
      <c r="M366" s="82" t="s">
        <v>608</v>
      </c>
      <c r="N366" s="82" t="s">
        <v>631</v>
      </c>
      <c r="O366" s="82" t="s">
        <v>610</v>
      </c>
      <c r="P366" s="82" t="s">
        <v>610</v>
      </c>
      <c r="Q366" s="82" t="s">
        <v>611</v>
      </c>
      <c r="R366" s="82" t="s">
        <v>611</v>
      </c>
      <c r="S366" s="82" t="s">
        <v>612</v>
      </c>
      <c r="T366" s="82" t="s">
        <v>634</v>
      </c>
      <c r="U366" s="82" t="s">
        <v>614</v>
      </c>
      <c r="V366" s="88">
        <v>35</v>
      </c>
      <c r="W366" s="82" t="s">
        <v>616</v>
      </c>
      <c r="X366" s="82" t="s">
        <v>635</v>
      </c>
      <c r="Y366" s="82" t="s">
        <v>2</v>
      </c>
      <c r="Z366" s="82" t="s">
        <v>2</v>
      </c>
      <c r="AA366" s="82" t="s">
        <v>618</v>
      </c>
      <c r="AB366" s="82" t="s">
        <v>637</v>
      </c>
      <c r="AC366" s="82" t="s">
        <v>492</v>
      </c>
      <c r="AD366" s="82" t="s">
        <v>492</v>
      </c>
      <c r="AE366" s="82" t="s">
        <v>729</v>
      </c>
      <c r="AF366" s="82" t="s">
        <v>729</v>
      </c>
      <c r="AG366" s="82">
        <v>20</v>
      </c>
      <c r="AH366" s="82" t="s">
        <v>639</v>
      </c>
      <c r="AI366" s="82">
        <v>0</v>
      </c>
      <c r="AJ366" s="82" t="s">
        <v>640</v>
      </c>
      <c r="AK366" s="82">
        <v>0</v>
      </c>
      <c r="AL366" s="82">
        <v>600</v>
      </c>
      <c r="AM366" s="82" t="s">
        <v>622</v>
      </c>
      <c r="AN366" s="82" t="s">
        <v>641</v>
      </c>
      <c r="AO366" s="82">
        <v>400</v>
      </c>
      <c r="AP366" s="82" t="s">
        <v>716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662</v>
      </c>
      <c r="BD366" s="80" t="s">
        <v>1823</v>
      </c>
      <c r="BE366" s="80" t="s">
        <v>1820</v>
      </c>
      <c r="BF366" s="82">
        <v>0</v>
      </c>
      <c r="BG366" s="82"/>
      <c r="BH366" s="82">
        <v>0</v>
      </c>
      <c r="BI366" s="82" t="s">
        <v>646</v>
      </c>
      <c r="BJ366" s="82" t="s">
        <v>647</v>
      </c>
      <c r="BK366" s="89">
        <v>44778</v>
      </c>
      <c r="BL366" s="82" t="s">
        <v>608</v>
      </c>
      <c r="BM366" s="82" t="s">
        <v>608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648</v>
      </c>
      <c r="BU366" s="82" t="s">
        <v>608</v>
      </c>
      <c r="BV366" s="82" t="s">
        <v>608</v>
      </c>
      <c r="BW366" s="82"/>
      <c r="BX366" s="82"/>
      <c r="BY366" s="82" t="s">
        <v>642</v>
      </c>
      <c r="BZ366" s="82" t="s">
        <v>642</v>
      </c>
      <c r="CA366" s="82"/>
      <c r="CB366" s="82" t="s">
        <v>642</v>
      </c>
      <c r="CC366" s="82"/>
      <c r="CD366" s="82"/>
      <c r="CE366" s="82"/>
      <c r="CF366" s="82"/>
      <c r="CG366" s="61" t="s">
        <v>1821</v>
      </c>
    </row>
    <row r="367" spans="1:85">
      <c r="A367" s="75">
        <v>1549</v>
      </c>
      <c r="B367" s="82" t="s">
        <v>1824</v>
      </c>
      <c r="C367" s="91" t="s">
        <v>1825</v>
      </c>
      <c r="D367" s="82" t="s">
        <v>1826</v>
      </c>
      <c r="E367" s="84">
        <v>28.65104</v>
      </c>
      <c r="F367" s="84">
        <v>-12.9926</v>
      </c>
      <c r="G367" s="82" t="s">
        <v>627</v>
      </c>
      <c r="H367" s="78">
        <v>2.5</v>
      </c>
      <c r="I367" s="82" t="s">
        <v>628</v>
      </c>
      <c r="J367" s="82" t="s">
        <v>1345</v>
      </c>
      <c r="K367" s="82" t="s">
        <v>608</v>
      </c>
      <c r="L367" s="82" t="s">
        <v>608</v>
      </c>
      <c r="M367" s="82" t="s">
        <v>608</v>
      </c>
      <c r="N367" s="82" t="s">
        <v>631</v>
      </c>
      <c r="O367" s="82" t="s">
        <v>610</v>
      </c>
      <c r="P367" s="82" t="s">
        <v>822</v>
      </c>
      <c r="Q367" s="82" t="s">
        <v>611</v>
      </c>
      <c r="R367" s="82" t="s">
        <v>611</v>
      </c>
      <c r="S367" s="82" t="s">
        <v>612</v>
      </c>
      <c r="T367" s="82" t="s">
        <v>634</v>
      </c>
      <c r="U367" s="82" t="s">
        <v>682</v>
      </c>
      <c r="V367" s="88" t="s">
        <v>615</v>
      </c>
      <c r="W367" s="82" t="s">
        <v>616</v>
      </c>
      <c r="X367" s="82" t="s">
        <v>635</v>
      </c>
      <c r="Y367" s="82" t="s">
        <v>2</v>
      </c>
      <c r="Z367" s="82" t="s">
        <v>2</v>
      </c>
      <c r="AA367" s="82" t="s">
        <v>618</v>
      </c>
      <c r="AB367" s="82" t="s">
        <v>637</v>
      </c>
      <c r="AC367" s="82" t="s">
        <v>492</v>
      </c>
      <c r="AD367" s="82" t="s">
        <v>492</v>
      </c>
      <c r="AE367" s="82" t="s">
        <v>818</v>
      </c>
      <c r="AF367" s="82" t="s">
        <v>818</v>
      </c>
      <c r="AG367" s="82">
        <v>20</v>
      </c>
      <c r="AH367" s="82" t="s">
        <v>639</v>
      </c>
      <c r="AI367" s="82">
        <v>0</v>
      </c>
      <c r="AJ367" s="82" t="s">
        <v>640</v>
      </c>
      <c r="AK367" s="82">
        <v>0</v>
      </c>
      <c r="AL367" s="82">
        <v>600</v>
      </c>
      <c r="AM367" s="82" t="s">
        <v>622</v>
      </c>
      <c r="AN367" s="82" t="s">
        <v>641</v>
      </c>
      <c r="AO367" s="82">
        <v>400</v>
      </c>
      <c r="AP367" s="82" t="s">
        <v>671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787</v>
      </c>
      <c r="BD367" s="80">
        <v>0</v>
      </c>
      <c r="BE367" s="80" t="s">
        <v>1824</v>
      </c>
      <c r="BF367" s="82">
        <v>0</v>
      </c>
      <c r="BG367" s="82"/>
      <c r="BH367" s="82">
        <v>0</v>
      </c>
      <c r="BI367" s="82" t="s">
        <v>646</v>
      </c>
      <c r="BJ367" s="82" t="s">
        <v>647</v>
      </c>
      <c r="BK367" s="89">
        <v>44778</v>
      </c>
      <c r="BL367" s="82" t="s">
        <v>608</v>
      </c>
      <c r="BM367" s="82" t="s">
        <v>608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648</v>
      </c>
      <c r="BU367" s="82" t="s">
        <v>608</v>
      </c>
      <c r="BV367" s="82" t="s">
        <v>608</v>
      </c>
      <c r="BW367" s="82"/>
      <c r="BX367" s="82"/>
      <c r="BY367" s="82" t="s">
        <v>642</v>
      </c>
      <c r="BZ367" s="82" t="s">
        <v>642</v>
      </c>
      <c r="CA367" s="82"/>
      <c r="CB367" s="82" t="s">
        <v>642</v>
      </c>
      <c r="CC367" s="82"/>
      <c r="CD367" s="82"/>
      <c r="CE367" s="82"/>
      <c r="CF367" s="82"/>
      <c r="CG367" s="61" t="s">
        <v>1825</v>
      </c>
    </row>
    <row r="368" spans="1:85">
      <c r="A368" s="75">
        <v>511</v>
      </c>
      <c r="B368" s="96" t="s">
        <v>1827</v>
      </c>
      <c r="C368" s="97" t="s">
        <v>192</v>
      </c>
      <c r="D368" s="97" t="s">
        <v>1828</v>
      </c>
      <c r="E368" s="84">
        <v>28.640312</v>
      </c>
      <c r="F368" s="84">
        <v>-12.97991</v>
      </c>
      <c r="G368" s="82" t="s">
        <v>627</v>
      </c>
      <c r="H368" s="78">
        <v>2</v>
      </c>
      <c r="I368" s="82" t="s">
        <v>628</v>
      </c>
      <c r="J368" s="98" t="s">
        <v>1345</v>
      </c>
      <c r="K368" s="82" t="s">
        <v>608</v>
      </c>
      <c r="L368" s="82" t="s">
        <v>608</v>
      </c>
      <c r="M368" s="82" t="s">
        <v>608</v>
      </c>
      <c r="N368" s="99" t="s">
        <v>609</v>
      </c>
      <c r="O368" s="99" t="s">
        <v>610</v>
      </c>
      <c r="P368" s="99" t="s">
        <v>610</v>
      </c>
      <c r="Q368" s="99" t="s">
        <v>611</v>
      </c>
      <c r="R368" s="82" t="s">
        <v>611</v>
      </c>
      <c r="S368" s="82" t="s">
        <v>1829</v>
      </c>
      <c r="T368" s="82" t="s">
        <v>634</v>
      </c>
      <c r="U368" s="99" t="s">
        <v>614</v>
      </c>
      <c r="V368" s="88">
        <v>45</v>
      </c>
      <c r="W368" s="82" t="s">
        <v>616</v>
      </c>
      <c r="X368" s="82" t="s">
        <v>635</v>
      </c>
      <c r="Y368" s="82" t="s">
        <v>2</v>
      </c>
      <c r="Z368" s="82" t="s">
        <v>2</v>
      </c>
      <c r="AA368" s="99" t="s">
        <v>618</v>
      </c>
      <c r="AB368" s="82" t="s">
        <v>637</v>
      </c>
      <c r="AC368" s="82" t="s">
        <v>492</v>
      </c>
      <c r="AD368" s="82" t="s">
        <v>492</v>
      </c>
      <c r="AE368" s="82" t="s">
        <v>818</v>
      </c>
      <c r="AF368" s="82" t="s">
        <v>818</v>
      </c>
      <c r="AG368" s="82">
        <v>16</v>
      </c>
      <c r="AH368" s="82" t="s">
        <v>639</v>
      </c>
      <c r="AI368" s="82" t="s">
        <v>656</v>
      </c>
      <c r="AJ368" s="82" t="s">
        <v>657</v>
      </c>
      <c r="AK368" s="82">
        <v>0</v>
      </c>
      <c r="AL368" s="82">
        <v>600</v>
      </c>
      <c r="AM368" s="82" t="s">
        <v>622</v>
      </c>
      <c r="AN368" s="82" t="s">
        <v>641</v>
      </c>
      <c r="AO368" s="82">
        <v>0</v>
      </c>
      <c r="AP368" s="82" t="s">
        <v>671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787</v>
      </c>
      <c r="BD368" s="80">
        <v>0</v>
      </c>
      <c r="BE368" s="80" t="s">
        <v>1827</v>
      </c>
      <c r="BF368" s="82" t="s">
        <v>645</v>
      </c>
      <c r="BG368" s="82"/>
      <c r="BH368" s="82" t="s">
        <v>1830</v>
      </c>
      <c r="BI368" s="82" t="s">
        <v>646</v>
      </c>
      <c r="BJ368" s="82" t="s">
        <v>647</v>
      </c>
      <c r="BK368" s="89">
        <v>44778</v>
      </c>
      <c r="BL368" s="82" t="s">
        <v>608</v>
      </c>
      <c r="BM368" s="82" t="s">
        <v>608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642</v>
      </c>
      <c r="BZ368" s="82" t="s">
        <v>642</v>
      </c>
      <c r="CA368" s="82"/>
      <c r="CB368" s="82" t="s">
        <v>642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1831</v>
      </c>
      <c r="C369" s="101" t="s">
        <v>248</v>
      </c>
      <c r="D369" s="101" t="s">
        <v>1832</v>
      </c>
      <c r="E369" s="102">
        <v>28.235901</v>
      </c>
      <c r="F369" s="102">
        <v>-12.79952</v>
      </c>
      <c r="G369" s="91" t="s">
        <v>1833</v>
      </c>
      <c r="H369" s="78">
        <v>2</v>
      </c>
      <c r="I369" s="82" t="s">
        <v>628</v>
      </c>
      <c r="J369" s="91" t="s">
        <v>1335</v>
      </c>
      <c r="K369" s="84" t="s">
        <v>608</v>
      </c>
      <c r="L369" s="84" t="s">
        <v>608</v>
      </c>
      <c r="M369" s="84" t="s">
        <v>608</v>
      </c>
      <c r="N369" s="84" t="s">
        <v>631</v>
      </c>
      <c r="O369" s="91"/>
      <c r="P369" s="91" t="s">
        <v>822</v>
      </c>
      <c r="Q369" s="84" t="s">
        <v>611</v>
      </c>
      <c r="R369" s="84" t="s">
        <v>611</v>
      </c>
      <c r="S369" s="84" t="s">
        <v>1829</v>
      </c>
      <c r="T369" s="84" t="s">
        <v>634</v>
      </c>
      <c r="U369" s="84" t="s">
        <v>614</v>
      </c>
      <c r="V369" s="103">
        <v>50</v>
      </c>
      <c r="W369" s="84" t="s">
        <v>616</v>
      </c>
      <c r="X369" s="82" t="s">
        <v>869</v>
      </c>
      <c r="Y369" s="91" t="s">
        <v>2</v>
      </c>
      <c r="Z369" s="91" t="s">
        <v>2</v>
      </c>
      <c r="AA369" s="91" t="s">
        <v>618</v>
      </c>
      <c r="AB369" s="82" t="s">
        <v>637</v>
      </c>
      <c r="AC369" s="91" t="s">
        <v>492</v>
      </c>
      <c r="AD369" s="91" t="s">
        <v>492</v>
      </c>
      <c r="AE369" s="84" t="s">
        <v>621</v>
      </c>
      <c r="AF369" s="84" t="s">
        <v>669</v>
      </c>
      <c r="AG369" s="82">
        <v>20</v>
      </c>
      <c r="AH369" s="91" t="s">
        <v>639</v>
      </c>
      <c r="AI369" s="91"/>
      <c r="AJ369" s="84" t="s">
        <v>640</v>
      </c>
      <c r="AK369" s="91"/>
      <c r="AL369" s="91">
        <v>1000</v>
      </c>
      <c r="AM369" s="91" t="s">
        <v>622</v>
      </c>
      <c r="AN369" s="82" t="s">
        <v>641</v>
      </c>
      <c r="AO369" s="91"/>
      <c r="AP369" s="91" t="s">
        <v>623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787</v>
      </c>
      <c r="BD369" s="80">
        <v>0</v>
      </c>
      <c r="BE369" s="80" t="s">
        <v>1831</v>
      </c>
      <c r="BF369" s="91"/>
      <c r="BG369" s="91"/>
      <c r="BH369" s="91"/>
      <c r="BI369" s="91"/>
      <c r="BJ369" s="91" t="s">
        <v>647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1834</v>
      </c>
      <c r="C370" s="105" t="s">
        <v>1835</v>
      </c>
      <c r="D370" s="105" t="s">
        <v>1836</v>
      </c>
      <c r="E370" s="106">
        <v>28.214495</v>
      </c>
      <c r="F370" s="106">
        <v>-12.805474</v>
      </c>
      <c r="G370" s="91" t="s">
        <v>1833</v>
      </c>
      <c r="H370" s="78">
        <v>2.5</v>
      </c>
      <c r="I370" s="91" t="s">
        <v>1833</v>
      </c>
      <c r="J370" s="82" t="s">
        <v>1335</v>
      </c>
      <c r="K370" s="84" t="s">
        <v>608</v>
      </c>
      <c r="L370" s="84" t="s">
        <v>608</v>
      </c>
      <c r="M370" s="84" t="s">
        <v>608</v>
      </c>
      <c r="N370" s="84" t="s">
        <v>631</v>
      </c>
      <c r="O370" s="82"/>
      <c r="P370" s="91" t="s">
        <v>822</v>
      </c>
      <c r="Q370" s="84" t="s">
        <v>611</v>
      </c>
      <c r="R370" s="84" t="s">
        <v>611</v>
      </c>
      <c r="S370" s="84" t="s">
        <v>1829</v>
      </c>
      <c r="T370" s="84" t="s">
        <v>634</v>
      </c>
      <c r="U370" s="84" t="s">
        <v>614</v>
      </c>
      <c r="V370" s="103">
        <v>50</v>
      </c>
      <c r="W370" s="84" t="s">
        <v>616</v>
      </c>
      <c r="X370" s="82" t="s">
        <v>869</v>
      </c>
      <c r="Y370" s="91" t="s">
        <v>2</v>
      </c>
      <c r="Z370" s="91" t="s">
        <v>2</v>
      </c>
      <c r="AA370" s="91" t="s">
        <v>618</v>
      </c>
      <c r="AB370" s="82" t="s">
        <v>637</v>
      </c>
      <c r="AC370" s="82" t="s">
        <v>492</v>
      </c>
      <c r="AD370" s="82" t="s">
        <v>492</v>
      </c>
      <c r="AE370" s="84" t="s">
        <v>621</v>
      </c>
      <c r="AF370" s="84" t="s">
        <v>669</v>
      </c>
      <c r="AG370" s="91">
        <v>20</v>
      </c>
      <c r="AH370" s="91" t="s">
        <v>639</v>
      </c>
      <c r="AI370" s="82"/>
      <c r="AJ370" s="84" t="s">
        <v>640</v>
      </c>
      <c r="AK370" s="82"/>
      <c r="AL370" s="91">
        <v>1000</v>
      </c>
      <c r="AM370" s="91" t="s">
        <v>622</v>
      </c>
      <c r="AN370" s="82" t="s">
        <v>641</v>
      </c>
      <c r="AO370" s="82"/>
      <c r="AP370" s="91" t="s">
        <v>623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787</v>
      </c>
      <c r="BD370" s="80">
        <v>0</v>
      </c>
      <c r="BE370" s="80" t="s">
        <v>1834</v>
      </c>
      <c r="BF370" s="82"/>
      <c r="BG370" s="82"/>
      <c r="BH370" s="82"/>
      <c r="BI370" s="82"/>
      <c r="BJ370" s="91" t="s">
        <v>647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1835</v>
      </c>
    </row>
    <row r="371" spans="1:85">
      <c r="A371" s="86">
        <v>320</v>
      </c>
      <c r="B371" s="100" t="s">
        <v>1837</v>
      </c>
      <c r="C371" s="101" t="s">
        <v>108</v>
      </c>
      <c r="D371" s="101" t="s">
        <v>1838</v>
      </c>
      <c r="E371" s="102">
        <v>28.198124</v>
      </c>
      <c r="F371" s="102">
        <v>-12.806214</v>
      </c>
      <c r="G371" s="91" t="s">
        <v>1833</v>
      </c>
      <c r="H371" s="78">
        <v>1.8</v>
      </c>
      <c r="I371" s="82" t="s">
        <v>628</v>
      </c>
      <c r="J371" s="91" t="s">
        <v>1335</v>
      </c>
      <c r="K371" s="84" t="s">
        <v>608</v>
      </c>
      <c r="L371" s="84" t="s">
        <v>608</v>
      </c>
      <c r="M371" s="84" t="s">
        <v>608</v>
      </c>
      <c r="N371" s="84" t="s">
        <v>631</v>
      </c>
      <c r="O371" s="91"/>
      <c r="P371" s="91" t="s">
        <v>822</v>
      </c>
      <c r="Q371" s="84" t="s">
        <v>611</v>
      </c>
      <c r="R371" s="84" t="s">
        <v>611</v>
      </c>
      <c r="S371" s="84" t="s">
        <v>1829</v>
      </c>
      <c r="T371" s="84" t="s">
        <v>634</v>
      </c>
      <c r="U371" s="84" t="s">
        <v>614</v>
      </c>
      <c r="V371" s="103">
        <v>50</v>
      </c>
      <c r="W371" s="84" t="s">
        <v>616</v>
      </c>
      <c r="X371" s="82" t="s">
        <v>869</v>
      </c>
      <c r="Y371" s="91" t="s">
        <v>2</v>
      </c>
      <c r="Z371" s="91" t="s">
        <v>2</v>
      </c>
      <c r="AA371" s="91" t="s">
        <v>618</v>
      </c>
      <c r="AB371" s="82" t="s">
        <v>637</v>
      </c>
      <c r="AC371" s="91" t="s">
        <v>492</v>
      </c>
      <c r="AD371" s="91" t="s">
        <v>492</v>
      </c>
      <c r="AE371" s="84" t="s">
        <v>621</v>
      </c>
      <c r="AF371" s="84" t="s">
        <v>669</v>
      </c>
      <c r="AG371" s="82">
        <v>20</v>
      </c>
      <c r="AH371" s="91" t="s">
        <v>639</v>
      </c>
      <c r="AI371" s="91"/>
      <c r="AJ371" s="84" t="s">
        <v>640</v>
      </c>
      <c r="AK371" s="91"/>
      <c r="AL371" s="91">
        <v>1000</v>
      </c>
      <c r="AM371" s="91" t="s">
        <v>622</v>
      </c>
      <c r="AN371" s="82" t="s">
        <v>641</v>
      </c>
      <c r="AO371" s="91"/>
      <c r="AP371" s="91" t="s">
        <v>623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787</v>
      </c>
      <c r="BD371" s="80">
        <v>0</v>
      </c>
      <c r="BE371" s="80" t="s">
        <v>1837</v>
      </c>
      <c r="BF371" s="91"/>
      <c r="BG371" s="91"/>
      <c r="BH371" s="91"/>
      <c r="BI371" s="91"/>
      <c r="BJ371" s="91" t="s">
        <v>647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1839</v>
      </c>
      <c r="C372" s="105" t="s">
        <v>101</v>
      </c>
      <c r="D372" s="108" t="s">
        <v>1840</v>
      </c>
      <c r="E372" s="106">
        <v>28.25989201</v>
      </c>
      <c r="F372" s="106">
        <v>-12.7850666</v>
      </c>
      <c r="G372" s="91" t="s">
        <v>1833</v>
      </c>
      <c r="H372" s="78">
        <v>2.5</v>
      </c>
      <c r="I372" s="91" t="s">
        <v>1833</v>
      </c>
      <c r="J372" s="82" t="s">
        <v>1335</v>
      </c>
      <c r="K372" s="84" t="s">
        <v>608</v>
      </c>
      <c r="L372" s="84" t="s">
        <v>608</v>
      </c>
      <c r="M372" s="84" t="s">
        <v>608</v>
      </c>
      <c r="N372" s="84" t="s">
        <v>631</v>
      </c>
      <c r="O372" s="82" t="s">
        <v>822</v>
      </c>
      <c r="P372" s="91" t="s">
        <v>822</v>
      </c>
      <c r="Q372" s="84" t="s">
        <v>611</v>
      </c>
      <c r="R372" s="84" t="s">
        <v>611</v>
      </c>
      <c r="S372" s="84" t="s">
        <v>1829</v>
      </c>
      <c r="T372" s="84" t="s">
        <v>1841</v>
      </c>
      <c r="U372" s="84" t="s">
        <v>614</v>
      </c>
      <c r="V372" s="103">
        <v>50</v>
      </c>
      <c r="W372" s="84" t="s">
        <v>616</v>
      </c>
      <c r="X372" s="82" t="s">
        <v>869</v>
      </c>
      <c r="Y372" s="91" t="s">
        <v>2</v>
      </c>
      <c r="Z372" s="91" t="s">
        <v>2</v>
      </c>
      <c r="AA372" s="91" t="s">
        <v>618</v>
      </c>
      <c r="AB372" s="82" t="s">
        <v>637</v>
      </c>
      <c r="AC372" s="82" t="s">
        <v>492</v>
      </c>
      <c r="AD372" s="82" t="s">
        <v>492</v>
      </c>
      <c r="AE372" s="84" t="s">
        <v>621</v>
      </c>
      <c r="AF372" s="84" t="s">
        <v>669</v>
      </c>
      <c r="AG372" s="109">
        <v>20</v>
      </c>
      <c r="AH372" s="91" t="s">
        <v>639</v>
      </c>
      <c r="AI372" s="82"/>
      <c r="AJ372" s="84" t="s">
        <v>640</v>
      </c>
      <c r="AK372" s="82"/>
      <c r="AL372" s="109">
        <v>1000</v>
      </c>
      <c r="AM372" s="91" t="s">
        <v>622</v>
      </c>
      <c r="AN372" s="82" t="s">
        <v>641</v>
      </c>
      <c r="AO372" s="82"/>
      <c r="AP372" s="91" t="s">
        <v>623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787</v>
      </c>
      <c r="BD372" s="80">
        <v>0</v>
      </c>
      <c r="BE372" s="80" t="s">
        <v>1839</v>
      </c>
      <c r="BF372" s="82"/>
      <c r="BG372" s="82"/>
      <c r="BH372" s="82"/>
      <c r="BI372" s="82"/>
      <c r="BJ372" s="91" t="s">
        <v>647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1842</v>
      </c>
      <c r="C373" s="101" t="s">
        <v>87</v>
      </c>
      <c r="D373" s="110" t="s">
        <v>1843</v>
      </c>
      <c r="E373" s="102">
        <v>28.23090198</v>
      </c>
      <c r="F373" s="102">
        <v>-12.8516703</v>
      </c>
      <c r="G373" s="91" t="s">
        <v>1833</v>
      </c>
      <c r="H373" s="78">
        <v>2</v>
      </c>
      <c r="I373" s="82" t="s">
        <v>628</v>
      </c>
      <c r="J373" s="91" t="s">
        <v>1335</v>
      </c>
      <c r="K373" s="84" t="s">
        <v>608</v>
      </c>
      <c r="L373" s="84" t="s">
        <v>608</v>
      </c>
      <c r="M373" s="84" t="s">
        <v>608</v>
      </c>
      <c r="N373" s="84" t="s">
        <v>631</v>
      </c>
      <c r="O373" s="91" t="s">
        <v>822</v>
      </c>
      <c r="P373" s="91" t="s">
        <v>822</v>
      </c>
      <c r="Q373" s="84" t="s">
        <v>611</v>
      </c>
      <c r="R373" s="84" t="s">
        <v>611</v>
      </c>
      <c r="S373" s="84" t="s">
        <v>1829</v>
      </c>
      <c r="T373" s="84" t="s">
        <v>1841</v>
      </c>
      <c r="U373" s="84" t="s">
        <v>614</v>
      </c>
      <c r="V373" s="103">
        <v>50</v>
      </c>
      <c r="W373" s="84" t="s">
        <v>616</v>
      </c>
      <c r="X373" s="82" t="s">
        <v>869</v>
      </c>
      <c r="Y373" s="91" t="s">
        <v>2</v>
      </c>
      <c r="Z373" s="91" t="s">
        <v>2</v>
      </c>
      <c r="AA373" s="91" t="s">
        <v>618</v>
      </c>
      <c r="AB373" s="82" t="s">
        <v>637</v>
      </c>
      <c r="AC373" s="91" t="s">
        <v>492</v>
      </c>
      <c r="AD373" s="91" t="s">
        <v>492</v>
      </c>
      <c r="AE373" s="84" t="s">
        <v>621</v>
      </c>
      <c r="AF373" s="84" t="s">
        <v>669</v>
      </c>
      <c r="AG373" s="88">
        <v>20</v>
      </c>
      <c r="AH373" s="91" t="s">
        <v>639</v>
      </c>
      <c r="AI373" s="91"/>
      <c r="AJ373" s="84" t="s">
        <v>640</v>
      </c>
      <c r="AK373" s="91"/>
      <c r="AL373" s="109">
        <v>1000</v>
      </c>
      <c r="AM373" s="91" t="s">
        <v>622</v>
      </c>
      <c r="AN373" s="82" t="s">
        <v>641</v>
      </c>
      <c r="AO373" s="91"/>
      <c r="AP373" s="91" t="s">
        <v>623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787</v>
      </c>
      <c r="BD373" s="80">
        <v>0</v>
      </c>
      <c r="BE373" s="80" t="s">
        <v>1842</v>
      </c>
      <c r="BF373" s="91"/>
      <c r="BG373" s="91"/>
      <c r="BH373" s="91"/>
      <c r="BI373" s="91"/>
      <c r="BJ373" s="91" t="s">
        <v>647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1844</v>
      </c>
      <c r="C374" s="101" t="s">
        <v>114</v>
      </c>
      <c r="D374" s="101" t="s">
        <v>1845</v>
      </c>
      <c r="E374" s="102">
        <v>28.248764</v>
      </c>
      <c r="F374" s="102">
        <v>-12.845522</v>
      </c>
      <c r="G374" s="91" t="s">
        <v>1833</v>
      </c>
      <c r="H374" s="78">
        <v>2</v>
      </c>
      <c r="I374" s="82" t="s">
        <v>628</v>
      </c>
      <c r="J374" s="91" t="s">
        <v>1335</v>
      </c>
      <c r="K374" s="84" t="s">
        <v>608</v>
      </c>
      <c r="L374" s="84" t="s">
        <v>608</v>
      </c>
      <c r="M374" s="84" t="s">
        <v>608</v>
      </c>
      <c r="N374" s="84" t="s">
        <v>631</v>
      </c>
      <c r="O374" s="91"/>
      <c r="P374" s="91" t="s">
        <v>822</v>
      </c>
      <c r="Q374" s="84" t="s">
        <v>611</v>
      </c>
      <c r="R374" s="84" t="s">
        <v>611</v>
      </c>
      <c r="S374" s="84" t="s">
        <v>1829</v>
      </c>
      <c r="T374" s="84" t="s">
        <v>634</v>
      </c>
      <c r="U374" s="84" t="s">
        <v>614</v>
      </c>
      <c r="V374" s="103">
        <v>50</v>
      </c>
      <c r="W374" s="84" t="s">
        <v>616</v>
      </c>
      <c r="X374" s="82" t="s">
        <v>869</v>
      </c>
      <c r="Y374" s="91" t="s">
        <v>2</v>
      </c>
      <c r="Z374" s="91" t="s">
        <v>2</v>
      </c>
      <c r="AA374" s="91" t="s">
        <v>618</v>
      </c>
      <c r="AB374" s="82" t="s">
        <v>637</v>
      </c>
      <c r="AC374" s="91" t="s">
        <v>492</v>
      </c>
      <c r="AD374" s="91" t="s">
        <v>492</v>
      </c>
      <c r="AE374" s="84" t="s">
        <v>621</v>
      </c>
      <c r="AF374" s="84" t="s">
        <v>669</v>
      </c>
      <c r="AG374" s="82">
        <v>20</v>
      </c>
      <c r="AH374" s="91" t="s">
        <v>639</v>
      </c>
      <c r="AI374" s="91"/>
      <c r="AJ374" s="84" t="s">
        <v>640</v>
      </c>
      <c r="AK374" s="91"/>
      <c r="AL374" s="91">
        <v>1000</v>
      </c>
      <c r="AM374" s="91" t="s">
        <v>622</v>
      </c>
      <c r="AN374" s="82" t="s">
        <v>641</v>
      </c>
      <c r="AO374" s="91"/>
      <c r="AP374" s="91" t="s">
        <v>623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787</v>
      </c>
      <c r="BD374" s="80">
        <v>0</v>
      </c>
      <c r="BE374" s="80" t="s">
        <v>1844</v>
      </c>
      <c r="BF374" s="91"/>
      <c r="BG374" s="91"/>
      <c r="BH374" s="91"/>
      <c r="BI374" s="91"/>
      <c r="BJ374" s="91" t="s">
        <v>647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1846</v>
      </c>
      <c r="C375" s="105" t="s">
        <v>1847</v>
      </c>
      <c r="D375" s="108" t="s">
        <v>1848</v>
      </c>
      <c r="E375" s="106">
        <v>28.22685461</v>
      </c>
      <c r="F375" s="106">
        <v>-12.5504918</v>
      </c>
      <c r="G375" s="91" t="s">
        <v>1833</v>
      </c>
      <c r="H375" s="78">
        <v>2.5</v>
      </c>
      <c r="I375" s="91" t="s">
        <v>1833</v>
      </c>
      <c r="J375" s="111" t="s">
        <v>1113</v>
      </c>
      <c r="K375" s="84" t="s">
        <v>608</v>
      </c>
      <c r="L375" s="84" t="s">
        <v>608</v>
      </c>
      <c r="M375" s="84" t="s">
        <v>608</v>
      </c>
      <c r="N375" s="84" t="s">
        <v>631</v>
      </c>
      <c r="O375" s="91" t="s">
        <v>610</v>
      </c>
      <c r="P375" s="82" t="s">
        <v>610</v>
      </c>
      <c r="Q375" s="84" t="s">
        <v>611</v>
      </c>
      <c r="R375" s="84" t="s">
        <v>611</v>
      </c>
      <c r="S375" s="84" t="s">
        <v>1829</v>
      </c>
      <c r="T375" s="84" t="s">
        <v>1841</v>
      </c>
      <c r="U375" s="84" t="s">
        <v>614</v>
      </c>
      <c r="V375" s="103">
        <v>50</v>
      </c>
      <c r="W375" s="84" t="s">
        <v>616</v>
      </c>
      <c r="X375" s="82" t="s">
        <v>805</v>
      </c>
      <c r="Y375" s="91" t="s">
        <v>2</v>
      </c>
      <c r="Z375" s="91" t="s">
        <v>2</v>
      </c>
      <c r="AA375" s="91" t="s">
        <v>618</v>
      </c>
      <c r="AB375" s="82" t="s">
        <v>637</v>
      </c>
      <c r="AC375" s="82" t="s">
        <v>67</v>
      </c>
      <c r="AD375" s="82" t="s">
        <v>67</v>
      </c>
      <c r="AE375" s="84" t="s">
        <v>621</v>
      </c>
      <c r="AF375" s="84" t="s">
        <v>669</v>
      </c>
      <c r="AG375" s="109">
        <v>20</v>
      </c>
      <c r="AH375" s="91" t="s">
        <v>639</v>
      </c>
      <c r="AI375" s="82"/>
      <c r="AJ375" s="84" t="s">
        <v>640</v>
      </c>
      <c r="AK375" s="82"/>
      <c r="AL375" s="109">
        <v>1000</v>
      </c>
      <c r="AM375" s="91" t="s">
        <v>622</v>
      </c>
      <c r="AN375" s="82" t="s">
        <v>641</v>
      </c>
      <c r="AO375" s="82"/>
      <c r="AP375" s="91" t="s">
        <v>623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787</v>
      </c>
      <c r="BD375" s="80">
        <v>0</v>
      </c>
      <c r="BE375" s="80" t="s">
        <v>1846</v>
      </c>
      <c r="BF375" s="82"/>
      <c r="BG375" s="82"/>
      <c r="BH375" s="82"/>
      <c r="BI375" s="82"/>
      <c r="BJ375" s="91" t="s">
        <v>647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1847</v>
      </c>
    </row>
    <row r="376" spans="1:85">
      <c r="A376" s="75">
        <v>321</v>
      </c>
      <c r="B376" s="100" t="s">
        <v>1849</v>
      </c>
      <c r="C376" s="101" t="s">
        <v>1850</v>
      </c>
      <c r="D376" s="101" t="s">
        <v>1851</v>
      </c>
      <c r="E376" s="102">
        <v>28.62214833</v>
      </c>
      <c r="F376" s="102">
        <v>-12.9647548</v>
      </c>
      <c r="G376" s="91" t="s">
        <v>1833</v>
      </c>
      <c r="H376" s="78">
        <v>4.5</v>
      </c>
      <c r="I376" s="82" t="s">
        <v>628</v>
      </c>
      <c r="J376" s="91" t="s">
        <v>1345</v>
      </c>
      <c r="K376" s="84" t="s">
        <v>608</v>
      </c>
      <c r="L376" s="84" t="s">
        <v>608</v>
      </c>
      <c r="M376" s="84" t="s">
        <v>608</v>
      </c>
      <c r="N376" s="84" t="s">
        <v>631</v>
      </c>
      <c r="O376" s="91"/>
      <c r="P376" s="91" t="s">
        <v>822</v>
      </c>
      <c r="Q376" s="84" t="s">
        <v>611</v>
      </c>
      <c r="R376" s="84" t="s">
        <v>611</v>
      </c>
      <c r="S376" s="84" t="s">
        <v>1829</v>
      </c>
      <c r="T376" s="84" t="s">
        <v>634</v>
      </c>
      <c r="U376" s="84" t="s">
        <v>614</v>
      </c>
      <c r="V376" s="103">
        <v>50</v>
      </c>
      <c r="W376" s="84" t="s">
        <v>616</v>
      </c>
      <c r="X376" s="91" t="s">
        <v>635</v>
      </c>
      <c r="Y376" s="91" t="s">
        <v>2</v>
      </c>
      <c r="Z376" s="91" t="s">
        <v>2</v>
      </c>
      <c r="AA376" s="91" t="s">
        <v>618</v>
      </c>
      <c r="AB376" s="82" t="s">
        <v>637</v>
      </c>
      <c r="AC376" s="91" t="s">
        <v>492</v>
      </c>
      <c r="AD376" s="91" t="s">
        <v>492</v>
      </c>
      <c r="AE376" s="84" t="s">
        <v>621</v>
      </c>
      <c r="AF376" s="84" t="s">
        <v>669</v>
      </c>
      <c r="AG376" s="82">
        <v>20</v>
      </c>
      <c r="AH376" s="91" t="s">
        <v>639</v>
      </c>
      <c r="AI376" s="91"/>
      <c r="AJ376" s="84" t="s">
        <v>640</v>
      </c>
      <c r="AK376" s="91"/>
      <c r="AL376" s="91">
        <v>1000</v>
      </c>
      <c r="AM376" s="91" t="s">
        <v>622</v>
      </c>
      <c r="AN376" s="82" t="s">
        <v>641</v>
      </c>
      <c r="AO376" s="91"/>
      <c r="AP376" s="91" t="s">
        <v>623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787</v>
      </c>
      <c r="BD376" s="80">
        <v>0</v>
      </c>
      <c r="BE376" s="80" t="s">
        <v>1849</v>
      </c>
      <c r="BF376" s="91"/>
      <c r="BG376" s="91"/>
      <c r="BH376" s="91"/>
      <c r="BI376" s="91"/>
      <c r="BJ376" s="91" t="s">
        <v>647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1850</v>
      </c>
    </row>
    <row r="377" spans="1:85">
      <c r="A377" s="75">
        <v>405</v>
      </c>
      <c r="B377" s="100" t="s">
        <v>1852</v>
      </c>
      <c r="C377" s="101" t="s">
        <v>179</v>
      </c>
      <c r="D377" s="101" t="s">
        <v>1853</v>
      </c>
      <c r="E377" s="102">
        <v>28.62076288</v>
      </c>
      <c r="F377" s="102">
        <v>-12.9880636</v>
      </c>
      <c r="G377" s="91" t="s">
        <v>1833</v>
      </c>
      <c r="H377" s="78">
        <v>5.5</v>
      </c>
      <c r="I377" s="82" t="s">
        <v>628</v>
      </c>
      <c r="J377" s="91" t="s">
        <v>1345</v>
      </c>
      <c r="K377" s="84" t="s">
        <v>608</v>
      </c>
      <c r="L377" s="84" t="s">
        <v>608</v>
      </c>
      <c r="M377" s="84" t="s">
        <v>608</v>
      </c>
      <c r="N377" s="84" t="s">
        <v>631</v>
      </c>
      <c r="O377" s="91"/>
      <c r="P377" s="91" t="s">
        <v>822</v>
      </c>
      <c r="Q377" s="84" t="s">
        <v>611</v>
      </c>
      <c r="R377" s="84" t="s">
        <v>611</v>
      </c>
      <c r="S377" s="84" t="s">
        <v>1829</v>
      </c>
      <c r="T377" s="84" t="s">
        <v>634</v>
      </c>
      <c r="U377" s="84" t="s">
        <v>614</v>
      </c>
      <c r="V377" s="103">
        <v>50</v>
      </c>
      <c r="W377" s="84" t="s">
        <v>616</v>
      </c>
      <c r="X377" s="91" t="s">
        <v>635</v>
      </c>
      <c r="Y377" s="91" t="s">
        <v>2</v>
      </c>
      <c r="Z377" s="91" t="s">
        <v>2</v>
      </c>
      <c r="AA377" s="91" t="s">
        <v>618</v>
      </c>
      <c r="AB377" s="82" t="s">
        <v>637</v>
      </c>
      <c r="AC377" s="91" t="s">
        <v>492</v>
      </c>
      <c r="AD377" s="91" t="s">
        <v>492</v>
      </c>
      <c r="AE377" s="84" t="s">
        <v>621</v>
      </c>
      <c r="AF377" s="84" t="s">
        <v>669</v>
      </c>
      <c r="AG377" s="82">
        <v>20</v>
      </c>
      <c r="AH377" s="91" t="s">
        <v>639</v>
      </c>
      <c r="AI377" s="91"/>
      <c r="AJ377" s="84" t="s">
        <v>640</v>
      </c>
      <c r="AK377" s="91"/>
      <c r="AL377" s="91">
        <v>1000</v>
      </c>
      <c r="AM377" s="91" t="s">
        <v>622</v>
      </c>
      <c r="AN377" s="82" t="s">
        <v>641</v>
      </c>
      <c r="AO377" s="91"/>
      <c r="AP377" s="91" t="s">
        <v>623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787</v>
      </c>
      <c r="BD377" s="80" t="s">
        <v>1852</v>
      </c>
      <c r="BE377" s="80" t="s">
        <v>1852</v>
      </c>
      <c r="BF377" s="91"/>
      <c r="BG377" s="91"/>
      <c r="BH377" s="91"/>
      <c r="BI377" s="91"/>
      <c r="BJ377" s="91" t="s">
        <v>647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1854</v>
      </c>
      <c r="C378" s="101" t="s">
        <v>62</v>
      </c>
      <c r="D378" s="101" t="s">
        <v>1855</v>
      </c>
      <c r="E378" s="102">
        <v>28.59847067</v>
      </c>
      <c r="F378" s="102">
        <v>-12.946101</v>
      </c>
      <c r="G378" s="91" t="s">
        <v>1833</v>
      </c>
      <c r="H378" s="78">
        <v>2.5</v>
      </c>
      <c r="I378" s="82" t="s">
        <v>628</v>
      </c>
      <c r="J378" s="91" t="s">
        <v>1345</v>
      </c>
      <c r="K378" s="84" t="s">
        <v>608</v>
      </c>
      <c r="L378" s="84" t="s">
        <v>608</v>
      </c>
      <c r="M378" s="84" t="s">
        <v>608</v>
      </c>
      <c r="N378" s="84" t="s">
        <v>631</v>
      </c>
      <c r="O378" s="91"/>
      <c r="P378" s="91" t="s">
        <v>822</v>
      </c>
      <c r="Q378" s="84" t="s">
        <v>611</v>
      </c>
      <c r="R378" s="84" t="s">
        <v>611</v>
      </c>
      <c r="S378" s="84" t="s">
        <v>1829</v>
      </c>
      <c r="T378" s="84" t="s">
        <v>634</v>
      </c>
      <c r="U378" s="84" t="s">
        <v>614</v>
      </c>
      <c r="V378" s="103">
        <v>50</v>
      </c>
      <c r="W378" s="84" t="s">
        <v>616</v>
      </c>
      <c r="X378" s="91" t="s">
        <v>635</v>
      </c>
      <c r="Y378" s="91" t="s">
        <v>2</v>
      </c>
      <c r="Z378" s="91" t="s">
        <v>2</v>
      </c>
      <c r="AA378" s="91" t="s">
        <v>618</v>
      </c>
      <c r="AB378" s="82" t="s">
        <v>637</v>
      </c>
      <c r="AC378" s="91" t="s">
        <v>492</v>
      </c>
      <c r="AD378" s="91" t="s">
        <v>492</v>
      </c>
      <c r="AE378" s="84" t="s">
        <v>621</v>
      </c>
      <c r="AF378" s="84" t="s">
        <v>669</v>
      </c>
      <c r="AG378" s="82">
        <v>20</v>
      </c>
      <c r="AH378" s="91" t="s">
        <v>639</v>
      </c>
      <c r="AI378" s="91"/>
      <c r="AJ378" s="84" t="s">
        <v>640</v>
      </c>
      <c r="AK378" s="91"/>
      <c r="AL378" s="91">
        <v>1000</v>
      </c>
      <c r="AM378" s="91" t="s">
        <v>622</v>
      </c>
      <c r="AN378" s="82" t="s">
        <v>641</v>
      </c>
      <c r="AO378" s="91"/>
      <c r="AP378" s="91" t="s">
        <v>623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787</v>
      </c>
      <c r="BD378" s="80" t="s">
        <v>1854</v>
      </c>
      <c r="BE378" s="80" t="s">
        <v>1854</v>
      </c>
      <c r="BF378" s="91"/>
      <c r="BG378" s="91"/>
      <c r="BH378" s="91"/>
      <c r="BI378" s="91"/>
      <c r="BJ378" s="91" t="s">
        <v>647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1856</v>
      </c>
      <c r="C379" s="101" t="s">
        <v>1857</v>
      </c>
      <c r="D379" s="101" t="s">
        <v>1858</v>
      </c>
      <c r="E379" s="102">
        <v>28.67062149</v>
      </c>
      <c r="F379" s="102">
        <v>-13.0046267</v>
      </c>
      <c r="G379" s="91" t="s">
        <v>1833</v>
      </c>
      <c r="H379" s="78">
        <v>4.5</v>
      </c>
      <c r="I379" s="82" t="s">
        <v>628</v>
      </c>
      <c r="J379" s="91" t="s">
        <v>1345</v>
      </c>
      <c r="K379" s="84" t="s">
        <v>608</v>
      </c>
      <c r="L379" s="84" t="s">
        <v>608</v>
      </c>
      <c r="M379" s="84" t="s">
        <v>608</v>
      </c>
      <c r="N379" s="84" t="s">
        <v>631</v>
      </c>
      <c r="O379" s="91"/>
      <c r="P379" s="91" t="s">
        <v>822</v>
      </c>
      <c r="Q379" s="84" t="s">
        <v>611</v>
      </c>
      <c r="R379" s="84" t="s">
        <v>611</v>
      </c>
      <c r="S379" s="84" t="s">
        <v>1829</v>
      </c>
      <c r="T379" s="84" t="s">
        <v>634</v>
      </c>
      <c r="U379" s="84" t="s">
        <v>614</v>
      </c>
      <c r="V379" s="103">
        <v>50</v>
      </c>
      <c r="W379" s="84" t="s">
        <v>616</v>
      </c>
      <c r="X379" s="91" t="s">
        <v>635</v>
      </c>
      <c r="Y379" s="91" t="s">
        <v>2</v>
      </c>
      <c r="Z379" s="91" t="s">
        <v>2</v>
      </c>
      <c r="AA379" s="91" t="s">
        <v>618</v>
      </c>
      <c r="AB379" s="82" t="s">
        <v>637</v>
      </c>
      <c r="AC379" s="91" t="s">
        <v>492</v>
      </c>
      <c r="AD379" s="91" t="s">
        <v>492</v>
      </c>
      <c r="AE379" s="84" t="s">
        <v>621</v>
      </c>
      <c r="AF379" s="84" t="s">
        <v>669</v>
      </c>
      <c r="AG379" s="82">
        <v>20</v>
      </c>
      <c r="AH379" s="91" t="s">
        <v>639</v>
      </c>
      <c r="AI379" s="91"/>
      <c r="AJ379" s="84" t="s">
        <v>640</v>
      </c>
      <c r="AK379" s="91"/>
      <c r="AL379" s="91">
        <v>1000</v>
      </c>
      <c r="AM379" s="91" t="s">
        <v>622</v>
      </c>
      <c r="AN379" s="82" t="s">
        <v>641</v>
      </c>
      <c r="AO379" s="91"/>
      <c r="AP379" s="91" t="s">
        <v>623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787</v>
      </c>
      <c r="BD379" s="80" t="s">
        <v>1856</v>
      </c>
      <c r="BE379" s="80" t="s">
        <v>1856</v>
      </c>
      <c r="BF379" s="91"/>
      <c r="BG379" s="91"/>
      <c r="BH379" s="91"/>
      <c r="BI379" s="91"/>
      <c r="BJ379" s="91" t="s">
        <v>647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1857</v>
      </c>
    </row>
    <row r="380" spans="1:85">
      <c r="A380" s="75">
        <v>1097</v>
      </c>
      <c r="B380" s="104" t="s">
        <v>1859</v>
      </c>
      <c r="C380" s="101" t="s">
        <v>1860</v>
      </c>
      <c r="D380" s="101" t="s">
        <v>1861</v>
      </c>
      <c r="E380" s="102">
        <v>28.63739769</v>
      </c>
      <c r="F380" s="102">
        <v>-12.9404551</v>
      </c>
      <c r="G380" s="102" t="s">
        <v>1833</v>
      </c>
      <c r="H380" s="78">
        <v>2.5</v>
      </c>
      <c r="I380" s="82" t="s">
        <v>628</v>
      </c>
      <c r="J380" s="102" t="s">
        <v>1345</v>
      </c>
      <c r="K380" s="84" t="s">
        <v>608</v>
      </c>
      <c r="L380" s="84" t="s">
        <v>608</v>
      </c>
      <c r="M380" s="84" t="s">
        <v>608</v>
      </c>
      <c r="N380" s="84" t="s">
        <v>631</v>
      </c>
      <c r="O380" s="84"/>
      <c r="P380" s="84" t="s">
        <v>822</v>
      </c>
      <c r="Q380" s="84" t="s">
        <v>611</v>
      </c>
      <c r="R380" s="84" t="s">
        <v>611</v>
      </c>
      <c r="S380" s="84" t="s">
        <v>1829</v>
      </c>
      <c r="T380" s="84" t="s">
        <v>634</v>
      </c>
      <c r="U380" s="84" t="s">
        <v>614</v>
      </c>
      <c r="V380" s="103">
        <v>50</v>
      </c>
      <c r="W380" s="84" t="s">
        <v>616</v>
      </c>
      <c r="X380" s="84" t="s">
        <v>635</v>
      </c>
      <c r="Y380" s="84" t="s">
        <v>2</v>
      </c>
      <c r="Z380" s="84" t="s">
        <v>2</v>
      </c>
      <c r="AA380" s="84" t="s">
        <v>618</v>
      </c>
      <c r="AB380" s="82" t="s">
        <v>637</v>
      </c>
      <c r="AC380" s="102" t="s">
        <v>492</v>
      </c>
      <c r="AD380" s="102" t="s">
        <v>492</v>
      </c>
      <c r="AE380" s="84" t="s">
        <v>621</v>
      </c>
      <c r="AF380" s="84" t="s">
        <v>669</v>
      </c>
      <c r="AG380" s="82">
        <v>20</v>
      </c>
      <c r="AH380" s="84" t="s">
        <v>639</v>
      </c>
      <c r="AI380" s="84"/>
      <c r="AJ380" s="84" t="s">
        <v>640</v>
      </c>
      <c r="AK380" s="84"/>
      <c r="AL380" s="84">
        <v>1000</v>
      </c>
      <c r="AM380" s="84" t="s">
        <v>622</v>
      </c>
      <c r="AN380" s="82" t="s">
        <v>641</v>
      </c>
      <c r="AO380" s="84"/>
      <c r="AP380" s="84" t="s">
        <v>623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787</v>
      </c>
      <c r="BD380" s="80" t="s">
        <v>1859</v>
      </c>
      <c r="BE380" s="80" t="s">
        <v>1859</v>
      </c>
      <c r="BF380" s="84"/>
      <c r="BG380" s="84"/>
      <c r="BH380" s="84"/>
      <c r="BI380" s="84"/>
      <c r="BJ380" s="91" t="s">
        <v>647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1860</v>
      </c>
    </row>
    <row r="381" spans="1:85">
      <c r="A381" s="86">
        <v>162</v>
      </c>
      <c r="B381" s="104" t="s">
        <v>1862</v>
      </c>
      <c r="C381" s="101" t="s">
        <v>259</v>
      </c>
      <c r="D381" s="101" t="s">
        <v>1863</v>
      </c>
      <c r="E381" s="102">
        <v>28.62269761</v>
      </c>
      <c r="F381" s="102">
        <v>-17.4754297</v>
      </c>
      <c r="G381" s="102" t="s">
        <v>1833</v>
      </c>
      <c r="H381" s="78">
        <v>4.5</v>
      </c>
      <c r="I381" s="82" t="s">
        <v>628</v>
      </c>
      <c r="J381" s="102" t="s">
        <v>1345</v>
      </c>
      <c r="K381" s="84" t="s">
        <v>608</v>
      </c>
      <c r="L381" s="84" t="s">
        <v>608</v>
      </c>
      <c r="M381" s="84" t="s">
        <v>608</v>
      </c>
      <c r="N381" s="84" t="s">
        <v>631</v>
      </c>
      <c r="O381" s="84"/>
      <c r="P381" s="84" t="s">
        <v>822</v>
      </c>
      <c r="Q381" s="84" t="s">
        <v>611</v>
      </c>
      <c r="R381" s="84" t="s">
        <v>611</v>
      </c>
      <c r="S381" s="84" t="s">
        <v>1829</v>
      </c>
      <c r="T381" s="84" t="s">
        <v>634</v>
      </c>
      <c r="U381" s="84" t="s">
        <v>614</v>
      </c>
      <c r="V381" s="103">
        <v>50</v>
      </c>
      <c r="W381" s="84" t="s">
        <v>616</v>
      </c>
      <c r="X381" s="84" t="s">
        <v>635</v>
      </c>
      <c r="Y381" s="84" t="s">
        <v>2</v>
      </c>
      <c r="Z381" s="84" t="s">
        <v>2</v>
      </c>
      <c r="AA381" s="84" t="s">
        <v>618</v>
      </c>
      <c r="AB381" s="82" t="s">
        <v>637</v>
      </c>
      <c r="AC381" s="102" t="s">
        <v>492</v>
      </c>
      <c r="AD381" s="102" t="s">
        <v>492</v>
      </c>
      <c r="AE381" s="84" t="s">
        <v>621</v>
      </c>
      <c r="AF381" s="84" t="s">
        <v>669</v>
      </c>
      <c r="AG381" s="82">
        <v>20</v>
      </c>
      <c r="AH381" s="84" t="s">
        <v>639</v>
      </c>
      <c r="AI381" s="84"/>
      <c r="AJ381" s="84" t="s">
        <v>640</v>
      </c>
      <c r="AK381" s="84"/>
      <c r="AL381" s="84">
        <v>1000</v>
      </c>
      <c r="AM381" s="84" t="s">
        <v>622</v>
      </c>
      <c r="AN381" s="82" t="s">
        <v>641</v>
      </c>
      <c r="AO381" s="84"/>
      <c r="AP381" s="84" t="s">
        <v>623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787</v>
      </c>
      <c r="BD381" s="80" t="s">
        <v>1862</v>
      </c>
      <c r="BE381" s="80" t="s">
        <v>1862</v>
      </c>
      <c r="BF381" s="84"/>
      <c r="BG381" s="84"/>
      <c r="BH381" s="84"/>
      <c r="BI381" s="84"/>
      <c r="BJ381" s="91" t="s">
        <v>647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1864</v>
      </c>
      <c r="C382" s="105" t="s">
        <v>1865</v>
      </c>
      <c r="D382" s="108" t="s">
        <v>1866</v>
      </c>
      <c r="E382" s="106">
        <v>27.85443799</v>
      </c>
      <c r="F382" s="106">
        <v>-12.356586</v>
      </c>
      <c r="G382" s="91" t="s">
        <v>1833</v>
      </c>
      <c r="H382" s="78">
        <v>2.5</v>
      </c>
      <c r="I382" s="91" t="s">
        <v>1833</v>
      </c>
      <c r="J382" s="111" t="s">
        <v>1291</v>
      </c>
      <c r="K382" s="84" t="s">
        <v>608</v>
      </c>
      <c r="L382" s="84" t="s">
        <v>608</v>
      </c>
      <c r="M382" s="84" t="s">
        <v>608</v>
      </c>
      <c r="N382" s="84" t="s">
        <v>631</v>
      </c>
      <c r="O382" s="82" t="s">
        <v>610</v>
      </c>
      <c r="P382" s="82" t="s">
        <v>610</v>
      </c>
      <c r="Q382" s="84" t="s">
        <v>611</v>
      </c>
      <c r="R382" s="84" t="s">
        <v>611</v>
      </c>
      <c r="S382" s="84" t="s">
        <v>1829</v>
      </c>
      <c r="T382" s="84" t="s">
        <v>1841</v>
      </c>
      <c r="U382" s="84" t="s">
        <v>614</v>
      </c>
      <c r="V382" s="103">
        <v>50</v>
      </c>
      <c r="W382" s="84" t="s">
        <v>616</v>
      </c>
      <c r="X382" s="82" t="s">
        <v>1022</v>
      </c>
      <c r="Y382" s="91" t="s">
        <v>2</v>
      </c>
      <c r="Z382" s="91" t="s">
        <v>2</v>
      </c>
      <c r="AA382" s="91" t="s">
        <v>618</v>
      </c>
      <c r="AB382" s="82" t="s">
        <v>637</v>
      </c>
      <c r="AC382" s="82" t="s">
        <v>67</v>
      </c>
      <c r="AD382" s="91" t="s">
        <v>67</v>
      </c>
      <c r="AE382" s="84" t="s">
        <v>621</v>
      </c>
      <c r="AF382" s="84" t="s">
        <v>669</v>
      </c>
      <c r="AG382" s="109">
        <v>20</v>
      </c>
      <c r="AH382" s="91" t="s">
        <v>639</v>
      </c>
      <c r="AI382" s="82"/>
      <c r="AJ382" s="84" t="s">
        <v>640</v>
      </c>
      <c r="AK382" s="82"/>
      <c r="AL382" s="109">
        <v>1000</v>
      </c>
      <c r="AM382" s="91" t="s">
        <v>622</v>
      </c>
      <c r="AN382" s="82" t="s">
        <v>641</v>
      </c>
      <c r="AO382" s="82"/>
      <c r="AP382" s="91" t="s">
        <v>623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787</v>
      </c>
      <c r="BD382" s="80">
        <v>0</v>
      </c>
      <c r="BE382" s="80" t="s">
        <v>1864</v>
      </c>
      <c r="BF382" s="82"/>
      <c r="BG382" s="82"/>
      <c r="BH382" s="82"/>
      <c r="BI382" s="82"/>
      <c r="BJ382" s="91" t="s">
        <v>647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1865</v>
      </c>
    </row>
    <row r="383" spans="1:85">
      <c r="A383" s="75">
        <v>719</v>
      </c>
      <c r="B383" s="104" t="s">
        <v>1867</v>
      </c>
      <c r="C383" s="105" t="s">
        <v>1868</v>
      </c>
      <c r="D383" s="108" t="s">
        <v>1869</v>
      </c>
      <c r="E383" s="106">
        <v>27.78972983</v>
      </c>
      <c r="F383" s="106">
        <v>-12.2804601</v>
      </c>
      <c r="G383" s="91" t="s">
        <v>1833</v>
      </c>
      <c r="H383" s="78">
        <v>2.5</v>
      </c>
      <c r="I383" s="91" t="s">
        <v>1833</v>
      </c>
      <c r="J383" s="111" t="s">
        <v>1355</v>
      </c>
      <c r="K383" s="84" t="s">
        <v>608</v>
      </c>
      <c r="L383" s="84" t="s">
        <v>608</v>
      </c>
      <c r="M383" s="84" t="s">
        <v>608</v>
      </c>
      <c r="N383" s="84" t="s">
        <v>631</v>
      </c>
      <c r="O383" s="82" t="s">
        <v>610</v>
      </c>
      <c r="P383" s="82" t="s">
        <v>610</v>
      </c>
      <c r="Q383" s="84" t="s">
        <v>611</v>
      </c>
      <c r="R383" s="84" t="s">
        <v>611</v>
      </c>
      <c r="S383" s="84" t="s">
        <v>1829</v>
      </c>
      <c r="T383" s="84" t="s">
        <v>1841</v>
      </c>
      <c r="U383" s="84" t="s">
        <v>614</v>
      </c>
      <c r="V383" s="103">
        <v>50</v>
      </c>
      <c r="W383" s="84" t="s">
        <v>616</v>
      </c>
      <c r="X383" s="82" t="s">
        <v>1022</v>
      </c>
      <c r="Y383" s="91" t="s">
        <v>2</v>
      </c>
      <c r="Z383" s="91" t="s">
        <v>2</v>
      </c>
      <c r="AA383" s="91" t="s">
        <v>618</v>
      </c>
      <c r="AB383" s="82" t="s">
        <v>637</v>
      </c>
      <c r="AC383" s="82" t="s">
        <v>67</v>
      </c>
      <c r="AD383" s="82" t="s">
        <v>67</v>
      </c>
      <c r="AE383" s="84" t="s">
        <v>621</v>
      </c>
      <c r="AF383" s="84" t="s">
        <v>669</v>
      </c>
      <c r="AG383" s="109">
        <v>20</v>
      </c>
      <c r="AH383" s="91" t="s">
        <v>639</v>
      </c>
      <c r="AI383" s="82"/>
      <c r="AJ383" s="84" t="s">
        <v>640</v>
      </c>
      <c r="AK383" s="82"/>
      <c r="AL383" s="109">
        <v>1000</v>
      </c>
      <c r="AM383" s="91" t="s">
        <v>622</v>
      </c>
      <c r="AN383" s="82" t="s">
        <v>641</v>
      </c>
      <c r="AO383" s="82"/>
      <c r="AP383" s="91" t="s">
        <v>623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787</v>
      </c>
      <c r="BD383" s="80">
        <v>0</v>
      </c>
      <c r="BE383" s="80" t="s">
        <v>1867</v>
      </c>
      <c r="BF383" s="82"/>
      <c r="BG383" s="82"/>
      <c r="BH383" s="82"/>
      <c r="BI383" s="82"/>
      <c r="BJ383" s="91" t="s">
        <v>647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1868</v>
      </c>
    </row>
    <row r="384" spans="1:85">
      <c r="A384" s="75">
        <v>409</v>
      </c>
      <c r="B384" s="100" t="s">
        <v>1870</v>
      </c>
      <c r="C384" s="101" t="s">
        <v>1871</v>
      </c>
      <c r="D384" s="101" t="s">
        <v>1872</v>
      </c>
      <c r="E384" s="102">
        <v>28.412599</v>
      </c>
      <c r="F384" s="102">
        <v>-13.358555</v>
      </c>
      <c r="G384" s="91" t="s">
        <v>1833</v>
      </c>
      <c r="H384" s="78">
        <v>22</v>
      </c>
      <c r="I384" s="82" t="s">
        <v>628</v>
      </c>
      <c r="J384" s="91" t="s">
        <v>1873</v>
      </c>
      <c r="K384" s="84" t="s">
        <v>608</v>
      </c>
      <c r="L384" s="84" t="s">
        <v>608</v>
      </c>
      <c r="M384" s="84" t="s">
        <v>608</v>
      </c>
      <c r="N384" s="84" t="s">
        <v>631</v>
      </c>
      <c r="O384" s="91"/>
      <c r="P384" s="91" t="s">
        <v>610</v>
      </c>
      <c r="Q384" s="84" t="s">
        <v>611</v>
      </c>
      <c r="R384" s="84" t="s">
        <v>611</v>
      </c>
      <c r="S384" s="84" t="s">
        <v>1829</v>
      </c>
      <c r="T384" s="84" t="s">
        <v>634</v>
      </c>
      <c r="U384" s="84" t="s">
        <v>614</v>
      </c>
      <c r="V384" s="103">
        <v>50</v>
      </c>
      <c r="W384" s="84" t="s">
        <v>616</v>
      </c>
      <c r="X384" s="91" t="s">
        <v>805</v>
      </c>
      <c r="Y384" s="91" t="s">
        <v>2</v>
      </c>
      <c r="Z384" s="91" t="s">
        <v>2</v>
      </c>
      <c r="AA384" s="91" t="s">
        <v>618</v>
      </c>
      <c r="AB384" s="82" t="s">
        <v>637</v>
      </c>
      <c r="AC384" s="91" t="s">
        <v>492</v>
      </c>
      <c r="AD384" s="91" t="s">
        <v>492</v>
      </c>
      <c r="AE384" s="84" t="s">
        <v>621</v>
      </c>
      <c r="AF384" s="84" t="s">
        <v>669</v>
      </c>
      <c r="AG384" s="82">
        <v>20</v>
      </c>
      <c r="AH384" s="91" t="s">
        <v>639</v>
      </c>
      <c r="AI384" s="91"/>
      <c r="AJ384" s="84" t="s">
        <v>640</v>
      </c>
      <c r="AK384" s="91"/>
      <c r="AL384" s="91">
        <v>1000</v>
      </c>
      <c r="AM384" s="91" t="s">
        <v>622</v>
      </c>
      <c r="AN384" s="82" t="s">
        <v>641</v>
      </c>
      <c r="AO384" s="91"/>
      <c r="AP384" s="91" t="s">
        <v>623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787</v>
      </c>
      <c r="BD384" s="80" t="s">
        <v>1870</v>
      </c>
      <c r="BE384" s="80" t="s">
        <v>1870</v>
      </c>
      <c r="BF384" s="91"/>
      <c r="BG384" s="91"/>
      <c r="BH384" s="91"/>
      <c r="BI384" s="91"/>
      <c r="BJ384" s="91" t="s">
        <v>647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1871</v>
      </c>
    </row>
    <row r="385" spans="1:85">
      <c r="A385" s="86">
        <v>402</v>
      </c>
      <c r="B385" s="100" t="s">
        <v>1874</v>
      </c>
      <c r="C385" s="101" t="s">
        <v>299</v>
      </c>
      <c r="D385" s="101" t="s">
        <v>1875</v>
      </c>
      <c r="E385" s="102">
        <v>28.230783</v>
      </c>
      <c r="F385" s="102">
        <v>-12.824794</v>
      </c>
      <c r="G385" s="91" t="s">
        <v>1833</v>
      </c>
      <c r="H385" s="78">
        <v>2</v>
      </c>
      <c r="I385" s="82" t="s">
        <v>628</v>
      </c>
      <c r="J385" s="91" t="s">
        <v>1335</v>
      </c>
      <c r="K385" s="84" t="s">
        <v>608</v>
      </c>
      <c r="L385" s="84" t="s">
        <v>608</v>
      </c>
      <c r="M385" s="84" t="s">
        <v>608</v>
      </c>
      <c r="N385" s="84" t="s">
        <v>631</v>
      </c>
      <c r="O385" s="91"/>
      <c r="P385" s="91" t="s">
        <v>822</v>
      </c>
      <c r="Q385" s="84" t="s">
        <v>611</v>
      </c>
      <c r="R385" s="84" t="s">
        <v>611</v>
      </c>
      <c r="S385" s="84" t="s">
        <v>1829</v>
      </c>
      <c r="T385" s="84" t="s">
        <v>634</v>
      </c>
      <c r="U385" s="84" t="s">
        <v>614</v>
      </c>
      <c r="V385" s="103">
        <v>50</v>
      </c>
      <c r="W385" s="84" t="s">
        <v>616</v>
      </c>
      <c r="X385" s="82" t="s">
        <v>869</v>
      </c>
      <c r="Y385" s="91" t="s">
        <v>2</v>
      </c>
      <c r="Z385" s="91" t="s">
        <v>2</v>
      </c>
      <c r="AA385" s="91" t="s">
        <v>618</v>
      </c>
      <c r="AB385" s="82" t="s">
        <v>637</v>
      </c>
      <c r="AC385" s="91" t="s">
        <v>492</v>
      </c>
      <c r="AD385" s="91" t="s">
        <v>492</v>
      </c>
      <c r="AE385" s="84" t="s">
        <v>621</v>
      </c>
      <c r="AF385" s="84" t="s">
        <v>669</v>
      </c>
      <c r="AG385" s="82">
        <v>20</v>
      </c>
      <c r="AH385" s="91" t="s">
        <v>639</v>
      </c>
      <c r="AI385" s="91"/>
      <c r="AJ385" s="84" t="s">
        <v>640</v>
      </c>
      <c r="AK385" s="91"/>
      <c r="AL385" s="91">
        <v>1000</v>
      </c>
      <c r="AM385" s="91" t="s">
        <v>622</v>
      </c>
      <c r="AN385" s="82" t="s">
        <v>641</v>
      </c>
      <c r="AO385" s="91"/>
      <c r="AP385" s="91" t="s">
        <v>623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787</v>
      </c>
      <c r="BD385" s="80">
        <v>0</v>
      </c>
      <c r="BE385" s="80" t="s">
        <v>1874</v>
      </c>
      <c r="BF385" s="91"/>
      <c r="BG385" s="91"/>
      <c r="BH385" s="91"/>
      <c r="BI385" s="91"/>
      <c r="BJ385" s="91" t="s">
        <v>647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1876</v>
      </c>
    </row>
    <row r="386" spans="1:85">
      <c r="A386" s="75">
        <v>495</v>
      </c>
      <c r="B386" s="82" t="s">
        <v>1877</v>
      </c>
      <c r="C386" s="112" t="s">
        <v>1878</v>
      </c>
      <c r="D386" s="82" t="s">
        <v>1879</v>
      </c>
      <c r="E386" s="84">
        <v>28.44528</v>
      </c>
      <c r="F386" s="84">
        <v>-14.42647</v>
      </c>
      <c r="G386" s="82" t="s">
        <v>898</v>
      </c>
      <c r="H386" s="78">
        <v>4.5</v>
      </c>
      <c r="I386" s="82" t="s">
        <v>898</v>
      </c>
      <c r="J386" s="82" t="s">
        <v>1880</v>
      </c>
      <c r="K386" s="82" t="s">
        <v>608</v>
      </c>
      <c r="L386" s="82" t="s">
        <v>630</v>
      </c>
      <c r="M386" s="82" t="s">
        <v>608</v>
      </c>
      <c r="N386" s="82" t="s">
        <v>631</v>
      </c>
      <c r="O386" s="82" t="s">
        <v>651</v>
      </c>
      <c r="P386" s="82" t="s">
        <v>633</v>
      </c>
      <c r="Q386" s="82" t="s">
        <v>668</v>
      </c>
      <c r="R386" s="82" t="s">
        <v>668</v>
      </c>
      <c r="S386" s="82" t="s">
        <v>612</v>
      </c>
      <c r="T386" s="82" t="s">
        <v>634</v>
      </c>
      <c r="U386" s="82" t="s">
        <v>614</v>
      </c>
      <c r="V386" s="88">
        <v>54</v>
      </c>
      <c r="W386" s="82" t="s">
        <v>653</v>
      </c>
      <c r="X386" s="82" t="s">
        <v>1881</v>
      </c>
      <c r="Y386" s="82" t="s">
        <v>2</v>
      </c>
      <c r="Z386" s="82" t="s">
        <v>2</v>
      </c>
      <c r="AA386" s="82" t="s">
        <v>636</v>
      </c>
      <c r="AB386" s="82" t="s">
        <v>1882</v>
      </c>
      <c r="AC386" s="82" t="s">
        <v>492</v>
      </c>
      <c r="AD386" s="82" t="s">
        <v>1883</v>
      </c>
      <c r="AE386" s="82" t="s">
        <v>712</v>
      </c>
      <c r="AF386" s="82" t="s">
        <v>712</v>
      </c>
      <c r="AG386" s="82">
        <v>30</v>
      </c>
      <c r="AH386" s="82" t="s">
        <v>655</v>
      </c>
      <c r="AI386" s="82">
        <v>0</v>
      </c>
      <c r="AJ386" s="82" t="s">
        <v>657</v>
      </c>
      <c r="AK386" s="82">
        <v>0</v>
      </c>
      <c r="AL386" s="82">
        <v>1000</v>
      </c>
      <c r="AM386" s="82" t="s">
        <v>622</v>
      </c>
      <c r="AN386" s="82" t="s">
        <v>1884</v>
      </c>
      <c r="AO386" s="82">
        <v>400</v>
      </c>
      <c r="AP386" s="82" t="s">
        <v>671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1885</v>
      </c>
      <c r="AV386" s="82" t="s">
        <v>1885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636</v>
      </c>
      <c r="BD386" s="80" t="s">
        <v>1877</v>
      </c>
      <c r="BE386" s="80">
        <v>0</v>
      </c>
      <c r="BF386" s="82" t="s">
        <v>630</v>
      </c>
      <c r="BG386" s="82"/>
      <c r="BH386" s="82" t="s">
        <v>1886</v>
      </c>
      <c r="BI386" s="82" t="s">
        <v>646</v>
      </c>
      <c r="BJ386" s="82" t="s">
        <v>647</v>
      </c>
      <c r="BK386" s="89">
        <v>44778</v>
      </c>
      <c r="BL386" s="82" t="s">
        <v>608</v>
      </c>
      <c r="BM386" s="82" t="s">
        <v>608</v>
      </c>
      <c r="BN386" s="82" t="s">
        <v>1887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648</v>
      </c>
      <c r="BU386" s="82" t="s">
        <v>608</v>
      </c>
      <c r="BV386" s="82" t="s">
        <v>608</v>
      </c>
      <c r="BW386" s="82"/>
      <c r="BX386" s="82"/>
      <c r="BY386" s="82" t="s">
        <v>642</v>
      </c>
      <c r="BZ386" s="82" t="s">
        <v>642</v>
      </c>
      <c r="CA386" s="82"/>
      <c r="CB386" s="82" t="s">
        <v>642</v>
      </c>
      <c r="CC386" s="82"/>
      <c r="CD386" s="82"/>
      <c r="CE386" s="82"/>
      <c r="CF386" s="82"/>
      <c r="CG386" s="61" t="s">
        <v>1878</v>
      </c>
    </row>
    <row r="387" spans="1:85">
      <c r="A387" s="86">
        <v>500</v>
      </c>
      <c r="B387" s="82" t="s">
        <v>1888</v>
      </c>
      <c r="C387" s="112" t="s">
        <v>1889</v>
      </c>
      <c r="D387" s="82" t="s">
        <v>1890</v>
      </c>
      <c r="E387" s="84">
        <v>28.4522</v>
      </c>
      <c r="F387" s="84">
        <v>-14.44207</v>
      </c>
      <c r="G387" s="82" t="s">
        <v>898</v>
      </c>
      <c r="H387" s="78">
        <v>2.5</v>
      </c>
      <c r="I387" s="82" t="s">
        <v>898</v>
      </c>
      <c r="J387" s="82" t="s">
        <v>1880</v>
      </c>
      <c r="K387" s="82" t="s">
        <v>630</v>
      </c>
      <c r="L387" s="82" t="s">
        <v>630</v>
      </c>
      <c r="M387" s="82" t="s">
        <v>608</v>
      </c>
      <c r="N387" s="82" t="s">
        <v>631</v>
      </c>
      <c r="O387" s="82" t="s">
        <v>632</v>
      </c>
      <c r="P387" s="82" t="s">
        <v>667</v>
      </c>
      <c r="Q387" s="82" t="s">
        <v>611</v>
      </c>
      <c r="R387" s="82" t="s">
        <v>611</v>
      </c>
      <c r="S387" s="82" t="s">
        <v>612</v>
      </c>
      <c r="T387" s="82" t="s">
        <v>634</v>
      </c>
      <c r="U387" s="82" t="s">
        <v>614</v>
      </c>
      <c r="V387" s="88">
        <v>42</v>
      </c>
      <c r="W387" s="82" t="s">
        <v>653</v>
      </c>
      <c r="X387" s="82" t="s">
        <v>1881</v>
      </c>
      <c r="Y387" s="82" t="s">
        <v>2</v>
      </c>
      <c r="Z387" s="82" t="s">
        <v>2</v>
      </c>
      <c r="AA387" s="82" t="s">
        <v>636</v>
      </c>
      <c r="AB387" s="82" t="s">
        <v>1882</v>
      </c>
      <c r="AC387" s="82" t="s">
        <v>492</v>
      </c>
      <c r="AD387" s="82" t="s">
        <v>1883</v>
      </c>
      <c r="AE387" s="82" t="s">
        <v>818</v>
      </c>
      <c r="AF387" s="82" t="s">
        <v>818</v>
      </c>
      <c r="AG387" s="82">
        <v>20</v>
      </c>
      <c r="AH387" s="82" t="s">
        <v>639</v>
      </c>
      <c r="AI387" s="82">
        <v>0</v>
      </c>
      <c r="AJ387" s="82" t="s">
        <v>640</v>
      </c>
      <c r="AK387" s="82">
        <v>0</v>
      </c>
      <c r="AL387" s="82">
        <v>1000</v>
      </c>
      <c r="AM387" s="82" t="s">
        <v>622</v>
      </c>
      <c r="AN387" s="82" t="s">
        <v>1884</v>
      </c>
      <c r="AO387" s="82">
        <v>400</v>
      </c>
      <c r="AP387" s="82" t="s">
        <v>671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672</v>
      </c>
      <c r="AV387" s="82" t="s">
        <v>672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643</v>
      </c>
      <c r="BD387" s="80" t="s">
        <v>1888</v>
      </c>
      <c r="BE387" s="80" t="s">
        <v>1891</v>
      </c>
      <c r="BF387" s="82" t="s">
        <v>630</v>
      </c>
      <c r="BG387" s="82"/>
      <c r="BH387" s="82" t="s">
        <v>1886</v>
      </c>
      <c r="BI387" s="82" t="s">
        <v>646</v>
      </c>
      <c r="BJ387" s="82" t="s">
        <v>647</v>
      </c>
      <c r="BK387" s="89">
        <v>44778</v>
      </c>
      <c r="BL387" s="82" t="s">
        <v>608</v>
      </c>
      <c r="BM387" s="82" t="s">
        <v>608</v>
      </c>
      <c r="BN387" s="82" t="s">
        <v>1887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648</v>
      </c>
      <c r="BU387" s="82" t="s">
        <v>608</v>
      </c>
      <c r="BV387" s="82" t="s">
        <v>608</v>
      </c>
      <c r="BW387" s="82"/>
      <c r="BX387" s="82"/>
      <c r="BY387" s="82" t="s">
        <v>642</v>
      </c>
      <c r="BZ387" s="82" t="s">
        <v>642</v>
      </c>
      <c r="CA387" s="82"/>
      <c r="CB387" s="82" t="s">
        <v>642</v>
      </c>
      <c r="CC387" s="82"/>
      <c r="CD387" s="82"/>
      <c r="CE387" s="82"/>
      <c r="CF387" s="82"/>
      <c r="CG387" s="61" t="s">
        <v>1889</v>
      </c>
    </row>
    <row r="388" spans="1:85">
      <c r="A388" s="75">
        <v>1033</v>
      </c>
      <c r="B388" s="82" t="s">
        <v>1892</v>
      </c>
      <c r="C388" s="112" t="s">
        <v>1893</v>
      </c>
      <c r="D388" s="82" t="s">
        <v>1894</v>
      </c>
      <c r="E388" s="84">
        <v>28.42535</v>
      </c>
      <c r="F388" s="84">
        <v>-14.42486</v>
      </c>
      <c r="G388" s="82" t="s">
        <v>898</v>
      </c>
      <c r="H388" s="78">
        <v>1.8</v>
      </c>
      <c r="I388" s="82" t="s">
        <v>898</v>
      </c>
      <c r="J388" s="82" t="s">
        <v>1880</v>
      </c>
      <c r="K388" s="82" t="s">
        <v>608</v>
      </c>
      <c r="L388" s="82" t="s">
        <v>608</v>
      </c>
      <c r="M388" s="82" t="s">
        <v>608</v>
      </c>
      <c r="N388" s="82" t="s">
        <v>631</v>
      </c>
      <c r="O388" s="82" t="s">
        <v>651</v>
      </c>
      <c r="P388" s="82" t="s">
        <v>633</v>
      </c>
      <c r="Q388" s="82" t="s">
        <v>611</v>
      </c>
      <c r="R388" s="82" t="s">
        <v>611</v>
      </c>
      <c r="S388" s="82" t="s">
        <v>612</v>
      </c>
      <c r="T388" s="82" t="s">
        <v>634</v>
      </c>
      <c r="U388" s="82" t="s">
        <v>614</v>
      </c>
      <c r="V388" s="88">
        <v>36</v>
      </c>
      <c r="W388" s="82" t="s">
        <v>616</v>
      </c>
      <c r="X388" s="82" t="s">
        <v>1881</v>
      </c>
      <c r="Y388" s="82" t="s">
        <v>2</v>
      </c>
      <c r="Z388" s="82" t="s">
        <v>2</v>
      </c>
      <c r="AA388" s="82" t="s">
        <v>636</v>
      </c>
      <c r="AB388" s="82" t="s">
        <v>1882</v>
      </c>
      <c r="AC388" s="82" t="s">
        <v>492</v>
      </c>
      <c r="AD388" s="82" t="s">
        <v>1883</v>
      </c>
      <c r="AE388" s="82" t="s">
        <v>492</v>
      </c>
      <c r="AF388" s="82" t="s">
        <v>492</v>
      </c>
      <c r="AG388" s="82">
        <v>20</v>
      </c>
      <c r="AH388" s="82" t="s">
        <v>639</v>
      </c>
      <c r="AI388" s="82">
        <v>0</v>
      </c>
      <c r="AJ388" s="82" t="s">
        <v>640</v>
      </c>
      <c r="AK388" s="82">
        <v>0</v>
      </c>
      <c r="AL388" s="82">
        <v>600</v>
      </c>
      <c r="AM388" s="82" t="s">
        <v>658</v>
      </c>
      <c r="AN388" s="82" t="s">
        <v>659</v>
      </c>
      <c r="AO388" s="82">
        <v>250</v>
      </c>
      <c r="AP388" s="82" t="s">
        <v>671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662</v>
      </c>
      <c r="BD388" s="80" t="s">
        <v>1892</v>
      </c>
      <c r="BE388" s="80" t="s">
        <v>1895</v>
      </c>
      <c r="BF388" s="82" t="s">
        <v>630</v>
      </c>
      <c r="BG388" s="82"/>
      <c r="BH388" s="82" t="s">
        <v>1830</v>
      </c>
      <c r="BI388" s="82" t="s">
        <v>646</v>
      </c>
      <c r="BJ388" s="82" t="s">
        <v>647</v>
      </c>
      <c r="BK388" s="89">
        <v>44778</v>
      </c>
      <c r="BL388" s="82" t="s">
        <v>608</v>
      </c>
      <c r="BM388" s="82" t="s">
        <v>608</v>
      </c>
      <c r="BN388" s="82" t="s">
        <v>1887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645</v>
      </c>
      <c r="BU388" s="82" t="s">
        <v>608</v>
      </c>
      <c r="BV388" s="82" t="s">
        <v>608</v>
      </c>
      <c r="BW388" s="82"/>
      <c r="BX388" s="82"/>
      <c r="BY388" s="82" t="s">
        <v>642</v>
      </c>
      <c r="BZ388" s="82" t="s">
        <v>642</v>
      </c>
      <c r="CA388" s="82"/>
      <c r="CB388" s="82" t="s">
        <v>642</v>
      </c>
      <c r="CC388" s="82"/>
      <c r="CD388" s="82"/>
      <c r="CE388" s="82"/>
      <c r="CF388" s="82"/>
      <c r="CG388" s="61" t="s">
        <v>1893</v>
      </c>
    </row>
    <row r="389" spans="1:85">
      <c r="A389" s="86">
        <v>56</v>
      </c>
      <c r="B389" s="82" t="s">
        <v>1896</v>
      </c>
      <c r="C389" s="112" t="s">
        <v>1897</v>
      </c>
      <c r="D389" s="82" t="s">
        <v>1898</v>
      </c>
      <c r="E389" s="84">
        <v>28.44052</v>
      </c>
      <c r="F389" s="84">
        <v>-14.4064</v>
      </c>
      <c r="G389" s="82" t="s">
        <v>898</v>
      </c>
      <c r="H389" s="78">
        <v>2.5</v>
      </c>
      <c r="I389" s="82" t="s">
        <v>898</v>
      </c>
      <c r="J389" s="82" t="s">
        <v>1880</v>
      </c>
      <c r="K389" s="82" t="s">
        <v>608</v>
      </c>
      <c r="L389" s="82" t="s">
        <v>608</v>
      </c>
      <c r="M389" s="82" t="s">
        <v>608</v>
      </c>
      <c r="N389" s="82" t="s">
        <v>631</v>
      </c>
      <c r="O389" s="82" t="s">
        <v>651</v>
      </c>
      <c r="P389" s="82" t="s">
        <v>667</v>
      </c>
      <c r="Q389" s="82" t="s">
        <v>611</v>
      </c>
      <c r="R389" s="82" t="s">
        <v>611</v>
      </c>
      <c r="S389" s="82" t="s">
        <v>612</v>
      </c>
      <c r="T389" s="82" t="s">
        <v>634</v>
      </c>
      <c r="U389" s="82" t="s">
        <v>614</v>
      </c>
      <c r="V389" s="88">
        <v>48</v>
      </c>
      <c r="W389" s="82" t="s">
        <v>653</v>
      </c>
      <c r="X389" s="82" t="s">
        <v>1881</v>
      </c>
      <c r="Y389" s="82" t="s">
        <v>2</v>
      </c>
      <c r="Z389" s="82" t="s">
        <v>2</v>
      </c>
      <c r="AA389" s="82" t="s">
        <v>636</v>
      </c>
      <c r="AB389" s="82" t="s">
        <v>1882</v>
      </c>
      <c r="AC389" s="82" t="s">
        <v>492</v>
      </c>
      <c r="AD389" s="82" t="s">
        <v>1883</v>
      </c>
      <c r="AE389" s="82" t="s">
        <v>669</v>
      </c>
      <c r="AF389" s="82" t="s">
        <v>669</v>
      </c>
      <c r="AG389" s="82">
        <v>20</v>
      </c>
      <c r="AH389" s="82" t="s">
        <v>639</v>
      </c>
      <c r="AI389" s="82">
        <v>0</v>
      </c>
      <c r="AJ389" s="82" t="s">
        <v>657</v>
      </c>
      <c r="AK389" s="82">
        <v>0</v>
      </c>
      <c r="AL389" s="82">
        <v>600</v>
      </c>
      <c r="AM389" s="82" t="s">
        <v>658</v>
      </c>
      <c r="AN389" s="82" t="s">
        <v>659</v>
      </c>
      <c r="AO389" s="82">
        <v>250</v>
      </c>
      <c r="AP389" s="82" t="s">
        <v>623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672</v>
      </c>
      <c r="AV389" s="82" t="s">
        <v>672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636</v>
      </c>
      <c r="BD389" s="80" t="s">
        <v>1896</v>
      </c>
      <c r="BE389" s="80">
        <v>0</v>
      </c>
      <c r="BF389" s="82" t="s">
        <v>630</v>
      </c>
      <c r="BG389" s="82"/>
      <c r="BH389" s="82" t="s">
        <v>1886</v>
      </c>
      <c r="BI389" s="82" t="s">
        <v>1899</v>
      </c>
      <c r="BJ389" s="82" t="s">
        <v>647</v>
      </c>
      <c r="BK389" s="89">
        <v>44778</v>
      </c>
      <c r="BL389" s="82" t="s">
        <v>608</v>
      </c>
      <c r="BM389" s="82" t="s">
        <v>608</v>
      </c>
      <c r="BN389" s="82" t="s">
        <v>1887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645</v>
      </c>
      <c r="BU389" s="82" t="s">
        <v>608</v>
      </c>
      <c r="BV389" s="82" t="s">
        <v>630</v>
      </c>
      <c r="BW389" s="82"/>
      <c r="BX389" s="82"/>
      <c r="BY389" s="82" t="s">
        <v>645</v>
      </c>
      <c r="BZ389" s="82">
        <v>20</v>
      </c>
      <c r="CA389" s="82"/>
      <c r="CB389" s="82" t="s">
        <v>746</v>
      </c>
      <c r="CC389" s="82"/>
      <c r="CD389" s="82"/>
      <c r="CE389" s="82"/>
      <c r="CF389" s="82"/>
      <c r="CG389" s="61" t="s">
        <v>1897</v>
      </c>
    </row>
    <row r="390" spans="1:85">
      <c r="A390" s="75">
        <v>1541</v>
      </c>
      <c r="B390" s="82" t="s">
        <v>1900</v>
      </c>
      <c r="C390" s="112" t="s">
        <v>1901</v>
      </c>
      <c r="D390" s="82" t="s">
        <v>1902</v>
      </c>
      <c r="E390" s="84">
        <v>28.46593</v>
      </c>
      <c r="F390" s="84">
        <v>-14.44184</v>
      </c>
      <c r="G390" s="82" t="s">
        <v>898</v>
      </c>
      <c r="H390" s="78">
        <v>1.8</v>
      </c>
      <c r="I390" s="82" t="s">
        <v>898</v>
      </c>
      <c r="J390" s="82" t="s">
        <v>1880</v>
      </c>
      <c r="K390" s="82" t="s">
        <v>630</v>
      </c>
      <c r="L390" s="82" t="s">
        <v>608</v>
      </c>
      <c r="M390" s="82" t="s">
        <v>608</v>
      </c>
      <c r="N390" s="82" t="s">
        <v>631</v>
      </c>
      <c r="O390" s="82" t="s">
        <v>651</v>
      </c>
      <c r="P390" s="82" t="s">
        <v>633</v>
      </c>
      <c r="Q390" s="82" t="s">
        <v>611</v>
      </c>
      <c r="R390" s="82" t="s">
        <v>611</v>
      </c>
      <c r="S390" s="82" t="s">
        <v>612</v>
      </c>
      <c r="T390" s="82" t="s">
        <v>634</v>
      </c>
      <c r="U390" s="82" t="s">
        <v>614</v>
      </c>
      <c r="V390" s="88">
        <v>36</v>
      </c>
      <c r="W390" s="82" t="s">
        <v>616</v>
      </c>
      <c r="X390" s="82" t="s">
        <v>1881</v>
      </c>
      <c r="Y390" s="82" t="s">
        <v>2</v>
      </c>
      <c r="Z390" s="82" t="s">
        <v>2</v>
      </c>
      <c r="AA390" s="82" t="s">
        <v>636</v>
      </c>
      <c r="AB390" s="82" t="s">
        <v>1882</v>
      </c>
      <c r="AC390" s="82" t="s">
        <v>492</v>
      </c>
      <c r="AD390" s="82" t="s">
        <v>1883</v>
      </c>
      <c r="AE390" s="82" t="s">
        <v>818</v>
      </c>
      <c r="AF390" s="82" t="s">
        <v>818</v>
      </c>
      <c r="AG390" s="82">
        <v>15</v>
      </c>
      <c r="AH390" s="82" t="s">
        <v>639</v>
      </c>
      <c r="AI390" s="82">
        <v>0</v>
      </c>
      <c r="AJ390" s="82" t="s">
        <v>657</v>
      </c>
      <c r="AK390" s="82">
        <v>0</v>
      </c>
      <c r="AL390" s="82">
        <v>1000</v>
      </c>
      <c r="AM390" s="82" t="s">
        <v>658</v>
      </c>
      <c r="AN390" s="82" t="s">
        <v>659</v>
      </c>
      <c r="AO390" s="82">
        <v>250</v>
      </c>
      <c r="AP390" s="82" t="s">
        <v>671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636</v>
      </c>
      <c r="BD390" s="80" t="s">
        <v>1900</v>
      </c>
      <c r="BE390" s="80">
        <v>0</v>
      </c>
      <c r="BF390" s="82" t="s">
        <v>630</v>
      </c>
      <c r="BG390" s="82"/>
      <c r="BH390" s="82" t="s">
        <v>1886</v>
      </c>
      <c r="BI390" s="82" t="s">
        <v>646</v>
      </c>
      <c r="BJ390" s="82" t="s">
        <v>647</v>
      </c>
      <c r="BK390" s="89">
        <v>44778</v>
      </c>
      <c r="BL390" s="82" t="s">
        <v>608</v>
      </c>
      <c r="BM390" s="82" t="s">
        <v>608</v>
      </c>
      <c r="BN390" s="82" t="s">
        <v>1887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648</v>
      </c>
      <c r="BU390" s="82" t="s">
        <v>608</v>
      </c>
      <c r="BV390" s="82" t="s">
        <v>608</v>
      </c>
      <c r="BW390" s="82"/>
      <c r="BX390" s="82"/>
      <c r="BY390" s="82" t="s">
        <v>642</v>
      </c>
      <c r="BZ390" s="82" t="s">
        <v>642</v>
      </c>
      <c r="CA390" s="82"/>
      <c r="CB390" s="82" t="s">
        <v>642</v>
      </c>
      <c r="CC390" s="82"/>
      <c r="CD390" s="82"/>
      <c r="CE390" s="82"/>
      <c r="CF390" s="82"/>
      <c r="CG390" s="61" t="s">
        <v>1901</v>
      </c>
    </row>
    <row r="391" spans="1:85">
      <c r="A391" s="86">
        <v>300</v>
      </c>
      <c r="B391" s="82" t="s">
        <v>1903</v>
      </c>
      <c r="C391" s="112" t="s">
        <v>1904</v>
      </c>
      <c r="D391" s="82" t="s">
        <v>1905</v>
      </c>
      <c r="E391" s="84">
        <v>28.44418333</v>
      </c>
      <c r="F391" s="84">
        <v>-14.45985</v>
      </c>
      <c r="G391" s="82" t="s">
        <v>898</v>
      </c>
      <c r="H391" s="78">
        <v>2.5</v>
      </c>
      <c r="I391" s="82" t="s">
        <v>898</v>
      </c>
      <c r="J391" s="82" t="s">
        <v>1880</v>
      </c>
      <c r="K391" s="82" t="s">
        <v>608</v>
      </c>
      <c r="L391" s="82" t="s">
        <v>608</v>
      </c>
      <c r="M391" s="82" t="s">
        <v>608</v>
      </c>
      <c r="N391" s="82" t="s">
        <v>631</v>
      </c>
      <c r="O391" s="82" t="s">
        <v>651</v>
      </c>
      <c r="P391" s="82" t="s">
        <v>667</v>
      </c>
      <c r="Q391" s="82" t="s">
        <v>611</v>
      </c>
      <c r="R391" s="82" t="s">
        <v>611</v>
      </c>
      <c r="S391" s="82" t="s">
        <v>612</v>
      </c>
      <c r="T391" s="82" t="s">
        <v>634</v>
      </c>
      <c r="U391" s="82" t="s">
        <v>614</v>
      </c>
      <c r="V391" s="88">
        <v>50</v>
      </c>
      <c r="W391" s="82" t="s">
        <v>653</v>
      </c>
      <c r="X391" s="82" t="s">
        <v>1881</v>
      </c>
      <c r="Y391" s="82" t="s">
        <v>2</v>
      </c>
      <c r="Z391" s="82" t="s">
        <v>2</v>
      </c>
      <c r="AA391" s="82" t="s">
        <v>636</v>
      </c>
      <c r="AB391" s="82" t="s">
        <v>1882</v>
      </c>
      <c r="AC391" s="82" t="s">
        <v>492</v>
      </c>
      <c r="AD391" s="82" t="s">
        <v>1883</v>
      </c>
      <c r="AE391" s="82" t="s">
        <v>669</v>
      </c>
      <c r="AF391" s="82" t="s">
        <v>669</v>
      </c>
      <c r="AG391" s="82">
        <v>20</v>
      </c>
      <c r="AH391" s="82" t="s">
        <v>639</v>
      </c>
      <c r="AI391" s="82" t="s">
        <v>1906</v>
      </c>
      <c r="AJ391" s="82" t="s">
        <v>657</v>
      </c>
      <c r="AK391" s="82">
        <v>0</v>
      </c>
      <c r="AL391" s="82">
        <v>600</v>
      </c>
      <c r="AM391" s="82" t="s">
        <v>658</v>
      </c>
      <c r="AN391" s="82" t="s">
        <v>659</v>
      </c>
      <c r="AO391" s="82">
        <v>250</v>
      </c>
      <c r="AP391" s="82" t="s">
        <v>671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672</v>
      </c>
      <c r="AV391" s="82" t="s">
        <v>672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636</v>
      </c>
      <c r="BD391" s="80" t="s">
        <v>1903</v>
      </c>
      <c r="BE391" s="80">
        <v>0</v>
      </c>
      <c r="BF391" s="82" t="s">
        <v>630</v>
      </c>
      <c r="BG391" s="82"/>
      <c r="BH391" s="82" t="s">
        <v>1830</v>
      </c>
      <c r="BI391" s="82" t="s">
        <v>1899</v>
      </c>
      <c r="BJ391" s="82" t="s">
        <v>647</v>
      </c>
      <c r="BK391" s="89">
        <v>44778</v>
      </c>
      <c r="BL391" s="82" t="s">
        <v>608</v>
      </c>
      <c r="BM391" s="82" t="s">
        <v>608</v>
      </c>
      <c r="BN391" s="82" t="s">
        <v>1887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648</v>
      </c>
      <c r="BU391" s="82" t="s">
        <v>608</v>
      </c>
      <c r="BV391" s="82" t="s">
        <v>608</v>
      </c>
      <c r="BW391" s="82"/>
      <c r="BX391" s="82"/>
      <c r="BY391" s="82" t="s">
        <v>642</v>
      </c>
      <c r="BZ391" s="82" t="s">
        <v>642</v>
      </c>
      <c r="CA391" s="82"/>
      <c r="CB391" s="82" t="s">
        <v>642</v>
      </c>
      <c r="CC391" s="82"/>
      <c r="CD391" s="82"/>
      <c r="CE391" s="82"/>
      <c r="CF391" s="82"/>
      <c r="CG391" s="61" t="s">
        <v>1904</v>
      </c>
    </row>
    <row r="392" spans="1:85">
      <c r="A392" s="86">
        <v>690</v>
      </c>
      <c r="B392" s="82" t="s">
        <v>1907</v>
      </c>
      <c r="C392" s="112" t="s">
        <v>1908</v>
      </c>
      <c r="D392" s="82" t="s">
        <v>1909</v>
      </c>
      <c r="E392" s="84">
        <v>28.46587</v>
      </c>
      <c r="F392" s="84">
        <v>-14.45965</v>
      </c>
      <c r="G392" s="82" t="s">
        <v>898</v>
      </c>
      <c r="H392" s="78">
        <v>2.5</v>
      </c>
      <c r="I392" s="82" t="s">
        <v>898</v>
      </c>
      <c r="J392" s="82" t="s">
        <v>1880</v>
      </c>
      <c r="K392" s="82" t="s">
        <v>608</v>
      </c>
      <c r="L392" s="82" t="s">
        <v>608</v>
      </c>
      <c r="M392" s="82" t="s">
        <v>608</v>
      </c>
      <c r="N392" s="82" t="s">
        <v>631</v>
      </c>
      <c r="O392" s="82" t="s">
        <v>651</v>
      </c>
      <c r="P392" s="82" t="s">
        <v>633</v>
      </c>
      <c r="Q392" s="82" t="s">
        <v>611</v>
      </c>
      <c r="R392" s="82" t="s">
        <v>611</v>
      </c>
      <c r="S392" s="82" t="s">
        <v>612</v>
      </c>
      <c r="T392" s="82" t="s">
        <v>634</v>
      </c>
      <c r="U392" s="82" t="s">
        <v>614</v>
      </c>
      <c r="V392" s="88">
        <v>42</v>
      </c>
      <c r="W392" s="82" t="s">
        <v>653</v>
      </c>
      <c r="X392" s="82" t="s">
        <v>1881</v>
      </c>
      <c r="Y392" s="82" t="s">
        <v>2</v>
      </c>
      <c r="Z392" s="82" t="s">
        <v>2</v>
      </c>
      <c r="AA392" s="82" t="s">
        <v>636</v>
      </c>
      <c r="AB392" s="82" t="s">
        <v>1882</v>
      </c>
      <c r="AC392" s="82" t="s">
        <v>492</v>
      </c>
      <c r="AD392" s="82" t="s">
        <v>1883</v>
      </c>
      <c r="AE392" s="82" t="s">
        <v>818</v>
      </c>
      <c r="AF392" s="82" t="s">
        <v>818</v>
      </c>
      <c r="AG392" s="82">
        <v>20</v>
      </c>
      <c r="AH392" s="82" t="s">
        <v>639</v>
      </c>
      <c r="AI392" s="82">
        <v>0</v>
      </c>
      <c r="AJ392" s="82" t="s">
        <v>657</v>
      </c>
      <c r="AK392" s="82">
        <v>0</v>
      </c>
      <c r="AL392" s="82">
        <v>600</v>
      </c>
      <c r="AM392" s="82" t="s">
        <v>658</v>
      </c>
      <c r="AN392" s="82" t="s">
        <v>659</v>
      </c>
      <c r="AO392" s="82">
        <v>250</v>
      </c>
      <c r="AP392" s="82" t="s">
        <v>623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672</v>
      </c>
      <c r="AV392" s="82" t="s">
        <v>672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662</v>
      </c>
      <c r="BD392" s="80" t="s">
        <v>1907</v>
      </c>
      <c r="BE392" s="80" t="s">
        <v>1910</v>
      </c>
      <c r="BF392" s="82" t="s">
        <v>630</v>
      </c>
      <c r="BG392" s="82"/>
      <c r="BH392" s="82" t="s">
        <v>1830</v>
      </c>
      <c r="BI392" s="82" t="s">
        <v>646</v>
      </c>
      <c r="BJ392" s="82" t="s">
        <v>647</v>
      </c>
      <c r="BK392" s="89">
        <v>44778</v>
      </c>
      <c r="BL392" s="82" t="s">
        <v>608</v>
      </c>
      <c r="BM392" s="82" t="s">
        <v>608</v>
      </c>
      <c r="BN392" s="82" t="s">
        <v>1887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645</v>
      </c>
      <c r="BU392" s="82" t="s">
        <v>608</v>
      </c>
      <c r="BV392" s="82" t="s">
        <v>630</v>
      </c>
      <c r="BW392" s="82"/>
      <c r="BX392" s="82"/>
      <c r="BY392" s="82" t="s">
        <v>645</v>
      </c>
      <c r="BZ392" s="82">
        <v>20</v>
      </c>
      <c r="CA392" s="82"/>
      <c r="CB392" s="82" t="s">
        <v>746</v>
      </c>
      <c r="CC392" s="82"/>
      <c r="CD392" s="82"/>
      <c r="CE392" s="82"/>
      <c r="CF392" s="82"/>
      <c r="CG392" s="61" t="s">
        <v>1908</v>
      </c>
    </row>
    <row r="393" spans="1:85">
      <c r="A393" s="86">
        <v>1212</v>
      </c>
      <c r="B393" s="82" t="s">
        <v>1911</v>
      </c>
      <c r="C393" s="112" t="s">
        <v>1912</v>
      </c>
      <c r="D393" s="82" t="s">
        <v>1913</v>
      </c>
      <c r="E393" s="84">
        <v>28.40816389</v>
      </c>
      <c r="F393" s="84">
        <v>-14.40936389</v>
      </c>
      <c r="G393" s="82" t="s">
        <v>898</v>
      </c>
      <c r="H393" s="78">
        <v>2</v>
      </c>
      <c r="I393" s="82" t="s">
        <v>898</v>
      </c>
      <c r="J393" s="82" t="s">
        <v>1880</v>
      </c>
      <c r="K393" s="82" t="s">
        <v>608</v>
      </c>
      <c r="L393" s="82" t="s">
        <v>608</v>
      </c>
      <c r="M393" s="82" t="s">
        <v>608</v>
      </c>
      <c r="N393" s="82" t="s">
        <v>686</v>
      </c>
      <c r="O393" s="82" t="s">
        <v>651</v>
      </c>
      <c r="P393" s="82" t="s">
        <v>652</v>
      </c>
      <c r="Q393" s="82" t="s">
        <v>611</v>
      </c>
      <c r="R393" s="82" t="s">
        <v>611</v>
      </c>
      <c r="S393" s="82" t="s">
        <v>612</v>
      </c>
      <c r="T393" s="82" t="s">
        <v>634</v>
      </c>
      <c r="U393" s="82" t="s">
        <v>614</v>
      </c>
      <c r="V393" s="88">
        <v>50</v>
      </c>
      <c r="W393" s="82" t="s">
        <v>653</v>
      </c>
      <c r="X393" s="82" t="s">
        <v>1881</v>
      </c>
      <c r="Y393" s="82" t="s">
        <v>2</v>
      </c>
      <c r="Z393" s="82" t="s">
        <v>2</v>
      </c>
      <c r="AA393" s="82" t="s">
        <v>636</v>
      </c>
      <c r="AB393" s="82" t="s">
        <v>1882</v>
      </c>
      <c r="AC393" s="82" t="s">
        <v>492</v>
      </c>
      <c r="AD393" s="82" t="s">
        <v>1883</v>
      </c>
      <c r="AE393" s="82" t="s">
        <v>818</v>
      </c>
      <c r="AF393" s="82" t="s">
        <v>818</v>
      </c>
      <c r="AG393" s="82">
        <v>16</v>
      </c>
      <c r="AH393" s="82" t="s">
        <v>655</v>
      </c>
      <c r="AI393" s="82" t="s">
        <v>1906</v>
      </c>
      <c r="AJ393" s="82" t="s">
        <v>657</v>
      </c>
      <c r="AK393" s="82">
        <v>0</v>
      </c>
      <c r="AL393" s="82">
        <v>600</v>
      </c>
      <c r="AM393" s="82" t="s">
        <v>658</v>
      </c>
      <c r="AN393" s="82" t="s">
        <v>659</v>
      </c>
      <c r="AO393" s="82">
        <v>250</v>
      </c>
      <c r="AP393" s="82" t="s">
        <v>1914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672</v>
      </c>
      <c r="AV393" s="82" t="s">
        <v>672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636</v>
      </c>
      <c r="BD393" s="80" t="s">
        <v>1911</v>
      </c>
      <c r="BE393" s="80">
        <v>0</v>
      </c>
      <c r="BF393" s="82" t="s">
        <v>630</v>
      </c>
      <c r="BG393" s="82"/>
      <c r="BH393" s="82" t="s">
        <v>1830</v>
      </c>
      <c r="BI393" s="82" t="s">
        <v>646</v>
      </c>
      <c r="BJ393" s="82" t="s">
        <v>647</v>
      </c>
      <c r="BK393" s="89">
        <v>44778</v>
      </c>
      <c r="BL393" s="82" t="s">
        <v>608</v>
      </c>
      <c r="BM393" s="82" t="s">
        <v>608</v>
      </c>
      <c r="BN393" s="82" t="s">
        <v>1887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648</v>
      </c>
      <c r="BU393" s="82" t="s">
        <v>608</v>
      </c>
      <c r="BV393" s="82" t="s">
        <v>608</v>
      </c>
      <c r="BW393" s="82"/>
      <c r="BX393" s="82"/>
      <c r="BY393" s="82" t="s">
        <v>642</v>
      </c>
      <c r="BZ393" s="82" t="s">
        <v>642</v>
      </c>
      <c r="CA393" s="82"/>
      <c r="CB393" s="82" t="s">
        <v>642</v>
      </c>
      <c r="CC393" s="82"/>
      <c r="CD393" s="82"/>
      <c r="CE393" s="82"/>
      <c r="CF393" s="82"/>
      <c r="CG393" s="61" t="s">
        <v>1912</v>
      </c>
    </row>
    <row r="394" spans="1:85">
      <c r="A394" s="86">
        <v>174</v>
      </c>
      <c r="B394" s="82" t="s">
        <v>1915</v>
      </c>
      <c r="C394" s="112" t="s">
        <v>1916</v>
      </c>
      <c r="D394" s="82" t="s">
        <v>1917</v>
      </c>
      <c r="E394" s="84">
        <v>28.45742</v>
      </c>
      <c r="F394" s="84">
        <v>-14.38422</v>
      </c>
      <c r="G394" s="82" t="s">
        <v>898</v>
      </c>
      <c r="H394" s="78">
        <v>2.5</v>
      </c>
      <c r="I394" s="82" t="s">
        <v>898</v>
      </c>
      <c r="J394" s="82" t="s">
        <v>1880</v>
      </c>
      <c r="K394" s="82" t="s">
        <v>608</v>
      </c>
      <c r="L394" s="82" t="s">
        <v>608</v>
      </c>
      <c r="M394" s="82" t="s">
        <v>608</v>
      </c>
      <c r="N394" s="82" t="s">
        <v>686</v>
      </c>
      <c r="O394" s="82" t="s">
        <v>651</v>
      </c>
      <c r="P394" s="82" t="s">
        <v>652</v>
      </c>
      <c r="Q394" s="82" t="s">
        <v>611</v>
      </c>
      <c r="R394" s="82" t="s">
        <v>611</v>
      </c>
      <c r="S394" s="82" t="s">
        <v>612</v>
      </c>
      <c r="T394" s="82" t="s">
        <v>634</v>
      </c>
      <c r="U394" s="82" t="s">
        <v>614</v>
      </c>
      <c r="V394" s="88">
        <v>48</v>
      </c>
      <c r="W394" s="82" t="s">
        <v>653</v>
      </c>
      <c r="X394" s="82" t="s">
        <v>1881</v>
      </c>
      <c r="Y394" s="82" t="s">
        <v>2</v>
      </c>
      <c r="Z394" s="82" t="s">
        <v>2</v>
      </c>
      <c r="AA394" s="82" t="s">
        <v>636</v>
      </c>
      <c r="AB394" s="82" t="s">
        <v>1882</v>
      </c>
      <c r="AC394" s="82" t="s">
        <v>492</v>
      </c>
      <c r="AD394" s="82" t="s">
        <v>1883</v>
      </c>
      <c r="AE394" s="82" t="s">
        <v>669</v>
      </c>
      <c r="AF394" s="82" t="s">
        <v>669</v>
      </c>
      <c r="AG394" s="82">
        <v>20</v>
      </c>
      <c r="AH394" s="82" t="s">
        <v>639</v>
      </c>
      <c r="AI394" s="82">
        <v>0</v>
      </c>
      <c r="AJ394" s="82" t="s">
        <v>657</v>
      </c>
      <c r="AK394" s="82">
        <v>0</v>
      </c>
      <c r="AL394" s="82">
        <v>600</v>
      </c>
      <c r="AM394" s="82" t="s">
        <v>658</v>
      </c>
      <c r="AN394" s="82" t="s">
        <v>659</v>
      </c>
      <c r="AO394" s="82">
        <v>250</v>
      </c>
      <c r="AP394" s="82" t="s">
        <v>623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672</v>
      </c>
      <c r="AV394" s="82" t="s">
        <v>672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662</v>
      </c>
      <c r="BD394" s="80" t="s">
        <v>1915</v>
      </c>
      <c r="BE394" s="80" t="s">
        <v>1918</v>
      </c>
      <c r="BF394" s="82" t="s">
        <v>630</v>
      </c>
      <c r="BG394" s="82"/>
      <c r="BH394" s="82" t="s">
        <v>1886</v>
      </c>
      <c r="BI394" s="82" t="s">
        <v>1899</v>
      </c>
      <c r="BJ394" s="82" t="s">
        <v>647</v>
      </c>
      <c r="BK394" s="89">
        <v>44778</v>
      </c>
      <c r="BL394" s="82" t="s">
        <v>630</v>
      </c>
      <c r="BM394" s="82" t="s">
        <v>630</v>
      </c>
      <c r="BN394" s="82" t="s">
        <v>1887</v>
      </c>
      <c r="BO394" s="82">
        <v>1</v>
      </c>
      <c r="BP394" s="82" t="s">
        <v>299</v>
      </c>
      <c r="BQ394" s="82" t="s">
        <v>299</v>
      </c>
      <c r="BR394" s="82" t="s">
        <v>774</v>
      </c>
      <c r="BS394" s="82"/>
      <c r="BT394" s="82" t="s">
        <v>645</v>
      </c>
      <c r="BU394" s="82" t="s">
        <v>608</v>
      </c>
      <c r="BV394" s="82" t="s">
        <v>608</v>
      </c>
      <c r="BW394" s="82"/>
      <c r="BX394" s="82"/>
      <c r="BY394" s="82" t="s">
        <v>642</v>
      </c>
      <c r="BZ394" s="82" t="s">
        <v>642</v>
      </c>
      <c r="CA394" s="82"/>
      <c r="CB394" s="82" t="s">
        <v>642</v>
      </c>
      <c r="CC394" s="82"/>
      <c r="CD394" s="82"/>
      <c r="CE394" s="82"/>
      <c r="CF394" s="82"/>
      <c r="CG394" s="61" t="s">
        <v>1916</v>
      </c>
    </row>
    <row r="395" spans="1:85">
      <c r="A395" s="75">
        <v>973</v>
      </c>
      <c r="B395" s="82" t="s">
        <v>1919</v>
      </c>
      <c r="C395" s="112" t="s">
        <v>1920</v>
      </c>
      <c r="D395" s="82" t="s">
        <v>1921</v>
      </c>
      <c r="E395" s="84">
        <v>28.40154</v>
      </c>
      <c r="F395" s="84">
        <v>-14.4477</v>
      </c>
      <c r="G395" s="82" t="s">
        <v>898</v>
      </c>
      <c r="H395" s="78">
        <v>2</v>
      </c>
      <c r="I395" s="82" t="s">
        <v>898</v>
      </c>
      <c r="J395" s="82" t="s">
        <v>1880</v>
      </c>
      <c r="K395" s="82" t="s">
        <v>608</v>
      </c>
      <c r="L395" s="82" t="s">
        <v>608</v>
      </c>
      <c r="M395" s="82" t="s">
        <v>608</v>
      </c>
      <c r="N395" s="82" t="s">
        <v>631</v>
      </c>
      <c r="O395" s="82" t="s">
        <v>651</v>
      </c>
      <c r="P395" s="82" t="s">
        <v>652</v>
      </c>
      <c r="Q395" s="82" t="s">
        <v>611</v>
      </c>
      <c r="R395" s="82" t="s">
        <v>611</v>
      </c>
      <c r="S395" s="82" t="s">
        <v>612</v>
      </c>
      <c r="T395" s="82" t="s">
        <v>634</v>
      </c>
      <c r="U395" s="82" t="s">
        <v>614</v>
      </c>
      <c r="V395" s="88">
        <v>48</v>
      </c>
      <c r="W395" s="82" t="s">
        <v>653</v>
      </c>
      <c r="X395" s="82" t="s">
        <v>1881</v>
      </c>
      <c r="Y395" s="82" t="s">
        <v>2</v>
      </c>
      <c r="Z395" s="82" t="s">
        <v>2</v>
      </c>
      <c r="AA395" s="82" t="s">
        <v>636</v>
      </c>
      <c r="AB395" s="82" t="s">
        <v>1882</v>
      </c>
      <c r="AC395" s="82" t="s">
        <v>492</v>
      </c>
      <c r="AD395" s="82" t="s">
        <v>1883</v>
      </c>
      <c r="AE395" s="82" t="s">
        <v>818</v>
      </c>
      <c r="AF395" s="82" t="s">
        <v>818</v>
      </c>
      <c r="AG395" s="82">
        <v>16</v>
      </c>
      <c r="AH395" s="82" t="s">
        <v>655</v>
      </c>
      <c r="AI395" s="82" t="s">
        <v>1906</v>
      </c>
      <c r="AJ395" s="82" t="s">
        <v>657</v>
      </c>
      <c r="AK395" s="82">
        <v>0</v>
      </c>
      <c r="AL395" s="82">
        <v>600</v>
      </c>
      <c r="AM395" s="82" t="s">
        <v>658</v>
      </c>
      <c r="AN395" s="82" t="s">
        <v>659</v>
      </c>
      <c r="AO395" s="82">
        <v>250</v>
      </c>
      <c r="AP395" s="82" t="s">
        <v>623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1922</v>
      </c>
      <c r="AV395" s="82" t="s">
        <v>1922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636</v>
      </c>
      <c r="BD395" s="80" t="s">
        <v>1919</v>
      </c>
      <c r="BE395" s="80">
        <v>0</v>
      </c>
      <c r="BF395" s="82" t="s">
        <v>630</v>
      </c>
      <c r="BG395" s="82"/>
      <c r="BH395" s="82" t="s">
        <v>1830</v>
      </c>
      <c r="BI395" s="82" t="s">
        <v>646</v>
      </c>
      <c r="BJ395" s="82" t="s">
        <v>647</v>
      </c>
      <c r="BK395" s="89">
        <v>44778</v>
      </c>
      <c r="BL395" s="82" t="s">
        <v>608</v>
      </c>
      <c r="BM395" s="82" t="s">
        <v>608</v>
      </c>
      <c r="BN395" s="82" t="s">
        <v>1923</v>
      </c>
      <c r="BO395" s="82" t="s">
        <v>1924</v>
      </c>
      <c r="BP395" s="82" t="s">
        <v>299</v>
      </c>
      <c r="BQ395" s="82" t="s">
        <v>299</v>
      </c>
      <c r="BR395" s="82" t="s">
        <v>299</v>
      </c>
      <c r="BS395" s="82"/>
      <c r="BT395" s="82" t="s">
        <v>648</v>
      </c>
      <c r="BU395" s="82" t="s">
        <v>608</v>
      </c>
      <c r="BV395" s="82" t="s">
        <v>608</v>
      </c>
      <c r="BW395" s="82"/>
      <c r="BX395" s="82"/>
      <c r="BY395" s="82" t="s">
        <v>642</v>
      </c>
      <c r="BZ395" s="82" t="s">
        <v>642</v>
      </c>
      <c r="CA395" s="82"/>
      <c r="CB395" s="82" t="s">
        <v>642</v>
      </c>
      <c r="CC395" s="82"/>
      <c r="CD395" s="82"/>
      <c r="CE395" s="82"/>
      <c r="CF395" s="82"/>
      <c r="CG395" s="61" t="s">
        <v>1920</v>
      </c>
    </row>
    <row r="396" spans="1:85">
      <c r="A396" s="86">
        <v>502</v>
      </c>
      <c r="B396" s="82" t="s">
        <v>1925</v>
      </c>
      <c r="C396" s="112" t="s">
        <v>1926</v>
      </c>
      <c r="D396" s="82" t="s">
        <v>1927</v>
      </c>
      <c r="E396" s="84">
        <v>28.34149</v>
      </c>
      <c r="F396" s="84">
        <v>-14.53008</v>
      </c>
      <c r="G396" s="82" t="s">
        <v>898</v>
      </c>
      <c r="H396" s="78">
        <v>2</v>
      </c>
      <c r="I396" s="82" t="s">
        <v>898</v>
      </c>
      <c r="J396" s="82" t="s">
        <v>1880</v>
      </c>
      <c r="K396" s="82" t="s">
        <v>608</v>
      </c>
      <c r="L396" s="82" t="s">
        <v>630</v>
      </c>
      <c r="M396" s="82" t="s">
        <v>608</v>
      </c>
      <c r="N396" s="82" t="s">
        <v>609</v>
      </c>
      <c r="O396" s="82" t="s">
        <v>651</v>
      </c>
      <c r="P396" s="82" t="s">
        <v>652</v>
      </c>
      <c r="Q396" s="82" t="s">
        <v>611</v>
      </c>
      <c r="R396" s="82" t="s">
        <v>611</v>
      </c>
      <c r="S396" s="82" t="s">
        <v>612</v>
      </c>
      <c r="T396" s="82" t="s">
        <v>634</v>
      </c>
      <c r="U396" s="82" t="s">
        <v>614</v>
      </c>
      <c r="V396" s="88">
        <v>66</v>
      </c>
      <c r="W396" s="82" t="s">
        <v>616</v>
      </c>
      <c r="X396" s="82" t="s">
        <v>1881</v>
      </c>
      <c r="Y396" s="82" t="s">
        <v>2</v>
      </c>
      <c r="Z396" s="82" t="s">
        <v>2</v>
      </c>
      <c r="AA396" s="82" t="s">
        <v>636</v>
      </c>
      <c r="AB396" s="82" t="s">
        <v>1882</v>
      </c>
      <c r="AC396" s="82" t="s">
        <v>492</v>
      </c>
      <c r="AD396" s="82" t="s">
        <v>1883</v>
      </c>
      <c r="AE396" s="82" t="s">
        <v>818</v>
      </c>
      <c r="AF396" s="82" t="s">
        <v>818</v>
      </c>
      <c r="AG396" s="82">
        <v>16</v>
      </c>
      <c r="AH396" s="82" t="s">
        <v>655</v>
      </c>
      <c r="AI396" s="82" t="s">
        <v>1906</v>
      </c>
      <c r="AJ396" s="82" t="s">
        <v>657</v>
      </c>
      <c r="AK396" s="82">
        <v>0</v>
      </c>
      <c r="AL396" s="82">
        <v>600</v>
      </c>
      <c r="AM396" s="82" t="s">
        <v>658</v>
      </c>
      <c r="AN396" s="82" t="s">
        <v>659</v>
      </c>
      <c r="AO396" s="82">
        <v>250</v>
      </c>
      <c r="AP396" s="82" t="s">
        <v>623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636</v>
      </c>
      <c r="BD396" s="80" t="s">
        <v>1925</v>
      </c>
      <c r="BE396" s="80">
        <v>0</v>
      </c>
      <c r="BF396" s="82" t="s">
        <v>630</v>
      </c>
      <c r="BG396" s="82"/>
      <c r="BH396" s="82" t="s">
        <v>1928</v>
      </c>
      <c r="BI396" s="82" t="s">
        <v>646</v>
      </c>
      <c r="BJ396" s="82" t="s">
        <v>647</v>
      </c>
      <c r="BK396" s="89">
        <v>44778</v>
      </c>
      <c r="BL396" s="82" t="s">
        <v>608</v>
      </c>
      <c r="BM396" s="82" t="s">
        <v>608</v>
      </c>
      <c r="BN396" s="82" t="s">
        <v>1887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648</v>
      </c>
      <c r="BU396" s="82" t="s">
        <v>608</v>
      </c>
      <c r="BV396" s="82" t="s">
        <v>608</v>
      </c>
      <c r="BW396" s="82"/>
      <c r="BX396" s="82"/>
      <c r="BY396" s="82" t="s">
        <v>642</v>
      </c>
      <c r="BZ396" s="82" t="s">
        <v>642</v>
      </c>
      <c r="CA396" s="82"/>
      <c r="CB396" s="82" t="s">
        <v>642</v>
      </c>
      <c r="CC396" s="82"/>
      <c r="CD396" s="82"/>
      <c r="CE396" s="82"/>
      <c r="CF396" s="82"/>
      <c r="CG396" s="61" t="s">
        <v>1926</v>
      </c>
    </row>
    <row r="397" spans="1:85">
      <c r="A397" s="86">
        <v>1242</v>
      </c>
      <c r="B397" s="82" t="s">
        <v>1929</v>
      </c>
      <c r="C397" s="112" t="s">
        <v>1930</v>
      </c>
      <c r="D397" s="82" t="s">
        <v>1931</v>
      </c>
      <c r="E397" s="84">
        <v>28.55378333</v>
      </c>
      <c r="F397" s="84">
        <v>-14.28028333</v>
      </c>
      <c r="G397" s="82" t="s">
        <v>898</v>
      </c>
      <c r="H397" s="78">
        <v>2</v>
      </c>
      <c r="I397" s="82" t="s">
        <v>898</v>
      </c>
      <c r="J397" s="82" t="s">
        <v>1880</v>
      </c>
      <c r="K397" s="82" t="s">
        <v>608</v>
      </c>
      <c r="L397" s="82" t="s">
        <v>630</v>
      </c>
      <c r="M397" s="82" t="s">
        <v>608</v>
      </c>
      <c r="N397" s="82" t="s">
        <v>609</v>
      </c>
      <c r="O397" s="82" t="s">
        <v>651</v>
      </c>
      <c r="P397" s="82" t="s">
        <v>652</v>
      </c>
      <c r="Q397" s="82" t="s">
        <v>611</v>
      </c>
      <c r="R397" s="82" t="s">
        <v>611</v>
      </c>
      <c r="S397" s="82" t="s">
        <v>612</v>
      </c>
      <c r="T397" s="82" t="s">
        <v>634</v>
      </c>
      <c r="U397" s="82" t="s">
        <v>614</v>
      </c>
      <c r="V397" s="88">
        <v>50</v>
      </c>
      <c r="W397" s="82" t="s">
        <v>653</v>
      </c>
      <c r="X397" s="82" t="s">
        <v>1881</v>
      </c>
      <c r="Y397" s="82" t="s">
        <v>2</v>
      </c>
      <c r="Z397" s="82" t="s">
        <v>2</v>
      </c>
      <c r="AA397" s="82" t="s">
        <v>636</v>
      </c>
      <c r="AB397" s="82" t="s">
        <v>1882</v>
      </c>
      <c r="AC397" s="82" t="s">
        <v>492</v>
      </c>
      <c r="AD397" s="82" t="s">
        <v>1883</v>
      </c>
      <c r="AE397" s="82" t="s">
        <v>818</v>
      </c>
      <c r="AF397" s="82" t="s">
        <v>818</v>
      </c>
      <c r="AG397" s="82">
        <v>16</v>
      </c>
      <c r="AH397" s="82" t="s">
        <v>655</v>
      </c>
      <c r="AI397" s="82" t="s">
        <v>1906</v>
      </c>
      <c r="AJ397" s="82" t="s">
        <v>657</v>
      </c>
      <c r="AK397" s="82">
        <v>0</v>
      </c>
      <c r="AL397" s="82">
        <v>600</v>
      </c>
      <c r="AM397" s="82" t="s">
        <v>658</v>
      </c>
      <c r="AN397" s="82" t="s">
        <v>659</v>
      </c>
      <c r="AO397" s="82">
        <v>250</v>
      </c>
      <c r="AP397" s="82" t="s">
        <v>671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1932</v>
      </c>
      <c r="AV397" s="82" t="s">
        <v>1932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636</v>
      </c>
      <c r="BD397" s="80" t="s">
        <v>1929</v>
      </c>
      <c r="BE397" s="80">
        <v>0</v>
      </c>
      <c r="BF397" s="82" t="s">
        <v>630</v>
      </c>
      <c r="BG397" s="82"/>
      <c r="BH397" s="82" t="s">
        <v>1830</v>
      </c>
      <c r="BI397" s="82" t="s">
        <v>646</v>
      </c>
      <c r="BJ397" s="82" t="s">
        <v>647</v>
      </c>
      <c r="BK397" s="89">
        <v>44778</v>
      </c>
      <c r="BL397" s="82" t="s">
        <v>608</v>
      </c>
      <c r="BM397" s="82" t="s">
        <v>608</v>
      </c>
      <c r="BN397" s="82" t="s">
        <v>1887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648</v>
      </c>
      <c r="BU397" s="82" t="s">
        <v>608</v>
      </c>
      <c r="BV397" s="82" t="s">
        <v>608</v>
      </c>
      <c r="BW397" s="82"/>
      <c r="BX397" s="82"/>
      <c r="BY397" s="82" t="s">
        <v>642</v>
      </c>
      <c r="BZ397" s="82" t="s">
        <v>642</v>
      </c>
      <c r="CA397" s="82"/>
      <c r="CB397" s="82" t="s">
        <v>642</v>
      </c>
      <c r="CC397" s="82"/>
      <c r="CD397" s="82"/>
      <c r="CE397" s="82"/>
      <c r="CF397" s="82"/>
      <c r="CG397" s="61" t="s">
        <v>1930</v>
      </c>
    </row>
    <row r="398" spans="1:85">
      <c r="A398" s="75">
        <v>715</v>
      </c>
      <c r="B398" s="82" t="s">
        <v>1933</v>
      </c>
      <c r="C398" s="112" t="s">
        <v>1934</v>
      </c>
      <c r="D398" s="82" t="s">
        <v>1935</v>
      </c>
      <c r="E398" s="84">
        <v>28.64989</v>
      </c>
      <c r="F398" s="84">
        <v>-14.44294</v>
      </c>
      <c r="G398" s="82" t="s">
        <v>898</v>
      </c>
      <c r="H398" s="78">
        <v>2.5</v>
      </c>
      <c r="I398" s="82" t="s">
        <v>898</v>
      </c>
      <c r="J398" s="82" t="s">
        <v>1880</v>
      </c>
      <c r="K398" s="82" t="s">
        <v>608</v>
      </c>
      <c r="L398" s="82" t="s">
        <v>608</v>
      </c>
      <c r="M398" s="82" t="s">
        <v>608</v>
      </c>
      <c r="N398" s="82" t="s">
        <v>686</v>
      </c>
      <c r="O398" s="82" t="s">
        <v>811</v>
      </c>
      <c r="P398" s="82" t="s">
        <v>652</v>
      </c>
      <c r="Q398" s="82" t="s">
        <v>611</v>
      </c>
      <c r="R398" s="82" t="s">
        <v>611</v>
      </c>
      <c r="S398" s="82" t="s">
        <v>612</v>
      </c>
      <c r="T398" s="82" t="s">
        <v>634</v>
      </c>
      <c r="U398" s="82" t="s">
        <v>614</v>
      </c>
      <c r="V398" s="88">
        <v>48</v>
      </c>
      <c r="W398" s="82" t="s">
        <v>653</v>
      </c>
      <c r="X398" s="82" t="s">
        <v>1881</v>
      </c>
      <c r="Y398" s="82" t="s">
        <v>2</v>
      </c>
      <c r="Z398" s="82" t="s">
        <v>2</v>
      </c>
      <c r="AA398" s="82" t="s">
        <v>636</v>
      </c>
      <c r="AB398" s="82" t="s">
        <v>1882</v>
      </c>
      <c r="AC398" s="82" t="s">
        <v>492</v>
      </c>
      <c r="AD398" s="82" t="s">
        <v>1883</v>
      </c>
      <c r="AE398" s="82" t="s">
        <v>818</v>
      </c>
      <c r="AF398" s="82" t="s">
        <v>818</v>
      </c>
      <c r="AG398" s="82">
        <v>20</v>
      </c>
      <c r="AH398" s="82" t="s">
        <v>639</v>
      </c>
      <c r="AI398" s="82">
        <v>0</v>
      </c>
      <c r="AJ398" s="82" t="s">
        <v>657</v>
      </c>
      <c r="AK398" s="82">
        <v>0</v>
      </c>
      <c r="AL398" s="82">
        <v>1000</v>
      </c>
      <c r="AM398" s="82" t="s">
        <v>658</v>
      </c>
      <c r="AN398" s="82" t="s">
        <v>659</v>
      </c>
      <c r="AO398" s="82">
        <v>250</v>
      </c>
      <c r="AP398" s="82" t="s">
        <v>786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672</v>
      </c>
      <c r="AV398" s="82" t="s">
        <v>672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636</v>
      </c>
      <c r="BD398" s="80" t="s">
        <v>1933</v>
      </c>
      <c r="BE398" s="80">
        <v>0</v>
      </c>
      <c r="BF398" s="82" t="s">
        <v>630</v>
      </c>
      <c r="BG398" s="82"/>
      <c r="BH398" s="82" t="s">
        <v>1830</v>
      </c>
      <c r="BI398" s="82" t="s">
        <v>646</v>
      </c>
      <c r="BJ398" s="82" t="s">
        <v>647</v>
      </c>
      <c r="BK398" s="89">
        <v>44778</v>
      </c>
      <c r="BL398" s="82" t="s">
        <v>630</v>
      </c>
      <c r="BM398" s="82" t="s">
        <v>630</v>
      </c>
      <c r="BN398" s="82" t="s">
        <v>1887</v>
      </c>
      <c r="BO398" s="82">
        <v>0</v>
      </c>
      <c r="BP398" s="82" t="s">
        <v>299</v>
      </c>
      <c r="BQ398" s="82" t="s">
        <v>299</v>
      </c>
      <c r="BR398" s="82" t="s">
        <v>774</v>
      </c>
      <c r="BS398" s="82"/>
      <c r="BT398" s="82" t="s">
        <v>648</v>
      </c>
      <c r="BU398" s="82" t="s">
        <v>608</v>
      </c>
      <c r="BV398" s="82" t="s">
        <v>608</v>
      </c>
      <c r="BW398" s="82"/>
      <c r="BX398" s="82"/>
      <c r="BY398" s="82" t="s">
        <v>642</v>
      </c>
      <c r="BZ398" s="82" t="s">
        <v>642</v>
      </c>
      <c r="CA398" s="82"/>
      <c r="CB398" s="82" t="s">
        <v>642</v>
      </c>
      <c r="CC398" s="82"/>
      <c r="CD398" s="82"/>
      <c r="CE398" s="82"/>
      <c r="CF398" s="82"/>
      <c r="CG398" s="61" t="s">
        <v>1934</v>
      </c>
    </row>
    <row r="399" spans="1:85">
      <c r="A399" s="86">
        <v>1218</v>
      </c>
      <c r="B399" s="82" t="s">
        <v>1936</v>
      </c>
      <c r="C399" s="112" t="s">
        <v>1937</v>
      </c>
      <c r="D399" s="82" t="s">
        <v>1938</v>
      </c>
      <c r="E399" s="84">
        <v>28.66492</v>
      </c>
      <c r="F399" s="84">
        <v>-14.29363</v>
      </c>
      <c r="G399" s="82" t="s">
        <v>898</v>
      </c>
      <c r="H399" s="78">
        <v>1.8</v>
      </c>
      <c r="I399" s="82" t="s">
        <v>898</v>
      </c>
      <c r="J399" s="82" t="s">
        <v>1880</v>
      </c>
      <c r="K399" s="82" t="s">
        <v>608</v>
      </c>
      <c r="L399" s="82" t="s">
        <v>608</v>
      </c>
      <c r="M399" s="82" t="s">
        <v>608</v>
      </c>
      <c r="N399" s="82" t="s">
        <v>686</v>
      </c>
      <c r="O399" s="82" t="s">
        <v>811</v>
      </c>
      <c r="P399" s="82" t="s">
        <v>652</v>
      </c>
      <c r="Q399" s="82" t="s">
        <v>611</v>
      </c>
      <c r="R399" s="82" t="s">
        <v>611</v>
      </c>
      <c r="S399" s="82" t="s">
        <v>612</v>
      </c>
      <c r="T399" s="82" t="s">
        <v>634</v>
      </c>
      <c r="U399" s="82" t="s">
        <v>614</v>
      </c>
      <c r="V399" s="88">
        <v>48</v>
      </c>
      <c r="W399" s="82" t="s">
        <v>653</v>
      </c>
      <c r="X399" s="82" t="s">
        <v>1881</v>
      </c>
      <c r="Y399" s="82" t="s">
        <v>2</v>
      </c>
      <c r="Z399" s="82" t="s">
        <v>2</v>
      </c>
      <c r="AA399" s="82" t="s">
        <v>636</v>
      </c>
      <c r="AB399" s="82" t="s">
        <v>1882</v>
      </c>
      <c r="AC399" s="82" t="s">
        <v>492</v>
      </c>
      <c r="AD399" s="82" t="s">
        <v>1883</v>
      </c>
      <c r="AE399" s="82" t="s">
        <v>818</v>
      </c>
      <c r="AF399" s="82" t="s">
        <v>818</v>
      </c>
      <c r="AG399" s="82">
        <v>15</v>
      </c>
      <c r="AH399" s="82" t="s">
        <v>655</v>
      </c>
      <c r="AI399" s="82" t="s">
        <v>1939</v>
      </c>
      <c r="AJ399" s="82" t="s">
        <v>640</v>
      </c>
      <c r="AK399" s="82">
        <v>0</v>
      </c>
      <c r="AL399" s="82">
        <v>600</v>
      </c>
      <c r="AM399" s="82" t="s">
        <v>658</v>
      </c>
      <c r="AN399" s="82" t="s">
        <v>659</v>
      </c>
      <c r="AO399" s="82">
        <v>250</v>
      </c>
      <c r="AP399" s="82" t="s">
        <v>671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672</v>
      </c>
      <c r="AV399" s="82" t="s">
        <v>672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636</v>
      </c>
      <c r="BD399" s="80" t="s">
        <v>1936</v>
      </c>
      <c r="BE399" s="80">
        <v>0</v>
      </c>
      <c r="BF399" s="82" t="s">
        <v>630</v>
      </c>
      <c r="BG399" s="82"/>
      <c r="BH399" s="82" t="s">
        <v>1830</v>
      </c>
      <c r="BI399" s="82" t="s">
        <v>646</v>
      </c>
      <c r="BJ399" s="82" t="s">
        <v>647</v>
      </c>
      <c r="BK399" s="89">
        <v>44778</v>
      </c>
      <c r="BL399" s="82" t="s">
        <v>608</v>
      </c>
      <c r="BM399" s="82" t="s">
        <v>608</v>
      </c>
      <c r="BN399" s="82" t="s">
        <v>1887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648</v>
      </c>
      <c r="BU399" s="82" t="s">
        <v>608</v>
      </c>
      <c r="BV399" s="82" t="s">
        <v>608</v>
      </c>
      <c r="BW399" s="82"/>
      <c r="BX399" s="82"/>
      <c r="BY399" s="82" t="s">
        <v>642</v>
      </c>
      <c r="BZ399" s="82" t="s">
        <v>642</v>
      </c>
      <c r="CA399" s="82"/>
      <c r="CB399" s="82" t="s">
        <v>642</v>
      </c>
      <c r="CC399" s="82"/>
      <c r="CD399" s="82"/>
      <c r="CE399" s="82"/>
      <c r="CF399" s="82"/>
      <c r="CG399" s="61" t="s">
        <v>1937</v>
      </c>
    </row>
    <row r="400" spans="1:85">
      <c r="A400" s="75">
        <v>1179</v>
      </c>
      <c r="B400" s="82" t="s">
        <v>1940</v>
      </c>
      <c r="C400" s="112" t="s">
        <v>1941</v>
      </c>
      <c r="D400" s="82" t="s">
        <v>1942</v>
      </c>
      <c r="E400" s="84">
        <v>28.21367</v>
      </c>
      <c r="F400" s="84">
        <v>-14.21097</v>
      </c>
      <c r="G400" s="82" t="s">
        <v>898</v>
      </c>
      <c r="H400" s="78">
        <v>2</v>
      </c>
      <c r="I400" s="82" t="s">
        <v>898</v>
      </c>
      <c r="J400" s="82" t="s">
        <v>1880</v>
      </c>
      <c r="K400" s="82" t="s">
        <v>608</v>
      </c>
      <c r="L400" s="82" t="s">
        <v>608</v>
      </c>
      <c r="M400" s="82" t="s">
        <v>608</v>
      </c>
      <c r="N400" s="82" t="s">
        <v>609</v>
      </c>
      <c r="O400" s="82" t="s">
        <v>811</v>
      </c>
      <c r="P400" s="82" t="s">
        <v>652</v>
      </c>
      <c r="Q400" s="82" t="s">
        <v>611</v>
      </c>
      <c r="R400" s="82" t="s">
        <v>611</v>
      </c>
      <c r="S400" s="82" t="s">
        <v>612</v>
      </c>
      <c r="T400" s="82" t="s">
        <v>634</v>
      </c>
      <c r="U400" s="82" t="s">
        <v>614</v>
      </c>
      <c r="V400" s="88">
        <v>66</v>
      </c>
      <c r="W400" s="82" t="s">
        <v>616</v>
      </c>
      <c r="X400" s="82" t="s">
        <v>1881</v>
      </c>
      <c r="Y400" s="82" t="s">
        <v>2</v>
      </c>
      <c r="Z400" s="82" t="s">
        <v>2</v>
      </c>
      <c r="AA400" s="82" t="s">
        <v>636</v>
      </c>
      <c r="AB400" s="82" t="s">
        <v>1882</v>
      </c>
      <c r="AC400" s="82" t="s">
        <v>492</v>
      </c>
      <c r="AD400" s="82" t="s">
        <v>1883</v>
      </c>
      <c r="AE400" s="82" t="s">
        <v>818</v>
      </c>
      <c r="AF400" s="82" t="s">
        <v>818</v>
      </c>
      <c r="AG400" s="82">
        <v>16</v>
      </c>
      <c r="AH400" s="82" t="s">
        <v>655</v>
      </c>
      <c r="AI400" s="82" t="s">
        <v>1939</v>
      </c>
      <c r="AJ400" s="82" t="s">
        <v>657</v>
      </c>
      <c r="AK400" s="82">
        <v>0</v>
      </c>
      <c r="AL400" s="82">
        <v>600</v>
      </c>
      <c r="AM400" s="82" t="s">
        <v>658</v>
      </c>
      <c r="AN400" s="82" t="s">
        <v>659</v>
      </c>
      <c r="AO400" s="82">
        <v>250</v>
      </c>
      <c r="AP400" s="82" t="s">
        <v>671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662</v>
      </c>
      <c r="BD400" s="80" t="s">
        <v>1940</v>
      </c>
      <c r="BE400" s="80" t="s">
        <v>1943</v>
      </c>
      <c r="BF400" s="82" t="s">
        <v>630</v>
      </c>
      <c r="BG400" s="82"/>
      <c r="BH400" s="82" t="s">
        <v>1830</v>
      </c>
      <c r="BI400" s="82" t="s">
        <v>646</v>
      </c>
      <c r="BJ400" s="82" t="s">
        <v>647</v>
      </c>
      <c r="BK400" s="89">
        <v>44778</v>
      </c>
      <c r="BL400" s="82" t="s">
        <v>608</v>
      </c>
      <c r="BM400" s="82" t="s">
        <v>608</v>
      </c>
      <c r="BN400" s="82" t="s">
        <v>1887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648</v>
      </c>
      <c r="BU400" s="82" t="s">
        <v>608</v>
      </c>
      <c r="BV400" s="82" t="s">
        <v>608</v>
      </c>
      <c r="BW400" s="82"/>
      <c r="BX400" s="82"/>
      <c r="BY400" s="82" t="s">
        <v>642</v>
      </c>
      <c r="BZ400" s="82" t="s">
        <v>642</v>
      </c>
      <c r="CA400" s="82"/>
      <c r="CB400" s="82" t="s">
        <v>642</v>
      </c>
      <c r="CC400" s="82"/>
      <c r="CD400" s="82"/>
      <c r="CE400" s="82"/>
      <c r="CF400" s="82"/>
      <c r="CG400" s="61" t="s">
        <v>1941</v>
      </c>
    </row>
    <row r="401" spans="1:85">
      <c r="A401" s="86">
        <v>1224</v>
      </c>
      <c r="B401" s="82" t="s">
        <v>1944</v>
      </c>
      <c r="C401" s="112" t="s">
        <v>1945</v>
      </c>
      <c r="D401" s="82" t="s">
        <v>1946</v>
      </c>
      <c r="E401" s="84">
        <v>28.21861667</v>
      </c>
      <c r="F401" s="84">
        <v>-14.64745</v>
      </c>
      <c r="G401" s="82" t="s">
        <v>898</v>
      </c>
      <c r="H401" s="78">
        <v>2.5</v>
      </c>
      <c r="I401" s="82" t="s">
        <v>898</v>
      </c>
      <c r="J401" s="82" t="s">
        <v>1947</v>
      </c>
      <c r="K401" s="82" t="s">
        <v>608</v>
      </c>
      <c r="L401" s="82" t="s">
        <v>630</v>
      </c>
      <c r="M401" s="82" t="s">
        <v>608</v>
      </c>
      <c r="N401" s="82" t="s">
        <v>609</v>
      </c>
      <c r="O401" s="82" t="s">
        <v>651</v>
      </c>
      <c r="P401" s="82" t="s">
        <v>633</v>
      </c>
      <c r="Q401" s="82" t="s">
        <v>668</v>
      </c>
      <c r="R401" s="82" t="s">
        <v>780</v>
      </c>
      <c r="S401" s="82" t="s">
        <v>612</v>
      </c>
      <c r="T401" s="82" t="s">
        <v>634</v>
      </c>
      <c r="U401" s="82" t="s">
        <v>614</v>
      </c>
      <c r="V401" s="88">
        <v>36</v>
      </c>
      <c r="W401" s="82" t="s">
        <v>653</v>
      </c>
      <c r="X401" s="82" t="s">
        <v>1881</v>
      </c>
      <c r="Y401" s="82" t="s">
        <v>2</v>
      </c>
      <c r="Z401" s="82" t="s">
        <v>2</v>
      </c>
      <c r="AA401" s="82" t="s">
        <v>636</v>
      </c>
      <c r="AB401" s="82" t="s">
        <v>1882</v>
      </c>
      <c r="AC401" s="82" t="s">
        <v>492</v>
      </c>
      <c r="AD401" s="82" t="s">
        <v>1883</v>
      </c>
      <c r="AE401" s="82" t="s">
        <v>492</v>
      </c>
      <c r="AF401" s="82" t="s">
        <v>492</v>
      </c>
      <c r="AG401" s="82">
        <v>30</v>
      </c>
      <c r="AH401" s="82" t="s">
        <v>639</v>
      </c>
      <c r="AI401" s="82">
        <v>0</v>
      </c>
      <c r="AJ401" s="82" t="s">
        <v>640</v>
      </c>
      <c r="AK401" s="82">
        <v>0</v>
      </c>
      <c r="AL401" s="82">
        <v>600</v>
      </c>
      <c r="AM401" s="82" t="s">
        <v>658</v>
      </c>
      <c r="AN401" s="82" t="s">
        <v>659</v>
      </c>
      <c r="AO401" s="82">
        <v>250</v>
      </c>
      <c r="AP401" s="82" t="s">
        <v>671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672</v>
      </c>
      <c r="AV401" s="82" t="s">
        <v>672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636</v>
      </c>
      <c r="BD401" s="80" t="s">
        <v>1944</v>
      </c>
      <c r="BE401" s="80">
        <v>0</v>
      </c>
      <c r="BF401" s="82" t="s">
        <v>630</v>
      </c>
      <c r="BG401" s="82"/>
      <c r="BH401" s="82" t="s">
        <v>1830</v>
      </c>
      <c r="BI401" s="82" t="s">
        <v>646</v>
      </c>
      <c r="BJ401" s="82" t="s">
        <v>647</v>
      </c>
      <c r="BK401" s="89">
        <v>44778</v>
      </c>
      <c r="BL401" s="82" t="s">
        <v>608</v>
      </c>
      <c r="BM401" s="82" t="s">
        <v>608</v>
      </c>
      <c r="BN401" s="82" t="s">
        <v>1887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608</v>
      </c>
      <c r="BV401" s="82" t="s">
        <v>608</v>
      </c>
      <c r="BW401" s="82"/>
      <c r="BX401" s="82"/>
      <c r="BY401" s="82" t="s">
        <v>642</v>
      </c>
      <c r="BZ401" s="82" t="s">
        <v>642</v>
      </c>
      <c r="CA401" s="82"/>
      <c r="CB401" s="82" t="s">
        <v>642</v>
      </c>
      <c r="CC401" s="82"/>
      <c r="CD401" s="82"/>
      <c r="CE401" s="82"/>
      <c r="CF401" s="82"/>
      <c r="CG401" s="61" t="s">
        <v>1945</v>
      </c>
    </row>
    <row r="402" spans="1:85">
      <c r="A402" s="86">
        <v>392</v>
      </c>
      <c r="B402" s="82" t="s">
        <v>1948</v>
      </c>
      <c r="C402" s="91" t="s">
        <v>1949</v>
      </c>
      <c r="D402" s="82" t="s">
        <v>1950</v>
      </c>
      <c r="E402" s="84">
        <v>28.61167</v>
      </c>
      <c r="F402" s="84">
        <v>-14.12694</v>
      </c>
      <c r="G402" s="82" t="s">
        <v>898</v>
      </c>
      <c r="H402" s="78">
        <v>1.8</v>
      </c>
      <c r="I402" s="82" t="s">
        <v>898</v>
      </c>
      <c r="J402" s="82" t="s">
        <v>899</v>
      </c>
      <c r="K402" s="82" t="s">
        <v>608</v>
      </c>
      <c r="L402" s="82" t="s">
        <v>630</v>
      </c>
      <c r="M402" s="82" t="s">
        <v>608</v>
      </c>
      <c r="N402" s="82" t="s">
        <v>609</v>
      </c>
      <c r="O402" s="82" t="s">
        <v>651</v>
      </c>
      <c r="P402" s="82" t="s">
        <v>652</v>
      </c>
      <c r="Q402" s="82" t="s">
        <v>676</v>
      </c>
      <c r="R402" s="82" t="s">
        <v>611</v>
      </c>
      <c r="S402" s="82" t="s">
        <v>612</v>
      </c>
      <c r="T402" s="82" t="s">
        <v>634</v>
      </c>
      <c r="U402" s="82" t="s">
        <v>614</v>
      </c>
      <c r="V402" s="88">
        <v>54</v>
      </c>
      <c r="W402" s="82" t="s">
        <v>653</v>
      </c>
      <c r="X402" s="82" t="s">
        <v>1881</v>
      </c>
      <c r="Y402" s="82" t="s">
        <v>2</v>
      </c>
      <c r="Z402" s="82" t="s">
        <v>2</v>
      </c>
      <c r="AA402" s="82" t="s">
        <v>636</v>
      </c>
      <c r="AB402" s="82" t="s">
        <v>1882</v>
      </c>
      <c r="AC402" s="82" t="s">
        <v>492</v>
      </c>
      <c r="AD402" s="82" t="s">
        <v>1883</v>
      </c>
      <c r="AE402" s="82" t="s">
        <v>818</v>
      </c>
      <c r="AF402" s="82" t="s">
        <v>818</v>
      </c>
      <c r="AG402" s="82">
        <v>15</v>
      </c>
      <c r="AH402" s="82" t="s">
        <v>655</v>
      </c>
      <c r="AI402" s="82" t="s">
        <v>1939</v>
      </c>
      <c r="AJ402" s="82" t="s">
        <v>657</v>
      </c>
      <c r="AK402" s="82">
        <v>0</v>
      </c>
      <c r="AL402" s="82">
        <v>600</v>
      </c>
      <c r="AM402" s="82" t="s">
        <v>658</v>
      </c>
      <c r="AN402" s="82" t="s">
        <v>659</v>
      </c>
      <c r="AO402" s="82">
        <v>250</v>
      </c>
      <c r="AP402" s="82" t="s">
        <v>716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1951</v>
      </c>
      <c r="AV402" s="82" t="s">
        <v>1951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662</v>
      </c>
      <c r="BD402" s="80" t="s">
        <v>1948</v>
      </c>
      <c r="BE402" s="80" t="s">
        <v>1952</v>
      </c>
      <c r="BF402" s="82" t="s">
        <v>630</v>
      </c>
      <c r="BG402" s="82"/>
      <c r="BH402" s="82" t="s">
        <v>1928</v>
      </c>
      <c r="BI402" s="82" t="s">
        <v>646</v>
      </c>
      <c r="BJ402" s="82" t="s">
        <v>647</v>
      </c>
      <c r="BK402" s="89">
        <v>44778</v>
      </c>
      <c r="BL402" s="82" t="s">
        <v>608</v>
      </c>
      <c r="BM402" s="82" t="s">
        <v>608</v>
      </c>
      <c r="BN402" s="82" t="s">
        <v>1887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648</v>
      </c>
      <c r="BU402" s="82" t="s">
        <v>608</v>
      </c>
      <c r="BV402" s="82" t="s">
        <v>608</v>
      </c>
      <c r="BW402" s="82"/>
      <c r="BX402" s="82"/>
      <c r="BY402" s="82" t="s">
        <v>642</v>
      </c>
      <c r="BZ402" s="82" t="s">
        <v>642</v>
      </c>
      <c r="CA402" s="82"/>
      <c r="CB402" s="82" t="s">
        <v>642</v>
      </c>
      <c r="CC402" s="82"/>
      <c r="CD402" s="82"/>
      <c r="CE402" s="82"/>
      <c r="CF402" s="82"/>
      <c r="CG402" s="61" t="s">
        <v>1949</v>
      </c>
    </row>
    <row r="403" spans="1:85">
      <c r="A403" s="86">
        <v>168</v>
      </c>
      <c r="B403" s="82" t="s">
        <v>1953</v>
      </c>
      <c r="C403" s="112" t="s">
        <v>1954</v>
      </c>
      <c r="D403" s="82" t="s">
        <v>1955</v>
      </c>
      <c r="E403" s="84">
        <v>28.33442</v>
      </c>
      <c r="F403" s="84">
        <v>-14.76678</v>
      </c>
      <c r="G403" s="82" t="s">
        <v>898</v>
      </c>
      <c r="H403" s="78">
        <v>1.8</v>
      </c>
      <c r="I403" s="82" t="s">
        <v>898</v>
      </c>
      <c r="J403" s="82" t="s">
        <v>1880</v>
      </c>
      <c r="K403" s="82" t="s">
        <v>608</v>
      </c>
      <c r="L403" s="82" t="s">
        <v>608</v>
      </c>
      <c r="M403" s="82" t="s">
        <v>608</v>
      </c>
      <c r="N403" s="82" t="s">
        <v>609</v>
      </c>
      <c r="O403" s="82" t="s">
        <v>651</v>
      </c>
      <c r="P403" s="82" t="s">
        <v>652</v>
      </c>
      <c r="Q403" s="82" t="s">
        <v>611</v>
      </c>
      <c r="R403" s="82" t="s">
        <v>611</v>
      </c>
      <c r="S403" s="82" t="s">
        <v>612</v>
      </c>
      <c r="T403" s="82" t="s">
        <v>634</v>
      </c>
      <c r="U403" s="82" t="s">
        <v>614</v>
      </c>
      <c r="V403" s="88">
        <v>70</v>
      </c>
      <c r="W403" s="82" t="s">
        <v>653</v>
      </c>
      <c r="X403" s="82" t="s">
        <v>1881</v>
      </c>
      <c r="Y403" s="82" t="s">
        <v>2</v>
      </c>
      <c r="Z403" s="82" t="s">
        <v>2</v>
      </c>
      <c r="AA403" s="82" t="s">
        <v>636</v>
      </c>
      <c r="AB403" s="82" t="s">
        <v>1882</v>
      </c>
      <c r="AC403" s="82" t="s">
        <v>492</v>
      </c>
      <c r="AD403" s="82" t="s">
        <v>1883</v>
      </c>
      <c r="AE403" s="82" t="s">
        <v>818</v>
      </c>
      <c r="AF403" s="82" t="s">
        <v>818</v>
      </c>
      <c r="AG403" s="82">
        <v>15</v>
      </c>
      <c r="AH403" s="82" t="s">
        <v>655</v>
      </c>
      <c r="AI403" s="82" t="s">
        <v>1939</v>
      </c>
      <c r="AJ403" s="82" t="s">
        <v>657</v>
      </c>
      <c r="AK403" s="82">
        <v>0</v>
      </c>
      <c r="AL403" s="82">
        <v>600</v>
      </c>
      <c r="AM403" s="82" t="s">
        <v>658</v>
      </c>
      <c r="AN403" s="82" t="s">
        <v>659</v>
      </c>
      <c r="AO403" s="82">
        <v>250</v>
      </c>
      <c r="AP403" s="82" t="s">
        <v>716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672</v>
      </c>
      <c r="AV403" s="82" t="s">
        <v>672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636</v>
      </c>
      <c r="BD403" s="80" t="s">
        <v>1953</v>
      </c>
      <c r="BE403" s="80">
        <v>0</v>
      </c>
      <c r="BF403" s="82" t="s">
        <v>630</v>
      </c>
      <c r="BG403" s="82"/>
      <c r="BH403" s="82" t="s">
        <v>1830</v>
      </c>
      <c r="BI403" s="82" t="s">
        <v>646</v>
      </c>
      <c r="BJ403" s="82" t="s">
        <v>647</v>
      </c>
      <c r="BK403" s="89">
        <v>44778</v>
      </c>
      <c r="BL403" s="82" t="s">
        <v>608</v>
      </c>
      <c r="BM403" s="82" t="s">
        <v>608</v>
      </c>
      <c r="BN403" s="82" t="s">
        <v>1887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648</v>
      </c>
      <c r="BU403" s="82" t="s">
        <v>608</v>
      </c>
      <c r="BV403" s="82" t="s">
        <v>608</v>
      </c>
      <c r="BW403" s="82"/>
      <c r="BX403" s="82"/>
      <c r="BY403" s="82" t="s">
        <v>642</v>
      </c>
      <c r="BZ403" s="82" t="s">
        <v>642</v>
      </c>
      <c r="CA403" s="82"/>
      <c r="CB403" s="82" t="s">
        <v>642</v>
      </c>
      <c r="CC403" s="82"/>
      <c r="CD403" s="82"/>
      <c r="CE403" s="82"/>
      <c r="CF403" s="82"/>
      <c r="CG403" s="61" t="s">
        <v>1954</v>
      </c>
    </row>
    <row r="404" spans="1:85">
      <c r="A404" s="86">
        <v>1216</v>
      </c>
      <c r="B404" s="82" t="s">
        <v>1956</v>
      </c>
      <c r="C404" s="112" t="s">
        <v>1957</v>
      </c>
      <c r="D404" s="82" t="s">
        <v>1958</v>
      </c>
      <c r="E404" s="84">
        <v>28.81194</v>
      </c>
      <c r="F404" s="84">
        <v>-14.26361</v>
      </c>
      <c r="G404" s="82" t="s">
        <v>898</v>
      </c>
      <c r="H404" s="78">
        <v>1.8</v>
      </c>
      <c r="I404" s="82" t="s">
        <v>898</v>
      </c>
      <c r="J404" s="82" t="s">
        <v>1880</v>
      </c>
      <c r="K404" s="82" t="s">
        <v>608</v>
      </c>
      <c r="L404" s="82" t="s">
        <v>608</v>
      </c>
      <c r="M404" s="82" t="s">
        <v>608</v>
      </c>
      <c r="N404" s="82" t="s">
        <v>609</v>
      </c>
      <c r="O404" s="82" t="s">
        <v>651</v>
      </c>
      <c r="P404" s="82" t="s">
        <v>652</v>
      </c>
      <c r="Q404" s="82" t="s">
        <v>611</v>
      </c>
      <c r="R404" s="82" t="s">
        <v>611</v>
      </c>
      <c r="S404" s="82" t="s">
        <v>612</v>
      </c>
      <c r="T404" s="82" t="s">
        <v>634</v>
      </c>
      <c r="U404" s="82" t="s">
        <v>614</v>
      </c>
      <c r="V404" s="88">
        <v>66</v>
      </c>
      <c r="W404" s="82" t="s">
        <v>616</v>
      </c>
      <c r="X404" s="82" t="s">
        <v>1881</v>
      </c>
      <c r="Y404" s="82" t="s">
        <v>2</v>
      </c>
      <c r="Z404" s="82" t="s">
        <v>2</v>
      </c>
      <c r="AA404" s="82" t="s">
        <v>636</v>
      </c>
      <c r="AB404" s="82" t="s">
        <v>1882</v>
      </c>
      <c r="AC404" s="82" t="s">
        <v>492</v>
      </c>
      <c r="AD404" s="82" t="s">
        <v>1883</v>
      </c>
      <c r="AE404" s="82" t="s">
        <v>492</v>
      </c>
      <c r="AF404" s="82" t="s">
        <v>492</v>
      </c>
      <c r="AG404" s="82">
        <v>15</v>
      </c>
      <c r="AH404" s="82" t="s">
        <v>639</v>
      </c>
      <c r="AI404" s="82">
        <v>0</v>
      </c>
      <c r="AJ404" s="82" t="s">
        <v>640</v>
      </c>
      <c r="AK404" s="82">
        <v>0</v>
      </c>
      <c r="AL404" s="82">
        <v>1000</v>
      </c>
      <c r="AM404" s="82" t="s">
        <v>658</v>
      </c>
      <c r="AN404" s="82" t="s">
        <v>659</v>
      </c>
      <c r="AO404" s="82">
        <v>250</v>
      </c>
      <c r="AP404" s="82" t="s">
        <v>623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662</v>
      </c>
      <c r="BD404" s="80" t="s">
        <v>1956</v>
      </c>
      <c r="BE404" s="80" t="s">
        <v>1959</v>
      </c>
      <c r="BF404" s="82" t="s">
        <v>630</v>
      </c>
      <c r="BG404" s="82"/>
      <c r="BH404" s="82" t="s">
        <v>1830</v>
      </c>
      <c r="BI404" s="82" t="s">
        <v>646</v>
      </c>
      <c r="BJ404" s="82" t="s">
        <v>647</v>
      </c>
      <c r="BK404" s="89">
        <v>44778</v>
      </c>
      <c r="BL404" s="82" t="s">
        <v>608</v>
      </c>
      <c r="BM404" s="82" t="s">
        <v>608</v>
      </c>
      <c r="BN404" s="82" t="s">
        <v>1887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645</v>
      </c>
      <c r="BU404" s="82" t="s">
        <v>608</v>
      </c>
      <c r="BV404" s="82" t="s">
        <v>608</v>
      </c>
      <c r="BW404" s="82"/>
      <c r="BX404" s="82"/>
      <c r="BY404" s="82" t="s">
        <v>642</v>
      </c>
      <c r="BZ404" s="82" t="s">
        <v>642</v>
      </c>
      <c r="CA404" s="82"/>
      <c r="CB404" s="82" t="s">
        <v>642</v>
      </c>
      <c r="CC404" s="82"/>
      <c r="CD404" s="82"/>
      <c r="CE404" s="82"/>
      <c r="CF404" s="82"/>
      <c r="CG404" s="61" t="s">
        <v>1957</v>
      </c>
    </row>
    <row r="405" spans="1:85">
      <c r="A405" s="86">
        <v>1244</v>
      </c>
      <c r="B405" s="82" t="s">
        <v>1960</v>
      </c>
      <c r="C405" s="112" t="s">
        <v>1961</v>
      </c>
      <c r="D405" s="82" t="s">
        <v>1962</v>
      </c>
      <c r="E405" s="84">
        <v>28.78192</v>
      </c>
      <c r="F405" s="84">
        <v>-14.69561</v>
      </c>
      <c r="G405" s="82" t="s">
        <v>898</v>
      </c>
      <c r="H405" s="78">
        <v>1.8</v>
      </c>
      <c r="I405" s="82" t="s">
        <v>898</v>
      </c>
      <c r="J405" s="82" t="s">
        <v>1880</v>
      </c>
      <c r="K405" s="82" t="s">
        <v>608</v>
      </c>
      <c r="L405" s="82" t="s">
        <v>608</v>
      </c>
      <c r="M405" s="82" t="s">
        <v>608</v>
      </c>
      <c r="N405" s="82" t="s">
        <v>609</v>
      </c>
      <c r="O405" s="82" t="s">
        <v>651</v>
      </c>
      <c r="P405" s="82" t="s">
        <v>652</v>
      </c>
      <c r="Q405" s="82" t="s">
        <v>611</v>
      </c>
      <c r="R405" s="82" t="s">
        <v>611</v>
      </c>
      <c r="S405" s="82" t="s">
        <v>612</v>
      </c>
      <c r="T405" s="82" t="s">
        <v>634</v>
      </c>
      <c r="U405" s="82" t="s">
        <v>614</v>
      </c>
      <c r="V405" s="88">
        <v>60</v>
      </c>
      <c r="W405" s="82" t="s">
        <v>616</v>
      </c>
      <c r="X405" s="82" t="s">
        <v>1881</v>
      </c>
      <c r="Y405" s="82" t="s">
        <v>2</v>
      </c>
      <c r="Z405" s="82" t="s">
        <v>2</v>
      </c>
      <c r="AA405" s="82" t="s">
        <v>636</v>
      </c>
      <c r="AB405" s="82" t="s">
        <v>1882</v>
      </c>
      <c r="AC405" s="82" t="s">
        <v>492</v>
      </c>
      <c r="AD405" s="82" t="s">
        <v>1883</v>
      </c>
      <c r="AE405" s="82" t="s">
        <v>818</v>
      </c>
      <c r="AF405" s="82" t="s">
        <v>818</v>
      </c>
      <c r="AG405" s="82">
        <v>15</v>
      </c>
      <c r="AH405" s="82" t="s">
        <v>655</v>
      </c>
      <c r="AI405" s="82" t="s">
        <v>1939</v>
      </c>
      <c r="AJ405" s="82" t="s">
        <v>657</v>
      </c>
      <c r="AK405" s="82">
        <v>0</v>
      </c>
      <c r="AL405" s="82">
        <v>600</v>
      </c>
      <c r="AM405" s="82" t="s">
        <v>658</v>
      </c>
      <c r="AN405" s="82" t="s">
        <v>659</v>
      </c>
      <c r="AO405" s="82">
        <v>250</v>
      </c>
      <c r="AP405" s="82" t="s">
        <v>671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636</v>
      </c>
      <c r="BD405" s="80" t="s">
        <v>1960</v>
      </c>
      <c r="BE405" s="80">
        <v>0</v>
      </c>
      <c r="BF405" s="82" t="s">
        <v>630</v>
      </c>
      <c r="BG405" s="82"/>
      <c r="BH405" s="82" t="s">
        <v>1830</v>
      </c>
      <c r="BI405" s="82" t="s">
        <v>646</v>
      </c>
      <c r="BJ405" s="82" t="s">
        <v>647</v>
      </c>
      <c r="BK405" s="89">
        <v>44778</v>
      </c>
      <c r="BL405" s="82" t="s">
        <v>608</v>
      </c>
      <c r="BM405" s="82" t="s">
        <v>608</v>
      </c>
      <c r="BN405" s="82" t="s">
        <v>1887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648</v>
      </c>
      <c r="BU405" s="82" t="s">
        <v>608</v>
      </c>
      <c r="BV405" s="82" t="s">
        <v>608</v>
      </c>
      <c r="BW405" s="82"/>
      <c r="BX405" s="82"/>
      <c r="BY405" s="82" t="s">
        <v>642</v>
      </c>
      <c r="BZ405" s="82" t="s">
        <v>642</v>
      </c>
      <c r="CA405" s="82"/>
      <c r="CB405" s="82" t="s">
        <v>642</v>
      </c>
      <c r="CC405" s="82"/>
      <c r="CD405" s="82"/>
      <c r="CE405" s="82"/>
      <c r="CF405" s="82"/>
      <c r="CG405" s="61" t="s">
        <v>1961</v>
      </c>
    </row>
    <row r="406" spans="1:85">
      <c r="A406" s="75">
        <v>259</v>
      </c>
      <c r="B406" s="82" t="s">
        <v>1963</v>
      </c>
      <c r="C406" s="112" t="s">
        <v>1964</v>
      </c>
      <c r="D406" s="82" t="s">
        <v>1965</v>
      </c>
      <c r="E406" s="84">
        <v>28.10583333</v>
      </c>
      <c r="F406" s="84">
        <v>-14.69277778</v>
      </c>
      <c r="G406" s="82" t="s">
        <v>898</v>
      </c>
      <c r="H406" s="78">
        <v>1.8</v>
      </c>
      <c r="I406" s="82" t="s">
        <v>898</v>
      </c>
      <c r="J406" s="82" t="s">
        <v>1947</v>
      </c>
      <c r="K406" s="82" t="s">
        <v>630</v>
      </c>
      <c r="L406" s="82" t="s">
        <v>630</v>
      </c>
      <c r="M406" s="82" t="s">
        <v>608</v>
      </c>
      <c r="N406" s="82" t="s">
        <v>609</v>
      </c>
      <c r="O406" s="82" t="s">
        <v>651</v>
      </c>
      <c r="P406" s="82" t="s">
        <v>633</v>
      </c>
      <c r="Q406" s="82" t="s">
        <v>611</v>
      </c>
      <c r="R406" s="82" t="s">
        <v>611</v>
      </c>
      <c r="S406" s="82" t="s">
        <v>612</v>
      </c>
      <c r="T406" s="82" t="s">
        <v>634</v>
      </c>
      <c r="U406" s="82" t="s">
        <v>614</v>
      </c>
      <c r="V406" s="88">
        <v>70</v>
      </c>
      <c r="W406" s="82" t="s">
        <v>653</v>
      </c>
      <c r="X406" s="82" t="s">
        <v>1881</v>
      </c>
      <c r="Y406" s="82" t="s">
        <v>2</v>
      </c>
      <c r="Z406" s="82" t="s">
        <v>2</v>
      </c>
      <c r="AA406" s="82" t="s">
        <v>636</v>
      </c>
      <c r="AB406" s="82" t="s">
        <v>1882</v>
      </c>
      <c r="AC406" s="82" t="s">
        <v>492</v>
      </c>
      <c r="AD406" s="82" t="s">
        <v>1883</v>
      </c>
      <c r="AE406" s="82" t="s">
        <v>818</v>
      </c>
      <c r="AF406" s="82" t="s">
        <v>818</v>
      </c>
      <c r="AG406" s="82">
        <v>15</v>
      </c>
      <c r="AH406" s="82" t="s">
        <v>639</v>
      </c>
      <c r="AI406" s="82">
        <v>0</v>
      </c>
      <c r="AJ406" s="82" t="s">
        <v>657</v>
      </c>
      <c r="AK406" s="82">
        <v>0</v>
      </c>
      <c r="AL406" s="82">
        <v>1000</v>
      </c>
      <c r="AM406" s="82" t="s">
        <v>658</v>
      </c>
      <c r="AN406" s="82" t="s">
        <v>659</v>
      </c>
      <c r="AO406" s="82">
        <v>250</v>
      </c>
      <c r="AP406" s="82" t="s">
        <v>623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672</v>
      </c>
      <c r="AV406" s="82" t="s">
        <v>672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662</v>
      </c>
      <c r="BD406" s="80" t="s">
        <v>1963</v>
      </c>
      <c r="BE406" s="80" t="s">
        <v>1966</v>
      </c>
      <c r="BF406" s="82" t="s">
        <v>630</v>
      </c>
      <c r="BG406" s="82"/>
      <c r="BH406" s="82" t="s">
        <v>1830</v>
      </c>
      <c r="BI406" s="82" t="s">
        <v>646</v>
      </c>
      <c r="BJ406" s="82" t="s">
        <v>647</v>
      </c>
      <c r="BK406" s="89">
        <v>44778</v>
      </c>
      <c r="BL406" s="82" t="s">
        <v>608</v>
      </c>
      <c r="BM406" s="82" t="s">
        <v>608</v>
      </c>
      <c r="BN406" s="82" t="s">
        <v>1887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645</v>
      </c>
      <c r="BU406" s="82" t="s">
        <v>608</v>
      </c>
      <c r="BV406" s="82" t="s">
        <v>608</v>
      </c>
      <c r="BW406" s="82"/>
      <c r="BX406" s="82"/>
      <c r="BY406" s="82" t="s">
        <v>642</v>
      </c>
      <c r="BZ406" s="82" t="s">
        <v>642</v>
      </c>
      <c r="CA406" s="82"/>
      <c r="CB406" s="82" t="s">
        <v>642</v>
      </c>
      <c r="CC406" s="82"/>
      <c r="CD406" s="82"/>
      <c r="CE406" s="82"/>
      <c r="CF406" s="82"/>
      <c r="CG406" s="61" t="s">
        <v>1964</v>
      </c>
    </row>
    <row r="407" spans="1:85">
      <c r="A407" s="75">
        <v>139</v>
      </c>
      <c r="B407" s="82" t="s">
        <v>1967</v>
      </c>
      <c r="C407" s="112" t="s">
        <v>1968</v>
      </c>
      <c r="D407" s="82" t="s">
        <v>1969</v>
      </c>
      <c r="E407" s="84">
        <v>28.07227</v>
      </c>
      <c r="F407" s="84">
        <v>-14.65886</v>
      </c>
      <c r="G407" s="82" t="s">
        <v>898</v>
      </c>
      <c r="H407" s="78">
        <v>2</v>
      </c>
      <c r="I407" s="82" t="s">
        <v>898</v>
      </c>
      <c r="J407" s="82" t="s">
        <v>1947</v>
      </c>
      <c r="K407" s="82" t="s">
        <v>608</v>
      </c>
      <c r="L407" s="82" t="s">
        <v>608</v>
      </c>
      <c r="M407" s="82" t="s">
        <v>608</v>
      </c>
      <c r="N407" s="82" t="s">
        <v>609</v>
      </c>
      <c r="O407" s="82" t="s">
        <v>651</v>
      </c>
      <c r="P407" s="82" t="s">
        <v>633</v>
      </c>
      <c r="Q407" s="82" t="s">
        <v>611</v>
      </c>
      <c r="R407" s="82" t="s">
        <v>611</v>
      </c>
      <c r="S407" s="82" t="s">
        <v>612</v>
      </c>
      <c r="T407" s="82" t="s">
        <v>634</v>
      </c>
      <c r="U407" s="82" t="s">
        <v>614</v>
      </c>
      <c r="V407" s="88">
        <v>80</v>
      </c>
      <c r="W407" s="82" t="s">
        <v>653</v>
      </c>
      <c r="X407" s="82" t="s">
        <v>1881</v>
      </c>
      <c r="Y407" s="82" t="s">
        <v>2</v>
      </c>
      <c r="Z407" s="82" t="s">
        <v>2</v>
      </c>
      <c r="AA407" s="82" t="s">
        <v>636</v>
      </c>
      <c r="AB407" s="82" t="s">
        <v>1882</v>
      </c>
      <c r="AC407" s="82" t="s">
        <v>492</v>
      </c>
      <c r="AD407" s="82" t="s">
        <v>1883</v>
      </c>
      <c r="AE407" s="82" t="s">
        <v>818</v>
      </c>
      <c r="AF407" s="82" t="s">
        <v>818</v>
      </c>
      <c r="AG407" s="82">
        <v>16</v>
      </c>
      <c r="AH407" s="82" t="s">
        <v>655</v>
      </c>
      <c r="AI407" s="82" t="s">
        <v>1939</v>
      </c>
      <c r="AJ407" s="82" t="s">
        <v>657</v>
      </c>
      <c r="AK407" s="82">
        <v>0</v>
      </c>
      <c r="AL407" s="82">
        <v>600</v>
      </c>
      <c r="AM407" s="82" t="s">
        <v>658</v>
      </c>
      <c r="AN407" s="82" t="s">
        <v>659</v>
      </c>
      <c r="AO407" s="82">
        <v>250</v>
      </c>
      <c r="AP407" s="82" t="s">
        <v>660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672</v>
      </c>
      <c r="AV407" s="82" t="s">
        <v>672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636</v>
      </c>
      <c r="BD407" s="80" t="s">
        <v>1967</v>
      </c>
      <c r="BE407" s="80">
        <v>0</v>
      </c>
      <c r="BF407" s="82" t="s">
        <v>630</v>
      </c>
      <c r="BG407" s="82"/>
      <c r="BH407" s="82" t="s">
        <v>1830</v>
      </c>
      <c r="BI407" s="82" t="s">
        <v>646</v>
      </c>
      <c r="BJ407" s="82" t="s">
        <v>647</v>
      </c>
      <c r="BK407" s="89">
        <v>44778</v>
      </c>
      <c r="BL407" s="82" t="s">
        <v>608</v>
      </c>
      <c r="BM407" s="82" t="s">
        <v>608</v>
      </c>
      <c r="BN407" s="82" t="s">
        <v>1887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648</v>
      </c>
      <c r="BU407" s="82" t="s">
        <v>608</v>
      </c>
      <c r="BV407" s="82" t="s">
        <v>608</v>
      </c>
      <c r="BW407" s="82"/>
      <c r="BX407" s="82"/>
      <c r="BY407" s="82" t="s">
        <v>642</v>
      </c>
      <c r="BZ407" s="82" t="s">
        <v>642</v>
      </c>
      <c r="CA407" s="82"/>
      <c r="CB407" s="82" t="s">
        <v>642</v>
      </c>
      <c r="CC407" s="82"/>
      <c r="CD407" s="82"/>
      <c r="CE407" s="82"/>
      <c r="CF407" s="82"/>
      <c r="CG407" s="61" t="s">
        <v>1968</v>
      </c>
    </row>
    <row r="408" spans="1:85">
      <c r="A408" s="75">
        <v>883</v>
      </c>
      <c r="B408" s="82" t="s">
        <v>1970</v>
      </c>
      <c r="C408" s="112" t="s">
        <v>1971</v>
      </c>
      <c r="D408" s="82" t="s">
        <v>1972</v>
      </c>
      <c r="E408" s="84">
        <v>28.0061</v>
      </c>
      <c r="F408" s="84">
        <v>-14.35279</v>
      </c>
      <c r="G408" s="82" t="s">
        <v>898</v>
      </c>
      <c r="H408" s="78">
        <v>2.5</v>
      </c>
      <c r="I408" s="82" t="s">
        <v>898</v>
      </c>
      <c r="J408" s="82" t="s">
        <v>1880</v>
      </c>
      <c r="K408" s="82" t="s">
        <v>608</v>
      </c>
      <c r="L408" s="82" t="s">
        <v>608</v>
      </c>
      <c r="M408" s="82" t="s">
        <v>608</v>
      </c>
      <c r="N408" s="82" t="s">
        <v>609</v>
      </c>
      <c r="O408" s="82" t="s">
        <v>811</v>
      </c>
      <c r="P408" s="82" t="s">
        <v>652</v>
      </c>
      <c r="Q408" s="82" t="s">
        <v>611</v>
      </c>
      <c r="R408" s="82" t="s">
        <v>611</v>
      </c>
      <c r="S408" s="82" t="s">
        <v>612</v>
      </c>
      <c r="T408" s="82" t="s">
        <v>1005</v>
      </c>
      <c r="U408" s="82" t="s">
        <v>614</v>
      </c>
      <c r="V408" s="88">
        <v>66</v>
      </c>
      <c r="W408" s="82" t="s">
        <v>653</v>
      </c>
      <c r="X408" s="82" t="s">
        <v>1881</v>
      </c>
      <c r="Y408" s="82" t="s">
        <v>2</v>
      </c>
      <c r="Z408" s="82" t="s">
        <v>2</v>
      </c>
      <c r="AA408" s="82" t="s">
        <v>636</v>
      </c>
      <c r="AB408" s="82" t="s">
        <v>1882</v>
      </c>
      <c r="AC408" s="82" t="s">
        <v>492</v>
      </c>
      <c r="AD408" s="82" t="s">
        <v>1883</v>
      </c>
      <c r="AE408" s="82" t="s">
        <v>818</v>
      </c>
      <c r="AF408" s="82" t="s">
        <v>818</v>
      </c>
      <c r="AG408" s="82">
        <v>20</v>
      </c>
      <c r="AH408" s="82" t="s">
        <v>639</v>
      </c>
      <c r="AI408" s="82">
        <v>0</v>
      </c>
      <c r="AJ408" s="82" t="s">
        <v>657</v>
      </c>
      <c r="AK408" s="82">
        <v>0</v>
      </c>
      <c r="AL408" s="82">
        <v>1000</v>
      </c>
      <c r="AM408" s="82" t="s">
        <v>622</v>
      </c>
      <c r="AN408" s="82" t="s">
        <v>1884</v>
      </c>
      <c r="AO408" s="82">
        <v>333</v>
      </c>
      <c r="AP408" s="82" t="s">
        <v>623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672</v>
      </c>
      <c r="AV408" s="82" t="s">
        <v>672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662</v>
      </c>
      <c r="BD408" s="80" t="s">
        <v>1970</v>
      </c>
      <c r="BE408" s="80" t="s">
        <v>1973</v>
      </c>
      <c r="BF408" s="82" t="s">
        <v>630</v>
      </c>
      <c r="BG408" s="82"/>
      <c r="BH408" s="82" t="s">
        <v>1830</v>
      </c>
      <c r="BI408" s="82" t="s">
        <v>646</v>
      </c>
      <c r="BJ408" s="82" t="s">
        <v>1974</v>
      </c>
      <c r="BK408" s="89">
        <v>44778</v>
      </c>
      <c r="BL408" s="82" t="s">
        <v>608</v>
      </c>
      <c r="BM408" s="82" t="s">
        <v>608</v>
      </c>
      <c r="BN408" s="82" t="s">
        <v>1887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648</v>
      </c>
      <c r="BU408" s="82" t="s">
        <v>608</v>
      </c>
      <c r="BV408" s="82" t="s">
        <v>608</v>
      </c>
      <c r="BW408" s="82"/>
      <c r="BX408" s="82"/>
      <c r="BY408" s="82" t="s">
        <v>642</v>
      </c>
      <c r="BZ408" s="82" t="s">
        <v>642</v>
      </c>
      <c r="CA408" s="82"/>
      <c r="CB408" s="82" t="s">
        <v>642</v>
      </c>
      <c r="CC408" s="82"/>
      <c r="CD408" s="82"/>
      <c r="CE408" s="82"/>
      <c r="CF408" s="82"/>
      <c r="CG408" s="61" t="s">
        <v>1971</v>
      </c>
    </row>
    <row r="409" spans="1:85">
      <c r="A409" s="86">
        <v>198</v>
      </c>
      <c r="B409" s="82" t="s">
        <v>1975</v>
      </c>
      <c r="C409" s="112" t="s">
        <v>1976</v>
      </c>
      <c r="D409" s="82" t="s">
        <v>1977</v>
      </c>
      <c r="E409" s="84">
        <v>28.10512</v>
      </c>
      <c r="F409" s="84">
        <v>-14.1134</v>
      </c>
      <c r="G409" s="82" t="s">
        <v>898</v>
      </c>
      <c r="H409" s="78">
        <v>2.5</v>
      </c>
      <c r="I409" s="82" t="s">
        <v>898</v>
      </c>
      <c r="J409" s="82" t="s">
        <v>1880</v>
      </c>
      <c r="K409" s="82" t="s">
        <v>608</v>
      </c>
      <c r="L409" s="82" t="s">
        <v>608</v>
      </c>
      <c r="M409" s="82" t="s">
        <v>608</v>
      </c>
      <c r="N409" s="82" t="s">
        <v>609</v>
      </c>
      <c r="O409" s="82" t="s">
        <v>811</v>
      </c>
      <c r="P409" s="82" t="s">
        <v>652</v>
      </c>
      <c r="Q409" s="82" t="s">
        <v>611</v>
      </c>
      <c r="R409" s="82" t="s">
        <v>611</v>
      </c>
      <c r="S409" s="82" t="s">
        <v>612</v>
      </c>
      <c r="T409" s="82" t="s">
        <v>1005</v>
      </c>
      <c r="U409" s="82" t="s">
        <v>614</v>
      </c>
      <c r="V409" s="88">
        <v>70</v>
      </c>
      <c r="W409" s="82" t="s">
        <v>653</v>
      </c>
      <c r="X409" s="82" t="s">
        <v>1881</v>
      </c>
      <c r="Y409" s="82" t="s">
        <v>2</v>
      </c>
      <c r="Z409" s="82" t="s">
        <v>2</v>
      </c>
      <c r="AA409" s="82" t="s">
        <v>636</v>
      </c>
      <c r="AB409" s="82" t="s">
        <v>1882</v>
      </c>
      <c r="AC409" s="82" t="s">
        <v>492</v>
      </c>
      <c r="AD409" s="82" t="s">
        <v>1883</v>
      </c>
      <c r="AE409" s="82" t="s">
        <v>669</v>
      </c>
      <c r="AF409" s="82" t="s">
        <v>669</v>
      </c>
      <c r="AG409" s="82">
        <v>20</v>
      </c>
      <c r="AH409" s="82" t="s">
        <v>639</v>
      </c>
      <c r="AI409" s="82">
        <v>0</v>
      </c>
      <c r="AJ409" s="82" t="s">
        <v>640</v>
      </c>
      <c r="AK409" s="82">
        <v>0</v>
      </c>
      <c r="AL409" s="82">
        <v>750</v>
      </c>
      <c r="AM409" s="82" t="s">
        <v>622</v>
      </c>
      <c r="AN409" s="82" t="s">
        <v>1884</v>
      </c>
      <c r="AO409" s="82">
        <v>333</v>
      </c>
      <c r="AP409" s="82" t="s">
        <v>623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672</v>
      </c>
      <c r="AV409" s="82" t="s">
        <v>672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662</v>
      </c>
      <c r="BD409" s="80" t="s">
        <v>1975</v>
      </c>
      <c r="BE409" s="80" t="s">
        <v>1978</v>
      </c>
      <c r="BF409" s="82" t="s">
        <v>630</v>
      </c>
      <c r="BG409" s="82"/>
      <c r="BH409" s="82" t="s">
        <v>1830</v>
      </c>
      <c r="BI409" s="82" t="s">
        <v>646</v>
      </c>
      <c r="BJ409" s="82" t="s">
        <v>647</v>
      </c>
      <c r="BK409" s="89">
        <v>44778</v>
      </c>
      <c r="BL409" s="82" t="s">
        <v>608</v>
      </c>
      <c r="BM409" s="82" t="s">
        <v>608</v>
      </c>
      <c r="BN409" s="82" t="s">
        <v>1887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648</v>
      </c>
      <c r="BU409" s="82" t="s">
        <v>608</v>
      </c>
      <c r="BV409" s="82" t="s">
        <v>608</v>
      </c>
      <c r="BW409" s="82"/>
      <c r="BX409" s="82"/>
      <c r="BY409" s="82" t="s">
        <v>642</v>
      </c>
      <c r="BZ409" s="82" t="s">
        <v>642</v>
      </c>
      <c r="CA409" s="82"/>
      <c r="CB409" s="82" t="s">
        <v>642</v>
      </c>
      <c r="CC409" s="82"/>
      <c r="CD409" s="82"/>
      <c r="CE409" s="82"/>
      <c r="CF409" s="82"/>
      <c r="CG409" s="61" t="s">
        <v>1976</v>
      </c>
    </row>
    <row r="410" spans="1:85">
      <c r="A410" s="86">
        <v>242</v>
      </c>
      <c r="B410" s="82" t="s">
        <v>1979</v>
      </c>
      <c r="C410" s="112" t="s">
        <v>1980</v>
      </c>
      <c r="D410" s="82" t="s">
        <v>1981</v>
      </c>
      <c r="E410" s="84">
        <v>28.57166667</v>
      </c>
      <c r="F410" s="84">
        <v>-14.93777778</v>
      </c>
      <c r="G410" s="82" t="s">
        <v>607</v>
      </c>
      <c r="H410" s="78">
        <v>2</v>
      </c>
      <c r="I410" s="82" t="s">
        <v>898</v>
      </c>
      <c r="J410" s="82" t="s">
        <v>1947</v>
      </c>
      <c r="K410" s="82" t="s">
        <v>608</v>
      </c>
      <c r="L410" s="82" t="s">
        <v>608</v>
      </c>
      <c r="M410" s="82" t="s">
        <v>608</v>
      </c>
      <c r="N410" s="82" t="s">
        <v>609</v>
      </c>
      <c r="O410" s="82" t="s">
        <v>651</v>
      </c>
      <c r="P410" s="82" t="s">
        <v>652</v>
      </c>
      <c r="Q410" s="82" t="s">
        <v>611</v>
      </c>
      <c r="R410" s="82" t="s">
        <v>668</v>
      </c>
      <c r="S410" s="82" t="s">
        <v>612</v>
      </c>
      <c r="T410" s="82" t="s">
        <v>634</v>
      </c>
      <c r="U410" s="82" t="s">
        <v>614</v>
      </c>
      <c r="V410" s="88">
        <v>70</v>
      </c>
      <c r="W410" s="82" t="s">
        <v>616</v>
      </c>
      <c r="X410" s="82" t="s">
        <v>1982</v>
      </c>
      <c r="Y410" s="82" t="s">
        <v>2</v>
      </c>
      <c r="Z410" s="82" t="s">
        <v>2</v>
      </c>
      <c r="AA410" s="82" t="s">
        <v>636</v>
      </c>
      <c r="AB410" s="84" t="s">
        <v>619</v>
      </c>
      <c r="AC410" s="82" t="s">
        <v>67</v>
      </c>
      <c r="AD410" s="82" t="s">
        <v>67</v>
      </c>
      <c r="AE410" s="82" t="s">
        <v>818</v>
      </c>
      <c r="AF410" s="82" t="s">
        <v>818</v>
      </c>
      <c r="AG410" s="82">
        <v>16</v>
      </c>
      <c r="AH410" s="82" t="s">
        <v>655</v>
      </c>
      <c r="AI410" s="82" t="s">
        <v>1906</v>
      </c>
      <c r="AJ410" s="82" t="s">
        <v>640</v>
      </c>
      <c r="AK410" s="82" t="s">
        <v>1983</v>
      </c>
      <c r="AL410" s="82">
        <v>1000</v>
      </c>
      <c r="AM410" s="82" t="s">
        <v>622</v>
      </c>
      <c r="AN410" s="82" t="s">
        <v>1984</v>
      </c>
      <c r="AO410" s="82">
        <v>250</v>
      </c>
      <c r="AP410" s="82" t="s">
        <v>623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636</v>
      </c>
      <c r="BD410" s="80" t="s">
        <v>1979</v>
      </c>
      <c r="BE410" s="80">
        <v>0</v>
      </c>
      <c r="BF410" s="82" t="s">
        <v>1985</v>
      </c>
      <c r="BG410" s="82"/>
      <c r="BH410" s="82" t="s">
        <v>1986</v>
      </c>
      <c r="BI410" s="82" t="s">
        <v>646</v>
      </c>
      <c r="BJ410" s="82" t="s">
        <v>647</v>
      </c>
      <c r="BK410" s="89">
        <v>44778</v>
      </c>
      <c r="BL410" s="82" t="s">
        <v>608</v>
      </c>
      <c r="BM410" s="82" t="s">
        <v>608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648</v>
      </c>
      <c r="BU410" s="82" t="s">
        <v>608</v>
      </c>
      <c r="BV410" s="82" t="s">
        <v>608</v>
      </c>
      <c r="BW410" s="82"/>
      <c r="BX410" s="82"/>
      <c r="BY410" s="82" t="s">
        <v>642</v>
      </c>
      <c r="BZ410" s="82" t="s">
        <v>642</v>
      </c>
      <c r="CA410" s="82"/>
      <c r="CB410" s="82" t="s">
        <v>642</v>
      </c>
      <c r="CC410" s="82"/>
      <c r="CD410" s="82"/>
      <c r="CE410" s="82"/>
      <c r="CF410" s="82"/>
      <c r="CG410" s="61" t="s">
        <v>1980</v>
      </c>
    </row>
    <row r="411" spans="1:85">
      <c r="A411" s="86">
        <v>26</v>
      </c>
      <c r="B411" s="82" t="s">
        <v>1987</v>
      </c>
      <c r="C411" s="112" t="s">
        <v>1988</v>
      </c>
      <c r="D411" s="82" t="s">
        <v>1989</v>
      </c>
      <c r="E411" s="84">
        <v>28.0568</v>
      </c>
      <c r="F411" s="92">
        <v>-16.572565</v>
      </c>
      <c r="G411" s="82" t="s">
        <v>898</v>
      </c>
      <c r="H411" s="78">
        <v>1.8</v>
      </c>
      <c r="I411" s="82" t="s">
        <v>898</v>
      </c>
      <c r="J411" s="82" t="s">
        <v>1947</v>
      </c>
      <c r="K411" s="82" t="s">
        <v>608</v>
      </c>
      <c r="L411" s="82" t="s">
        <v>630</v>
      </c>
      <c r="M411" s="82" t="s">
        <v>608</v>
      </c>
      <c r="N411" s="82" t="s">
        <v>609</v>
      </c>
      <c r="O411" s="82" t="s">
        <v>651</v>
      </c>
      <c r="P411" s="82" t="s">
        <v>633</v>
      </c>
      <c r="Q411" s="82" t="s">
        <v>676</v>
      </c>
      <c r="R411" s="82" t="s">
        <v>780</v>
      </c>
      <c r="S411" s="82" t="s">
        <v>612</v>
      </c>
      <c r="T411" s="82" t="s">
        <v>634</v>
      </c>
      <c r="U411" s="82" t="s">
        <v>614</v>
      </c>
      <c r="V411" s="88">
        <v>70</v>
      </c>
      <c r="W411" s="82" t="s">
        <v>653</v>
      </c>
      <c r="X411" s="82" t="s">
        <v>1881</v>
      </c>
      <c r="Y411" s="82" t="s">
        <v>2</v>
      </c>
      <c r="Z411" s="82" t="s">
        <v>2</v>
      </c>
      <c r="AA411" s="82" t="s">
        <v>636</v>
      </c>
      <c r="AB411" s="82" t="s">
        <v>1882</v>
      </c>
      <c r="AC411" s="82" t="s">
        <v>492</v>
      </c>
      <c r="AD411" s="82" t="s">
        <v>1883</v>
      </c>
      <c r="AE411" s="82" t="s">
        <v>818</v>
      </c>
      <c r="AF411" s="82" t="s">
        <v>818</v>
      </c>
      <c r="AG411" s="82">
        <v>15</v>
      </c>
      <c r="AH411" s="82" t="s">
        <v>639</v>
      </c>
      <c r="AI411" s="82">
        <v>0</v>
      </c>
      <c r="AJ411" s="82" t="s">
        <v>657</v>
      </c>
      <c r="AK411" s="82">
        <v>0</v>
      </c>
      <c r="AL411" s="82">
        <v>1000</v>
      </c>
      <c r="AM411" s="82" t="s">
        <v>622</v>
      </c>
      <c r="AN411" s="82" t="s">
        <v>1884</v>
      </c>
      <c r="AO411" s="82">
        <v>400</v>
      </c>
      <c r="AP411" s="82" t="s">
        <v>716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672</v>
      </c>
      <c r="AV411" s="82" t="s">
        <v>672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636</v>
      </c>
      <c r="BD411" s="80" t="s">
        <v>1987</v>
      </c>
      <c r="BE411" s="80">
        <v>0</v>
      </c>
      <c r="BF411" s="82" t="s">
        <v>630</v>
      </c>
      <c r="BG411" s="82"/>
      <c r="BH411" s="82" t="s">
        <v>1928</v>
      </c>
      <c r="BI411" s="82" t="s">
        <v>646</v>
      </c>
      <c r="BJ411" s="82" t="s">
        <v>647</v>
      </c>
      <c r="BK411" s="89">
        <v>44778</v>
      </c>
      <c r="BL411" s="82" t="s">
        <v>608</v>
      </c>
      <c r="BM411" s="82" t="s">
        <v>608</v>
      </c>
      <c r="BN411" s="82" t="s">
        <v>1887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648</v>
      </c>
      <c r="BU411" s="82" t="s">
        <v>608</v>
      </c>
      <c r="BV411" s="82" t="s">
        <v>608</v>
      </c>
      <c r="BW411" s="82"/>
      <c r="BX411" s="82"/>
      <c r="BY411" s="82" t="s">
        <v>642</v>
      </c>
      <c r="BZ411" s="82" t="s">
        <v>642</v>
      </c>
      <c r="CA411" s="82"/>
      <c r="CB411" s="82" t="s">
        <v>642</v>
      </c>
      <c r="CC411" s="82"/>
      <c r="CD411" s="82"/>
      <c r="CE411" s="82"/>
      <c r="CF411" s="82"/>
      <c r="CG411" s="61" t="s">
        <v>1988</v>
      </c>
    </row>
    <row r="412" spans="1:85">
      <c r="A412" s="86">
        <v>666</v>
      </c>
      <c r="B412" s="82" t="s">
        <v>1990</v>
      </c>
      <c r="C412" s="91" t="s">
        <v>1991</v>
      </c>
      <c r="D412" s="82" t="s">
        <v>1992</v>
      </c>
      <c r="E412" s="84">
        <v>28.68961</v>
      </c>
      <c r="F412" s="84">
        <v>-13.94903</v>
      </c>
      <c r="G412" s="82" t="s">
        <v>898</v>
      </c>
      <c r="H412" s="78">
        <v>1.5</v>
      </c>
      <c r="I412" s="82" t="s">
        <v>898</v>
      </c>
      <c r="J412" s="82" t="s">
        <v>899</v>
      </c>
      <c r="K412" s="82" t="s">
        <v>608</v>
      </c>
      <c r="L412" s="82" t="s">
        <v>608</v>
      </c>
      <c r="M412" s="82" t="s">
        <v>608</v>
      </c>
      <c r="N412" s="82" t="s">
        <v>609</v>
      </c>
      <c r="O412" s="82" t="s">
        <v>651</v>
      </c>
      <c r="P412" s="82" t="s">
        <v>633</v>
      </c>
      <c r="Q412" s="82" t="s">
        <v>611</v>
      </c>
      <c r="R412" s="82" t="s">
        <v>611</v>
      </c>
      <c r="S412" s="82" t="s">
        <v>612</v>
      </c>
      <c r="T412" s="82" t="s">
        <v>634</v>
      </c>
      <c r="U412" s="82" t="s">
        <v>614</v>
      </c>
      <c r="V412" s="88">
        <v>36</v>
      </c>
      <c r="W412" s="82" t="s">
        <v>616</v>
      </c>
      <c r="X412" s="82" t="s">
        <v>1881</v>
      </c>
      <c r="Y412" s="82" t="s">
        <v>2</v>
      </c>
      <c r="Z412" s="82" t="s">
        <v>2</v>
      </c>
      <c r="AA412" s="82" t="s">
        <v>636</v>
      </c>
      <c r="AB412" s="82" t="s">
        <v>1882</v>
      </c>
      <c r="AC412" s="82" t="s">
        <v>492</v>
      </c>
      <c r="AD412" s="82" t="s">
        <v>1883</v>
      </c>
      <c r="AE412" s="82" t="s">
        <v>818</v>
      </c>
      <c r="AF412" s="82" t="s">
        <v>818</v>
      </c>
      <c r="AG412" s="82">
        <v>11</v>
      </c>
      <c r="AH412" s="82" t="s">
        <v>639</v>
      </c>
      <c r="AI412" s="82">
        <v>0</v>
      </c>
      <c r="AJ412" s="82" t="s">
        <v>657</v>
      </c>
      <c r="AK412" s="82">
        <v>0</v>
      </c>
      <c r="AL412" s="82">
        <v>1000</v>
      </c>
      <c r="AM412" s="82" t="s">
        <v>658</v>
      </c>
      <c r="AN412" s="82" t="s">
        <v>659</v>
      </c>
      <c r="AO412" s="82">
        <v>250</v>
      </c>
      <c r="AP412" s="82" t="s">
        <v>716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1183</v>
      </c>
      <c r="BD412" s="80" t="s">
        <v>1990</v>
      </c>
      <c r="BE412" s="80">
        <v>0</v>
      </c>
      <c r="BF412" s="82" t="s">
        <v>630</v>
      </c>
      <c r="BG412" s="82"/>
      <c r="BH412" s="82" t="s">
        <v>1830</v>
      </c>
      <c r="BI412" s="82" t="s">
        <v>646</v>
      </c>
      <c r="BJ412" s="82" t="s">
        <v>647</v>
      </c>
      <c r="BK412" s="89">
        <v>44778</v>
      </c>
      <c r="BL412" s="82" t="s">
        <v>608</v>
      </c>
      <c r="BM412" s="82" t="s">
        <v>608</v>
      </c>
      <c r="BN412" s="82" t="s">
        <v>1887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648</v>
      </c>
      <c r="BU412" s="82" t="s">
        <v>608</v>
      </c>
      <c r="BV412" s="82" t="s">
        <v>608</v>
      </c>
      <c r="BW412" s="82"/>
      <c r="BX412" s="82"/>
      <c r="BY412" s="82" t="s">
        <v>642</v>
      </c>
      <c r="BZ412" s="82" t="s">
        <v>642</v>
      </c>
      <c r="CA412" s="82"/>
      <c r="CB412" s="82" t="s">
        <v>642</v>
      </c>
      <c r="CC412" s="82"/>
      <c r="CD412" s="82"/>
      <c r="CE412" s="82"/>
      <c r="CF412" s="82"/>
      <c r="CG412" s="61" t="s">
        <v>1991</v>
      </c>
    </row>
    <row r="413" spans="1:85">
      <c r="A413" s="86">
        <v>256</v>
      </c>
      <c r="B413" s="82" t="s">
        <v>1993</v>
      </c>
      <c r="C413" s="112" t="s">
        <v>1994</v>
      </c>
      <c r="D413" s="82" t="s">
        <v>1995</v>
      </c>
      <c r="E413" s="84">
        <v>28.37852778</v>
      </c>
      <c r="F413" s="84">
        <v>-14.981</v>
      </c>
      <c r="G413" s="82" t="s">
        <v>607</v>
      </c>
      <c r="H413" s="78">
        <v>2.5</v>
      </c>
      <c r="I413" s="82" t="s">
        <v>898</v>
      </c>
      <c r="J413" s="82" t="s">
        <v>1947</v>
      </c>
      <c r="K413" s="82" t="s">
        <v>608</v>
      </c>
      <c r="L413" s="82" t="s">
        <v>608</v>
      </c>
      <c r="M413" s="82" t="s">
        <v>608</v>
      </c>
      <c r="N413" s="82" t="s">
        <v>609</v>
      </c>
      <c r="O413" s="82" t="s">
        <v>651</v>
      </c>
      <c r="P413" s="82" t="s">
        <v>633</v>
      </c>
      <c r="Q413" s="82" t="s">
        <v>611</v>
      </c>
      <c r="R413" s="82" t="s">
        <v>611</v>
      </c>
      <c r="S413" s="82" t="s">
        <v>612</v>
      </c>
      <c r="T413" s="82" t="s">
        <v>634</v>
      </c>
      <c r="U413" s="82" t="s">
        <v>614</v>
      </c>
      <c r="V413" s="88">
        <v>50</v>
      </c>
      <c r="W413" s="82" t="s">
        <v>653</v>
      </c>
      <c r="X413" s="82" t="s">
        <v>1982</v>
      </c>
      <c r="Y413" s="82" t="s">
        <v>2</v>
      </c>
      <c r="Z413" s="82" t="s">
        <v>2</v>
      </c>
      <c r="AA413" s="82" t="s">
        <v>636</v>
      </c>
      <c r="AB413" s="84" t="s">
        <v>619</v>
      </c>
      <c r="AC413" s="82" t="s">
        <v>67</v>
      </c>
      <c r="AD413" s="82" t="s">
        <v>67</v>
      </c>
      <c r="AE413" s="82" t="s">
        <v>818</v>
      </c>
      <c r="AF413" s="82" t="s">
        <v>818</v>
      </c>
      <c r="AG413" s="82">
        <v>20</v>
      </c>
      <c r="AH413" s="82" t="s">
        <v>639</v>
      </c>
      <c r="AI413" s="82" t="s">
        <v>1996</v>
      </c>
      <c r="AJ413" s="82" t="s">
        <v>640</v>
      </c>
      <c r="AK413" s="82" t="s">
        <v>1997</v>
      </c>
      <c r="AL413" s="82">
        <v>1000</v>
      </c>
      <c r="AM413" s="82" t="s">
        <v>622</v>
      </c>
      <c r="AN413" s="82" t="s">
        <v>1998</v>
      </c>
      <c r="AO413" s="82">
        <v>750</v>
      </c>
      <c r="AP413" s="82" t="s">
        <v>623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857</v>
      </c>
      <c r="AV413" s="82" t="s">
        <v>857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662</v>
      </c>
      <c r="BD413" s="80" t="s">
        <v>1993</v>
      </c>
      <c r="BE413" s="80" t="s">
        <v>1999</v>
      </c>
      <c r="BF413" s="82" t="s">
        <v>1985</v>
      </c>
      <c r="BG413" s="82"/>
      <c r="BH413" s="82" t="s">
        <v>2000</v>
      </c>
      <c r="BI413" s="82" t="s">
        <v>646</v>
      </c>
      <c r="BJ413" s="82" t="s">
        <v>647</v>
      </c>
      <c r="BK413" s="89">
        <v>44778</v>
      </c>
      <c r="BL413" s="82" t="s">
        <v>608</v>
      </c>
      <c r="BM413" s="82" t="s">
        <v>608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630</v>
      </c>
      <c r="BU413" s="82" t="s">
        <v>608</v>
      </c>
      <c r="BV413" s="82" t="s">
        <v>630</v>
      </c>
      <c r="BW413" s="82"/>
      <c r="BX413" s="82"/>
      <c r="BY413" s="82" t="s">
        <v>746</v>
      </c>
      <c r="BZ413" s="82">
        <v>20</v>
      </c>
      <c r="CA413" s="82"/>
      <c r="CB413" s="82" t="s">
        <v>746</v>
      </c>
      <c r="CC413" s="82"/>
      <c r="CD413" s="82"/>
      <c r="CE413" s="82"/>
      <c r="CF413" s="82"/>
      <c r="CG413" s="61" t="s">
        <v>1994</v>
      </c>
    </row>
    <row r="414" spans="1:85">
      <c r="A414" s="75">
        <v>663</v>
      </c>
      <c r="B414" s="82" t="s">
        <v>2001</v>
      </c>
      <c r="C414" s="91" t="s">
        <v>2002</v>
      </c>
      <c r="D414" s="82" t="s">
        <v>2003</v>
      </c>
      <c r="E414" s="84">
        <v>28.66063333</v>
      </c>
      <c r="F414" s="84">
        <v>-13.89235</v>
      </c>
      <c r="G414" s="82" t="s">
        <v>898</v>
      </c>
      <c r="H414" s="78">
        <v>1.8</v>
      </c>
      <c r="I414" s="82" t="s">
        <v>898</v>
      </c>
      <c r="J414" s="82" t="s">
        <v>899</v>
      </c>
      <c r="K414" s="82" t="s">
        <v>608</v>
      </c>
      <c r="L414" s="82" t="s">
        <v>630</v>
      </c>
      <c r="M414" s="82" t="s">
        <v>608</v>
      </c>
      <c r="N414" s="82" t="s">
        <v>609</v>
      </c>
      <c r="O414" s="82" t="s">
        <v>651</v>
      </c>
      <c r="P414" s="82" t="s">
        <v>633</v>
      </c>
      <c r="Q414" s="82" t="s">
        <v>611</v>
      </c>
      <c r="R414" s="82" t="s">
        <v>611</v>
      </c>
      <c r="S414" s="82" t="s">
        <v>612</v>
      </c>
      <c r="T414" s="82" t="s">
        <v>634</v>
      </c>
      <c r="U414" s="82" t="s">
        <v>614</v>
      </c>
      <c r="V414" s="88">
        <v>50</v>
      </c>
      <c r="W414" s="82" t="s">
        <v>653</v>
      </c>
      <c r="X414" s="82" t="s">
        <v>1881</v>
      </c>
      <c r="Y414" s="82" t="s">
        <v>2</v>
      </c>
      <c r="Z414" s="82" t="s">
        <v>2</v>
      </c>
      <c r="AA414" s="82" t="s">
        <v>636</v>
      </c>
      <c r="AB414" s="82" t="s">
        <v>1882</v>
      </c>
      <c r="AC414" s="82" t="s">
        <v>492</v>
      </c>
      <c r="AD414" s="82" t="s">
        <v>1883</v>
      </c>
      <c r="AE414" s="82" t="s">
        <v>818</v>
      </c>
      <c r="AF414" s="82" t="s">
        <v>818</v>
      </c>
      <c r="AG414" s="82">
        <v>15</v>
      </c>
      <c r="AH414" s="82" t="s">
        <v>655</v>
      </c>
      <c r="AI414" s="82" t="s">
        <v>1939</v>
      </c>
      <c r="AJ414" s="82" t="s">
        <v>657</v>
      </c>
      <c r="AK414" s="82">
        <v>0</v>
      </c>
      <c r="AL414" s="82">
        <v>600</v>
      </c>
      <c r="AM414" s="82" t="s">
        <v>658</v>
      </c>
      <c r="AN414" s="82" t="s">
        <v>659</v>
      </c>
      <c r="AO414" s="82">
        <v>250</v>
      </c>
      <c r="AP414" s="82" t="s">
        <v>623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672</v>
      </c>
      <c r="AV414" s="82" t="s">
        <v>672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636</v>
      </c>
      <c r="BD414" s="80" t="s">
        <v>2001</v>
      </c>
      <c r="BE414" s="80">
        <v>0</v>
      </c>
      <c r="BF414" s="82" t="s">
        <v>630</v>
      </c>
      <c r="BG414" s="82"/>
      <c r="BH414" s="82" t="s">
        <v>1830</v>
      </c>
      <c r="BI414" s="82" t="s">
        <v>646</v>
      </c>
      <c r="BJ414" s="82" t="s">
        <v>647</v>
      </c>
      <c r="BK414" s="89">
        <v>44778</v>
      </c>
      <c r="BL414" s="82" t="s">
        <v>608</v>
      </c>
      <c r="BM414" s="82" t="s">
        <v>608</v>
      </c>
      <c r="BN414" s="82" t="s">
        <v>1887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648</v>
      </c>
      <c r="BU414" s="82" t="s">
        <v>608</v>
      </c>
      <c r="BV414" s="82" t="s">
        <v>608</v>
      </c>
      <c r="BW414" s="82"/>
      <c r="BX414" s="82"/>
      <c r="BY414" s="82" t="s">
        <v>642</v>
      </c>
      <c r="BZ414" s="82" t="s">
        <v>642</v>
      </c>
      <c r="CA414" s="82"/>
      <c r="CB414" s="82" t="s">
        <v>642</v>
      </c>
      <c r="CC414" s="82"/>
      <c r="CD414" s="82"/>
      <c r="CE414" s="82"/>
      <c r="CF414" s="82"/>
      <c r="CG414" s="61" t="s">
        <v>2002</v>
      </c>
    </row>
    <row r="415" spans="1:85">
      <c r="A415" s="86">
        <v>802</v>
      </c>
      <c r="B415" s="82" t="s">
        <v>2004</v>
      </c>
      <c r="C415" s="112" t="s">
        <v>2005</v>
      </c>
      <c r="D415" s="82" t="s">
        <v>2006</v>
      </c>
      <c r="E415" s="84">
        <v>28.05884</v>
      </c>
      <c r="F415" s="84">
        <v>-14.8749</v>
      </c>
      <c r="G415" s="82" t="s">
        <v>898</v>
      </c>
      <c r="H415" s="78">
        <v>1.8</v>
      </c>
      <c r="I415" s="82" t="s">
        <v>898</v>
      </c>
      <c r="J415" s="82" t="s">
        <v>1947</v>
      </c>
      <c r="K415" s="82" t="s">
        <v>608</v>
      </c>
      <c r="L415" s="82" t="s">
        <v>630</v>
      </c>
      <c r="M415" s="82" t="s">
        <v>608</v>
      </c>
      <c r="N415" s="82" t="s">
        <v>609</v>
      </c>
      <c r="O415" s="82" t="s">
        <v>651</v>
      </c>
      <c r="P415" s="82" t="s">
        <v>652</v>
      </c>
      <c r="Q415" s="82" t="s">
        <v>611</v>
      </c>
      <c r="R415" s="82" t="s">
        <v>611</v>
      </c>
      <c r="S415" s="82" t="s">
        <v>612</v>
      </c>
      <c r="T415" s="82" t="s">
        <v>634</v>
      </c>
      <c r="U415" s="82" t="s">
        <v>614</v>
      </c>
      <c r="V415" s="88">
        <v>36</v>
      </c>
      <c r="W415" s="82" t="s">
        <v>653</v>
      </c>
      <c r="X415" s="82" t="s">
        <v>1881</v>
      </c>
      <c r="Y415" s="82" t="s">
        <v>2</v>
      </c>
      <c r="Z415" s="82" t="s">
        <v>2</v>
      </c>
      <c r="AA415" s="82" t="s">
        <v>636</v>
      </c>
      <c r="AB415" s="82" t="s">
        <v>1882</v>
      </c>
      <c r="AC415" s="82" t="s">
        <v>492</v>
      </c>
      <c r="AD415" s="82" t="s">
        <v>1883</v>
      </c>
      <c r="AE415" s="82" t="s">
        <v>818</v>
      </c>
      <c r="AF415" s="82" t="s">
        <v>818</v>
      </c>
      <c r="AG415" s="82">
        <v>15</v>
      </c>
      <c r="AH415" s="82" t="s">
        <v>655</v>
      </c>
      <c r="AI415" s="82" t="s">
        <v>1939</v>
      </c>
      <c r="AJ415" s="82" t="s">
        <v>657</v>
      </c>
      <c r="AK415" s="82">
        <v>0</v>
      </c>
      <c r="AL415" s="82">
        <v>600</v>
      </c>
      <c r="AM415" s="82" t="s">
        <v>658</v>
      </c>
      <c r="AN415" s="82" t="s">
        <v>659</v>
      </c>
      <c r="AO415" s="82">
        <v>250</v>
      </c>
      <c r="AP415" s="82" t="s">
        <v>623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672</v>
      </c>
      <c r="AV415" s="82" t="s">
        <v>672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636</v>
      </c>
      <c r="BD415" s="80" t="s">
        <v>2004</v>
      </c>
      <c r="BE415" s="80">
        <v>0</v>
      </c>
      <c r="BF415" s="82" t="s">
        <v>630</v>
      </c>
      <c r="BG415" s="82"/>
      <c r="BH415" s="82" t="s">
        <v>1928</v>
      </c>
      <c r="BI415" s="82" t="s">
        <v>646</v>
      </c>
      <c r="BJ415" s="82" t="s">
        <v>647</v>
      </c>
      <c r="BK415" s="89">
        <v>44778</v>
      </c>
      <c r="BL415" s="82" t="s">
        <v>608</v>
      </c>
      <c r="BM415" s="82" t="s">
        <v>608</v>
      </c>
      <c r="BN415" s="82" t="s">
        <v>1887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648<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="82" t="s">
        <v>642</v>
      </c>
      <c r="CA415" s="82"/>
      <c r="CB415" s="82" t="s">
        <v>642</v>
      </c>
      <c r="CC415" s="82"/>
      <c r="CD415" s="82"/>
      <c r="CE415" s="82"/>
      <c r="CF415" s="82"/>
      <c r="CG415" s="61" t="s">
        <v>2005</v>
      </c>
    </row>
    <row r="416" spans="1:85">
      <c r="A416" s="86">
        <v>386</v>
      </c>
      <c r="B416" s="82" t="s">
        <v>2007</v>
      </c>
      <c r="C416" s="112" t="s">
        <v>2008</v>
      </c>
      <c r="D416" s="82" t="s">
        <v>2009</v>
      </c>
      <c r="E416" s="84">
        <v>28.08683056</v>
      </c>
      <c r="F416" s="84">
        <v>-14.94683889</v>
      </c>
      <c r="G416" s="82" t="s">
        <v>607</v>
      </c>
      <c r="H416" s="78">
        <v>2</v>
      </c>
      <c r="I416" s="82" t="s">
        <v>898</v>
      </c>
      <c r="J416" s="82" t="s">
        <v>1947</v>
      </c>
      <c r="K416" s="82" t="s">
        <v>608</v>
      </c>
      <c r="L416" s="82" t="s">
        <v>608</v>
      </c>
      <c r="M416" s="82" t="s">
        <v>608</v>
      </c>
      <c r="N416" s="82" t="s">
        <v>609</v>
      </c>
      <c r="O416" s="82" t="s">
        <v>651</v>
      </c>
      <c r="P416" s="82" t="s">
        <v>652</v>
      </c>
      <c r="Q416" s="82" t="s">
        <v>611</v>
      </c>
      <c r="R416" s="82" t="s">
        <v>611</v>
      </c>
      <c r="S416" s="82" t="s">
        <v>612</v>
      </c>
      <c r="T416" s="82" t="s">
        <v>634</v>
      </c>
      <c r="U416" s="82" t="s">
        <v>614</v>
      </c>
      <c r="V416" s="88">
        <v>50</v>
      </c>
      <c r="W416" s="82" t="s">
        <v>653</v>
      </c>
      <c r="X416" s="82" t="s">
        <v>1982</v>
      </c>
      <c r="Y416" s="82" t="s">
        <v>2</v>
      </c>
      <c r="Z416" s="82" t="s">
        <v>2</v>
      </c>
      <c r="AA416" s="82" t="s">
        <v>636</v>
      </c>
      <c r="AB416" s="84" t="s">
        <v>619</v>
      </c>
      <c r="AC416" s="82" t="s">
        <v>67</v>
      </c>
      <c r="AD416" s="82" t="s">
        <v>67</v>
      </c>
      <c r="AE416" s="82" t="s">
        <v>818</v>
      </c>
      <c r="AF416" s="82" t="s">
        <v>818</v>
      </c>
      <c r="AG416" s="82">
        <v>16</v>
      </c>
      <c r="AH416" s="82" t="s">
        <v>655</v>
      </c>
      <c r="AI416" s="82" t="s">
        <v>1906</v>
      </c>
      <c r="AJ416" s="82" t="s">
        <v>657</v>
      </c>
      <c r="AK416" s="82" t="s">
        <v>2010</v>
      </c>
      <c r="AL416" s="82">
        <v>1000</v>
      </c>
      <c r="AM416" s="82" t="s">
        <v>2011</v>
      </c>
      <c r="AN416" s="82" t="s">
        <v>1984</v>
      </c>
      <c r="AO416" s="82">
        <v>250</v>
      </c>
      <c r="AP416" s="82" t="s">
        <v>671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2012</v>
      </c>
      <c r="AV416" s="82" t="s">
        <v>2012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662</v>
      </c>
      <c r="BD416" s="80" t="s">
        <v>2007</v>
      </c>
      <c r="BE416" s="80" t="s">
        <v>2013</v>
      </c>
      <c r="BF416" s="82" t="s">
        <v>1985</v>
      </c>
      <c r="BG416" s="82"/>
      <c r="BH416" s="82" t="s">
        <v>2000</v>
      </c>
      <c r="BI416" s="82" t="s">
        <v>646</v>
      </c>
      <c r="BJ416" s="82" t="s">
        <v>647</v>
      </c>
      <c r="BK416" s="89">
        <v>44778</v>
      </c>
      <c r="BL416" s="82" t="s">
        <v>630</v>
      </c>
      <c r="BM416" s="82" t="s">
        <v>630</v>
      </c>
      <c r="BN416" s="82"/>
      <c r="BO416" s="82">
        <v>1</v>
      </c>
      <c r="BP416" s="82" t="s">
        <v>299</v>
      </c>
      <c r="BQ416" s="82" t="s">
        <v>299</v>
      </c>
      <c r="BR416" s="82" t="s">
        <v>774</v>
      </c>
      <c r="BS416" s="82"/>
      <c r="BT416" s="82" t="s">
        <v>648</v>
      </c>
      <c r="BU416" s="82" t="s">
        <v>608</v>
      </c>
      <c r="BV416" s="82" t="s">
        <v>608</v>
      </c>
      <c r="BW416" s="82"/>
      <c r="BX416" s="82"/>
      <c r="BY416" s="82" t="s">
        <v>642</v>
      </c>
      <c r="BZ416" s="82" t="s">
        <v>642</v>
      </c>
      <c r="CA416" s="82"/>
      <c r="CB416" s="82" t="s">
        <v>642</v>
      </c>
      <c r="CC416" s="82"/>
      <c r="CD416" s="82"/>
      <c r="CE416" s="82"/>
      <c r="CF416" s="82"/>
      <c r="CG416" s="61" t="s">
        <v>2008</v>
      </c>
    </row>
    <row r="417" spans="1:85">
      <c r="A417" s="75">
        <v>1627</v>
      </c>
      <c r="B417" s="82" t="s">
        <v>2014</v>
      </c>
      <c r="C417" s="112" t="s">
        <v>2015</v>
      </c>
      <c r="D417" s="82" t="s">
        <v>2016</v>
      </c>
      <c r="E417" s="84">
        <v>27.90164</v>
      </c>
      <c r="F417" s="84">
        <v>-14.76751</v>
      </c>
      <c r="G417" s="82" t="s">
        <v>898</v>
      </c>
      <c r="H417" s="78">
        <v>1.8</v>
      </c>
      <c r="I417" s="82" t="s">
        <v>898</v>
      </c>
      <c r="J417" s="82" t="s">
        <v>1947</v>
      </c>
      <c r="K417" s="82" t="s">
        <v>608</v>
      </c>
      <c r="L417" s="82" t="s">
        <v>608</v>
      </c>
      <c r="M417" s="82" t="s">
        <v>608</v>
      </c>
      <c r="N417" s="82" t="s">
        <v>609</v>
      </c>
      <c r="O417" s="82" t="s">
        <v>811</v>
      </c>
      <c r="P417" s="82" t="s">
        <v>652</v>
      </c>
      <c r="Q417" s="82" t="s">
        <v>611</v>
      </c>
      <c r="R417" s="82" t="s">
        <v>611</v>
      </c>
      <c r="S417" s="82" t="s">
        <v>612</v>
      </c>
      <c r="T417" s="82" t="s">
        <v>634</v>
      </c>
      <c r="U417" s="82" t="s">
        <v>614</v>
      </c>
      <c r="V417" s="88">
        <v>70</v>
      </c>
      <c r="W417" s="82" t="s">
        <v>616</v>
      </c>
      <c r="X417" s="82" t="s">
        <v>1881</v>
      </c>
      <c r="Y417" s="82" t="s">
        <v>2</v>
      </c>
      <c r="Z417" s="82" t="s">
        <v>2</v>
      </c>
      <c r="AA417" s="82" t="s">
        <v>636</v>
      </c>
      <c r="AB417" s="82" t="s">
        <v>1882</v>
      </c>
      <c r="AC417" s="82" t="s">
        <v>492</v>
      </c>
      <c r="AD417" s="82" t="s">
        <v>1883</v>
      </c>
      <c r="AE417" s="82" t="s">
        <v>818</v>
      </c>
      <c r="AF417" s="82" t="s">
        <v>818</v>
      </c>
      <c r="AG417" s="82">
        <v>15</v>
      </c>
      <c r="AH417" s="82" t="s">
        <v>655</v>
      </c>
      <c r="AI417" s="82" t="s">
        <v>1906</v>
      </c>
      <c r="AJ417" s="82" t="s">
        <v>657</v>
      </c>
      <c r="AK417" s="82">
        <v>0</v>
      </c>
      <c r="AL417" s="82">
        <v>600</v>
      </c>
      <c r="AM417" s="82" t="s">
        <v>658</v>
      </c>
      <c r="AN417" s="82" t="s">
        <v>659</v>
      </c>
      <c r="AO417" s="82">
        <v>250</v>
      </c>
      <c r="AP417" s="82" t="s">
        <v>623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662</v>
      </c>
      <c r="BD417" s="80" t="s">
        <v>2014</v>
      </c>
      <c r="BE417" s="80" t="s">
        <v>2017</v>
      </c>
      <c r="BF417" s="82" t="s">
        <v>630</v>
      </c>
      <c r="BG417" s="82"/>
      <c r="BH417" s="82" t="s">
        <v>1830</v>
      </c>
      <c r="BI417" s="82" t="s">
        <v>646</v>
      </c>
      <c r="BJ417" s="82" t="s">
        <v>647</v>
      </c>
      <c r="BK417" s="89">
        <v>44778</v>
      </c>
      <c r="BL417" s="82" t="s">
        <v>608</v>
      </c>
      <c r="BM417" s="82" t="s">
        <v>608</v>
      </c>
      <c r="BN417" s="82" t="s">
        <v>1887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648</v>
      </c>
      <c r="BU417" s="82" t="s">
        <v>608</v>
      </c>
      <c r="BV417" s="82" t="s">
        <v>608</v>
      </c>
      <c r="BW417" s="82"/>
      <c r="BX417" s="82"/>
      <c r="BY417" s="82" t="s">
        <v>642</v>
      </c>
      <c r="BZ417" s="82" t="s">
        <v>642</v>
      </c>
      <c r="CA417" s="82"/>
      <c r="CB417" s="82" t="s">
        <v>642</v>
      </c>
      <c r="CC417" s="82"/>
      <c r="CD417" s="82"/>
      <c r="CE417" s="82"/>
      <c r="CF417" s="82"/>
      <c r="CG417" s="61" t="s">
        <v>2015</v>
      </c>
    </row>
    <row r="418" spans="1:85">
      <c r="A418" s="86">
        <v>142</v>
      </c>
      <c r="B418" s="82" t="s">
        <v>2018</v>
      </c>
      <c r="C418" s="112" t="s">
        <v>2019</v>
      </c>
      <c r="D418" s="82" t="s">
        <v>2020</v>
      </c>
      <c r="E418" s="84">
        <v>28.14111111</v>
      </c>
      <c r="F418" s="84">
        <v>-14.99861111</v>
      </c>
      <c r="G418" s="82" t="s">
        <v>607</v>
      </c>
      <c r="H418" s="78">
        <v>2</v>
      </c>
      <c r="I418" s="82" t="s">
        <v>898</v>
      </c>
      <c r="J418" s="82" t="s">
        <v>1947</v>
      </c>
      <c r="K418" s="82" t="s">
        <v>608</v>
      </c>
      <c r="L418" s="82" t="s">
        <v>630</v>
      </c>
      <c r="M418" s="82" t="s">
        <v>608</v>
      </c>
      <c r="N418" s="82" t="s">
        <v>609</v>
      </c>
      <c r="O418" s="82" t="s">
        <v>651</v>
      </c>
      <c r="P418" s="82" t="s">
        <v>633</v>
      </c>
      <c r="Q418" s="82" t="s">
        <v>611</v>
      </c>
      <c r="R418" s="82" t="s">
        <v>611</v>
      </c>
      <c r="S418" s="82" t="s">
        <v>612</v>
      </c>
      <c r="T418" s="82" t="s">
        <v>634</v>
      </c>
      <c r="U418" s="82" t="s">
        <v>614</v>
      </c>
      <c r="V418" s="88">
        <v>54</v>
      </c>
      <c r="W418" s="82" t="s">
        <v>616</v>
      </c>
      <c r="X418" s="82" t="s">
        <v>1982</v>
      </c>
      <c r="Y418" s="82" t="s">
        <v>2</v>
      </c>
      <c r="Z418" s="82" t="s">
        <v>2</v>
      </c>
      <c r="AA418" s="82" t="s">
        <v>636</v>
      </c>
      <c r="AB418" s="84" t="s">
        <v>619</v>
      </c>
      <c r="AC418" s="82" t="s">
        <v>67</v>
      </c>
      <c r="AD418" s="82" t="s">
        <v>67</v>
      </c>
      <c r="AE418" s="82" t="s">
        <v>818</v>
      </c>
      <c r="AF418" s="82" t="s">
        <v>818</v>
      </c>
      <c r="AG418" s="82">
        <v>16</v>
      </c>
      <c r="AH418" s="82" t="s">
        <v>655</v>
      </c>
      <c r="AI418" s="82" t="s">
        <v>1906</v>
      </c>
      <c r="AJ418" s="82" t="s">
        <v>657</v>
      </c>
      <c r="AK418" s="82" t="s">
        <v>2010</v>
      </c>
      <c r="AL418" s="82">
        <v>1000</v>
      </c>
      <c r="AM418" s="82" t="s">
        <v>2011</v>
      </c>
      <c r="AN418" s="82" t="s">
        <v>1984</v>
      </c>
      <c r="AO418" s="82">
        <v>250</v>
      </c>
      <c r="AP418" s="82" t="s">
        <v>671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2021</v>
      </c>
      <c r="BD418" s="80" t="s">
        <v>2018</v>
      </c>
      <c r="BE418" s="80">
        <v>0</v>
      </c>
      <c r="BF418" s="82" t="s">
        <v>1985</v>
      </c>
      <c r="BG418" s="82"/>
      <c r="BH418" s="82" t="s">
        <v>1986</v>
      </c>
      <c r="BI418" s="82" t="s">
        <v>646</v>
      </c>
      <c r="BJ418" s="82" t="s">
        <v>647</v>
      </c>
      <c r="BK418" s="89">
        <v>44778</v>
      </c>
      <c r="BL418" s="82" t="s">
        <v>608</v>
      </c>
      <c r="BM418" s="82" t="s">
        <v>608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648</v>
      </c>
      <c r="BU418" s="82" t="s">
        <v>608</v>
      </c>
      <c r="BV418" s="82" t="s">
        <v>608</v>
      </c>
      <c r="BW418" s="82"/>
      <c r="BX418" s="82"/>
      <c r="BY418" s="82" t="s">
        <v>642</v>
      </c>
      <c r="BZ418" s="82" t="s">
        <v>642</v>
      </c>
      <c r="CA418" s="82"/>
      <c r="CB418" s="82" t="s">
        <v>642</v>
      </c>
      <c r="CC418" s="82"/>
      <c r="CD418" s="82"/>
      <c r="CE418" s="82"/>
      <c r="CF418" s="82"/>
      <c r="CG418" s="61" t="s">
        <v>2019</v>
      </c>
    </row>
    <row r="419" spans="1:85">
      <c r="A419" s="75">
        <v>581</v>
      </c>
      <c r="B419" s="82" t="s">
        <v>2022</v>
      </c>
      <c r="C419" s="112" t="s">
        <v>2023</v>
      </c>
      <c r="D419" s="82" t="s">
        <v>2024</v>
      </c>
      <c r="E419" s="84">
        <v>28.29987</v>
      </c>
      <c r="F419" s="84">
        <v>-15.08215</v>
      </c>
      <c r="G419" s="82" t="s">
        <v>607</v>
      </c>
      <c r="H419" s="78">
        <v>2.5</v>
      </c>
      <c r="I419" s="82" t="s">
        <v>898</v>
      </c>
      <c r="J419" s="82" t="s">
        <v>1947</v>
      </c>
      <c r="K419" s="82" t="s">
        <v>608</v>
      </c>
      <c r="L419" s="82" t="s">
        <v>608</v>
      </c>
      <c r="M419" s="82" t="s">
        <v>608</v>
      </c>
      <c r="N419" s="82" t="s">
        <v>609</v>
      </c>
      <c r="O419" s="82" t="s">
        <v>651</v>
      </c>
      <c r="P419" s="82" t="s">
        <v>652</v>
      </c>
      <c r="Q419" s="82" t="s">
        <v>611</v>
      </c>
      <c r="R419" s="82" t="s">
        <v>611</v>
      </c>
      <c r="S419" s="82" t="s">
        <v>612</v>
      </c>
      <c r="T419" s="82" t="s">
        <v>634</v>
      </c>
      <c r="U419" s="82" t="s">
        <v>614</v>
      </c>
      <c r="V419" s="88">
        <v>36</v>
      </c>
      <c r="W419" s="82" t="s">
        <v>616</v>
      </c>
      <c r="X419" s="82" t="s">
        <v>1982</v>
      </c>
      <c r="Y419" s="82" t="s">
        <v>2</v>
      </c>
      <c r="Z419" s="82" t="s">
        <v>2</v>
      </c>
      <c r="AA419" s="82" t="s">
        <v>636</v>
      </c>
      <c r="AB419" s="84" t="s">
        <v>619</v>
      </c>
      <c r="AC419" s="82" t="s">
        <v>67</v>
      </c>
      <c r="AD419" s="82" t="s">
        <v>67</v>
      </c>
      <c r="AE419" s="82" t="s">
        <v>687</v>
      </c>
      <c r="AF419" s="82" t="s">
        <v>687</v>
      </c>
      <c r="AG419" s="82">
        <v>20</v>
      </c>
      <c r="AH419" s="82" t="s">
        <v>639</v>
      </c>
      <c r="AI419" s="82" t="s">
        <v>1996</v>
      </c>
      <c r="AJ419" s="82" t="s">
        <v>640</v>
      </c>
      <c r="AK419" s="82" t="s">
        <v>2025</v>
      </c>
      <c r="AL419" s="82">
        <v>1000</v>
      </c>
      <c r="AM419" s="82" t="s">
        <v>2011</v>
      </c>
      <c r="AN419" s="82" t="s">
        <v>1984</v>
      </c>
      <c r="AO419" s="82">
        <v>250</v>
      </c>
      <c r="AP419" s="82" t="s">
        <v>2026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636</v>
      </c>
      <c r="BD419" s="80" t="s">
        <v>2022</v>
      </c>
      <c r="BE419" s="80">
        <v>0</v>
      </c>
      <c r="BF419" s="82" t="s">
        <v>2027</v>
      </c>
      <c r="BG419" s="82"/>
      <c r="BH419" s="82" t="s">
        <v>2000</v>
      </c>
      <c r="BI419" s="82" t="s">
        <v>646</v>
      </c>
      <c r="BJ419" s="82" t="s">
        <v>647</v>
      </c>
      <c r="BK419" s="89">
        <v>44778</v>
      </c>
      <c r="BL419" s="82" t="s">
        <v>608</v>
      </c>
      <c r="BM419" s="82" t="s">
        <v>608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648</v>
      </c>
      <c r="BU419" s="82" t="s">
        <v>608</v>
      </c>
      <c r="BV419" s="82" t="s">
        <v>608</v>
      </c>
      <c r="BW419" s="82"/>
      <c r="BX419" s="82"/>
      <c r="BY419" s="82" t="s">
        <v>642</v>
      </c>
      <c r="BZ419" s="82" t="s">
        <v>642</v>
      </c>
      <c r="CA419" s="82"/>
      <c r="CB419" s="82" t="s">
        <v>642</v>
      </c>
      <c r="CC419" s="82"/>
      <c r="CD419" s="82"/>
      <c r="CE419" s="82"/>
      <c r="CF419" s="82"/>
      <c r="CG419" s="61" t="s">
        <v>2023</v>
      </c>
    </row>
    <row r="420" spans="1:85">
      <c r="A420" s="86">
        <v>258</v>
      </c>
      <c r="B420" s="82" t="s">
        <v>2028</v>
      </c>
      <c r="C420" s="112" t="s">
        <v>2029</v>
      </c>
      <c r="D420" s="82" t="s">
        <v>2030</v>
      </c>
      <c r="E420" s="84">
        <v>28.26944</v>
      </c>
      <c r="F420" s="84">
        <v>-15.07472</v>
      </c>
      <c r="G420" s="82" t="s">
        <v>607</v>
      </c>
      <c r="H420" s="78" t="s">
        <v>642</v>
      </c>
      <c r="I420" s="82" t="s">
        <v>898</v>
      </c>
      <c r="J420" s="82" t="s">
        <v>1947</v>
      </c>
      <c r="K420" s="82" t="s">
        <v>608</v>
      </c>
      <c r="L420" s="82" t="s">
        <v>608</v>
      </c>
      <c r="M420" s="82" t="s">
        <v>608</v>
      </c>
      <c r="N420" s="82" t="s">
        <v>609</v>
      </c>
      <c r="O420" s="82" t="s">
        <v>811</v>
      </c>
      <c r="P420" s="82" t="s">
        <v>652</v>
      </c>
      <c r="Q420" s="82" t="s">
        <v>611</v>
      </c>
      <c r="R420" s="82" t="s">
        <v>668</v>
      </c>
      <c r="S420" s="82" t="s">
        <v>612</v>
      </c>
      <c r="T420" s="82" t="s">
        <v>2031</v>
      </c>
      <c r="U420" s="82" t="s">
        <v>614</v>
      </c>
      <c r="V420" s="88">
        <v>18</v>
      </c>
      <c r="W420" s="82" t="s">
        <v>616</v>
      </c>
      <c r="X420" s="82" t="s">
        <v>1982</v>
      </c>
      <c r="Y420" s="82" t="s">
        <v>2</v>
      </c>
      <c r="Z420" s="82" t="s">
        <v>2</v>
      </c>
      <c r="AA420" s="82" t="s">
        <v>636</v>
      </c>
      <c r="AB420" s="84" t="s">
        <v>619</v>
      </c>
      <c r="AC420" s="82" t="s">
        <v>620</v>
      </c>
      <c r="AD420" s="82" t="s">
        <v>620</v>
      </c>
      <c r="AE420" s="82" t="s">
        <v>642</v>
      </c>
      <c r="AF420" s="82" t="s">
        <v>642</v>
      </c>
      <c r="AG420" s="82" t="s">
        <v>642</v>
      </c>
      <c r="AH420" s="82" t="s">
        <v>642</v>
      </c>
      <c r="AI420" s="82" t="s">
        <v>642</v>
      </c>
      <c r="AJ420" s="82" t="s">
        <v>642</v>
      </c>
      <c r="AK420" s="82" t="s">
        <v>642</v>
      </c>
      <c r="AL420" s="82" t="s">
        <v>642</v>
      </c>
      <c r="AM420" s="82" t="s">
        <v>2032</v>
      </c>
      <c r="AN420" s="82" t="s">
        <v>2032</v>
      </c>
      <c r="AO420" s="82" t="s">
        <v>2033</v>
      </c>
      <c r="AP420" s="82" t="s">
        <v>950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636</v>
      </c>
      <c r="BD420" s="80" t="s">
        <v>2028</v>
      </c>
      <c r="BE420" s="80">
        <v>0</v>
      </c>
      <c r="BF420" s="82"/>
      <c r="BG420" s="82"/>
      <c r="BH420" s="82"/>
      <c r="BI420" s="82" t="s">
        <v>646</v>
      </c>
      <c r="BJ420" s="82" t="s">
        <v>647</v>
      </c>
      <c r="BK420" s="89">
        <v>44778</v>
      </c>
      <c r="BL420" s="82" t="s">
        <v>608</v>
      </c>
      <c r="BM420" s="82" t="s">
        <v>608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648</v>
      </c>
      <c r="BU420" s="82" t="s">
        <v>608</v>
      </c>
      <c r="BV420" s="82" t="s">
        <v>608</v>
      </c>
      <c r="BW420" s="82"/>
      <c r="BX420" s="82"/>
      <c r="BY420" s="82" t="s">
        <v>642</v>
      </c>
      <c r="BZ420" s="82" t="s">
        <v>642</v>
      </c>
      <c r="CA420" s="82"/>
      <c r="CB420" s="82" t="s">
        <v>642</v>
      </c>
      <c r="CC420" s="82"/>
      <c r="CD420" s="82"/>
      <c r="CE420" s="82"/>
      <c r="CF420" s="82"/>
      <c r="CG420" s="61" t="s">
        <v>2029</v>
      </c>
    </row>
    <row r="421" spans="1:85">
      <c r="A421" s="75">
        <v>1411</v>
      </c>
      <c r="B421" s="82" t="s">
        <v>2034</v>
      </c>
      <c r="C421" s="112" t="s">
        <v>2035</v>
      </c>
      <c r="D421" s="82" t="s">
        <v>2036</v>
      </c>
      <c r="E421" s="84">
        <v>28.20894444</v>
      </c>
      <c r="F421" s="84">
        <v>-15.06266667</v>
      </c>
      <c r="G421" s="82" t="s">
        <v>607</v>
      </c>
      <c r="H421" s="78">
        <v>4.5</v>
      </c>
      <c r="I421" s="82" t="s">
        <v>898</v>
      </c>
      <c r="J421" s="82" t="s">
        <v>1947</v>
      </c>
      <c r="K421" s="82" t="s">
        <v>608</v>
      </c>
      <c r="L421" s="82" t="s">
        <v>630</v>
      </c>
      <c r="M421" s="82" t="s">
        <v>608</v>
      </c>
      <c r="N421" s="82" t="s">
        <v>609</v>
      </c>
      <c r="O421" s="82" t="s">
        <v>651</v>
      </c>
      <c r="P421" s="82" t="s">
        <v>652</v>
      </c>
      <c r="Q421" s="82" t="s">
        <v>668</v>
      </c>
      <c r="R421" s="82" t="s">
        <v>668</v>
      </c>
      <c r="S421" s="82" t="s">
        <v>612</v>
      </c>
      <c r="T421" s="82" t="s">
        <v>634</v>
      </c>
      <c r="U421" s="82" t="s">
        <v>614</v>
      </c>
      <c r="V421" s="88">
        <v>80</v>
      </c>
      <c r="W421" s="82" t="s">
        <v>653</v>
      </c>
      <c r="X421" s="82" t="s">
        <v>1982</v>
      </c>
      <c r="Y421" s="82" t="s">
        <v>2</v>
      </c>
      <c r="Z421" s="82" t="s">
        <v>2</v>
      </c>
      <c r="AA421" s="82" t="s">
        <v>636</v>
      </c>
      <c r="AB421" s="84" t="s">
        <v>619</v>
      </c>
      <c r="AC421" s="82" t="s">
        <v>67</v>
      </c>
      <c r="AD421" s="82" t="s">
        <v>67</v>
      </c>
      <c r="AE421" s="82" t="s">
        <v>669</v>
      </c>
      <c r="AF421" s="82" t="s">
        <v>669</v>
      </c>
      <c r="AG421" s="82">
        <v>30</v>
      </c>
      <c r="AH421" s="82" t="s">
        <v>639</v>
      </c>
      <c r="AI421" s="82" t="s">
        <v>1996</v>
      </c>
      <c r="AJ421" s="82" t="s">
        <v>640</v>
      </c>
      <c r="AK421" s="82" t="s">
        <v>1983</v>
      </c>
      <c r="AL421" s="82">
        <v>1000</v>
      </c>
      <c r="AM421" s="82" t="s">
        <v>622</v>
      </c>
      <c r="AN421" s="82" t="s">
        <v>1998</v>
      </c>
      <c r="AO421" s="82">
        <v>400</v>
      </c>
      <c r="AP421" s="82" t="s">
        <v>671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857</v>
      </c>
      <c r="AV421" s="82" t="s">
        <v>857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662</v>
      </c>
      <c r="BD421" s="80" t="s">
        <v>2034</v>
      </c>
      <c r="BE421" s="80" t="s">
        <v>2037</v>
      </c>
      <c r="BF421" s="82" t="s">
        <v>1985</v>
      </c>
      <c r="BG421" s="82"/>
      <c r="BH421" s="82" t="s">
        <v>2000</v>
      </c>
      <c r="BI421" s="82" t="s">
        <v>646</v>
      </c>
      <c r="BJ421" s="82" t="s">
        <v>647</v>
      </c>
      <c r="BK421" s="89">
        <v>44778</v>
      </c>
      <c r="BL421" s="82" t="s">
        <v>630</v>
      </c>
      <c r="BM421" s="82" t="s">
        <v>630</v>
      </c>
      <c r="BN421" s="82"/>
      <c r="BO421" s="82">
        <v>2</v>
      </c>
      <c r="BP421" s="82" t="s">
        <v>299</v>
      </c>
      <c r="BQ421" s="82" t="s">
        <v>299</v>
      </c>
      <c r="BR421" s="82" t="s">
        <v>774</v>
      </c>
      <c r="BS421" s="82"/>
      <c r="BT421" s="82" t="s">
        <v>648</v>
      </c>
      <c r="BU421" s="82" t="s">
        <v>608</v>
      </c>
      <c r="BV421" s="82" t="s">
        <v>608</v>
      </c>
      <c r="BW421" s="82"/>
      <c r="BX421" s="82"/>
      <c r="BY421" s="82" t="s">
        <v>642</v>
      </c>
      <c r="BZ421" s="82" t="s">
        <v>642</v>
      </c>
      <c r="CA421" s="82"/>
      <c r="CB421" s="82" t="s">
        <v>642</v>
      </c>
      <c r="CC421" s="82"/>
      <c r="CD421" s="82"/>
      <c r="CE421" s="82"/>
      <c r="CF421" s="82"/>
      <c r="CG421" s="61" t="s">
        <v>2035</v>
      </c>
    </row>
    <row r="422" spans="1:85">
      <c r="A422" s="86">
        <v>1318</v>
      </c>
      <c r="B422" s="82" t="s">
        <v>2038</v>
      </c>
      <c r="C422" s="112" t="s">
        <v>2039</v>
      </c>
      <c r="D422" s="82" t="s">
        <v>2040</v>
      </c>
      <c r="E422" s="84">
        <v>27.95507</v>
      </c>
      <c r="F422" s="84">
        <v>-14.91025</v>
      </c>
      <c r="G422" s="82" t="s">
        <v>898</v>
      </c>
      <c r="H422" s="78">
        <v>2.5</v>
      </c>
      <c r="I422" s="82" t="s">
        <v>898</v>
      </c>
      <c r="J422" s="82" t="s">
        <v>1947</v>
      </c>
      <c r="K422" s="82" t="s">
        <v>608</v>
      </c>
      <c r="L422" s="82" t="s">
        <v>608</v>
      </c>
      <c r="M422" s="82" t="s">
        <v>608</v>
      </c>
      <c r="N422" s="82" t="s">
        <v>609</v>
      </c>
      <c r="O422" s="82" t="s">
        <v>651</v>
      </c>
      <c r="P422" s="82" t="s">
        <v>652</v>
      </c>
      <c r="Q422" s="82" t="s">
        <v>611</v>
      </c>
      <c r="R422" s="82" t="s">
        <v>611</v>
      </c>
      <c r="S422" s="82" t="s">
        <v>612</v>
      </c>
      <c r="T422" s="82" t="s">
        <v>634</v>
      </c>
      <c r="U422" s="82" t="s">
        <v>614</v>
      </c>
      <c r="V422" s="88">
        <v>66</v>
      </c>
      <c r="W422" s="82" t="s">
        <v>653</v>
      </c>
      <c r="X422" s="82" t="s">
        <v>1881</v>
      </c>
      <c r="Y422" s="82" t="s">
        <v>2</v>
      </c>
      <c r="Z422" s="82" t="s">
        <v>2</v>
      </c>
      <c r="AA422" s="82" t="s">
        <v>636</v>
      </c>
      <c r="AB422" s="82" t="s">
        <v>1882</v>
      </c>
      <c r="AC422" s="82" t="s">
        <v>492</v>
      </c>
      <c r="AD422" s="82" t="s">
        <v>1883</v>
      </c>
      <c r="AE422" s="82" t="s">
        <v>818</v>
      </c>
      <c r="AF422" s="82" t="s">
        <v>818</v>
      </c>
      <c r="AG422" s="82">
        <v>20</v>
      </c>
      <c r="AH422" s="82" t="s">
        <v>639</v>
      </c>
      <c r="AI422" s="82">
        <v>0</v>
      </c>
      <c r="AJ422" s="82" t="s">
        <v>640</v>
      </c>
      <c r="AK422" s="82">
        <v>0</v>
      </c>
      <c r="AL422" s="82">
        <v>1000</v>
      </c>
      <c r="AM422" s="82" t="s">
        <v>658</v>
      </c>
      <c r="AN422" s="82" t="s">
        <v>659</v>
      </c>
      <c r="AO422" s="82">
        <v>250</v>
      </c>
      <c r="AP422" s="82" t="s">
        <v>623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672</v>
      </c>
      <c r="AV422" s="82" t="s">
        <v>672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662</v>
      </c>
      <c r="BD422" s="80" t="s">
        <v>2038</v>
      </c>
      <c r="BE422" s="80" t="s">
        <v>2041</v>
      </c>
      <c r="BF422" s="82" t="s">
        <v>630</v>
      </c>
      <c r="BG422" s="82"/>
      <c r="BH422" s="82" t="s">
        <v>1830</v>
      </c>
      <c r="BI422" s="82" t="s">
        <v>646</v>
      </c>
      <c r="BJ422" s="82" t="s">
        <v>647</v>
      </c>
      <c r="BK422" s="89">
        <v>44778</v>
      </c>
      <c r="BL422" s="82" t="s">
        <v>608</v>
      </c>
      <c r="BM422" s="82" t="s">
        <v>608</v>
      </c>
      <c r="BN422" s="82" t="s">
        <v>1887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645</v>
      </c>
      <c r="BU422" s="82" t="s">
        <v>608</v>
      </c>
      <c r="BV422" s="82" t="s">
        <v>608</v>
      </c>
      <c r="BW422" s="82"/>
      <c r="BX422" s="82"/>
      <c r="BY422" s="82" t="s">
        <v>642</v>
      </c>
      <c r="BZ422" s="82" t="s">
        <v>642</v>
      </c>
      <c r="CA422" s="82"/>
      <c r="CB422" s="82" t="s">
        <v>642</v>
      </c>
      <c r="CC422" s="82"/>
      <c r="CD422" s="82"/>
      <c r="CE422" s="82"/>
      <c r="CF422" s="82"/>
      <c r="CG422" s="61" t="s">
        <v>2039</v>
      </c>
    </row>
    <row r="423" spans="1:85">
      <c r="A423" s="75">
        <v>1529</v>
      </c>
      <c r="B423" s="82" t="s">
        <v>2042</v>
      </c>
      <c r="C423" s="112" t="s">
        <v>2043</v>
      </c>
      <c r="D423" s="82" t="s">
        <v>2044</v>
      </c>
      <c r="E423" s="84">
        <v>28.47241944</v>
      </c>
      <c r="F423" s="84">
        <v>-15.12751944</v>
      </c>
      <c r="G423" s="82" t="s">
        <v>607</v>
      </c>
      <c r="H423" s="78">
        <v>1.5</v>
      </c>
      <c r="I423" s="82" t="s">
        <v>898</v>
      </c>
      <c r="J423" s="82" t="s">
        <v>1947</v>
      </c>
      <c r="K423" s="82" t="s">
        <v>608</v>
      </c>
      <c r="L423" s="82" t="s">
        <v>608</v>
      </c>
      <c r="M423" s="82" t="s">
        <v>608</v>
      </c>
      <c r="N423" s="82" t="s">
        <v>609</v>
      </c>
      <c r="O423" s="82" t="s">
        <v>651</v>
      </c>
      <c r="P423" s="82" t="s">
        <v>652</v>
      </c>
      <c r="Q423" s="82" t="s">
        <v>611</v>
      </c>
      <c r="R423" s="82" t="s">
        <v>611</v>
      </c>
      <c r="S423" s="82" t="s">
        <v>612</v>
      </c>
      <c r="T423" s="82" t="s">
        <v>634</v>
      </c>
      <c r="U423" s="82" t="s">
        <v>614</v>
      </c>
      <c r="V423" s="88">
        <v>36</v>
      </c>
      <c r="W423" s="82" t="s">
        <v>616</v>
      </c>
      <c r="X423" s="82" t="s">
        <v>1982</v>
      </c>
      <c r="Y423" s="82" t="s">
        <v>2</v>
      </c>
      <c r="Z423" s="82" t="s">
        <v>2</v>
      </c>
      <c r="AA423" s="82" t="s">
        <v>636</v>
      </c>
      <c r="AB423" s="84" t="s">
        <v>619</v>
      </c>
      <c r="AC423" s="82" t="s">
        <v>67</v>
      </c>
      <c r="AD423" s="82" t="s">
        <v>67</v>
      </c>
      <c r="AE423" s="82" t="s">
        <v>1512</v>
      </c>
      <c r="AF423" s="82" t="s">
        <v>1512</v>
      </c>
      <c r="AG423" s="82">
        <v>13</v>
      </c>
      <c r="AH423" s="82" t="s">
        <v>639</v>
      </c>
      <c r="AI423" s="82" t="s">
        <v>1996</v>
      </c>
      <c r="AJ423" s="82" t="s">
        <v>640</v>
      </c>
      <c r="AK423" s="82" t="s">
        <v>2045</v>
      </c>
      <c r="AL423" s="82">
        <v>1000</v>
      </c>
      <c r="AM423" s="82" t="s">
        <v>2011</v>
      </c>
      <c r="AN423" s="82" t="s">
        <v>1984</v>
      </c>
      <c r="AO423" s="82">
        <v>250</v>
      </c>
      <c r="AP423" s="82" t="s">
        <v>706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662</v>
      </c>
      <c r="BD423" s="80" t="s">
        <v>2042</v>
      </c>
      <c r="BE423" s="80" t="s">
        <v>2046</v>
      </c>
      <c r="BF423" s="82" t="s">
        <v>1985</v>
      </c>
      <c r="BG423" s="82"/>
      <c r="BH423" s="82" t="s">
        <v>1986</v>
      </c>
      <c r="BI423" s="82" t="s">
        <v>646</v>
      </c>
      <c r="BJ423" s="82" t="s">
        <v>647</v>
      </c>
      <c r="BK423" s="89">
        <v>44778</v>
      </c>
      <c r="BL423" s="82" t="s">
        <v>608</v>
      </c>
      <c r="BM423" s="82" t="s">
        <v>608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648</v>
      </c>
      <c r="BU423" s="82" t="s">
        <v>608</v>
      </c>
      <c r="BV423" s="82" t="s">
        <v>608</v>
      </c>
      <c r="BW423" s="82"/>
      <c r="BX423" s="82"/>
      <c r="BY423" s="82" t="s">
        <v>642</v>
      </c>
      <c r="BZ423" s="82" t="s">
        <v>642</v>
      </c>
      <c r="CA423" s="82"/>
      <c r="CB423" s="82" t="s">
        <v>642</v>
      </c>
      <c r="CC423" s="82"/>
      <c r="CD423" s="82"/>
      <c r="CE423" s="82"/>
      <c r="CF423" s="82"/>
      <c r="CG423" s="61" t="s">
        <v>2043</v>
      </c>
    </row>
    <row r="424" spans="1:85">
      <c r="A424" s="86">
        <v>1174</v>
      </c>
      <c r="B424" s="82" t="s">
        <v>2047</v>
      </c>
      <c r="C424" s="91" t="s">
        <v>2048</v>
      </c>
      <c r="D424" s="82" t="s">
        <v>2049</v>
      </c>
      <c r="E424" s="84">
        <v>28.9041</v>
      </c>
      <c r="F424" s="84">
        <v>-13.87915</v>
      </c>
      <c r="G424" s="82" t="s">
        <v>898</v>
      </c>
      <c r="H424" s="78">
        <v>2.5</v>
      </c>
      <c r="I424" s="82" t="s">
        <v>898</v>
      </c>
      <c r="J424" s="82" t="s">
        <v>899</v>
      </c>
      <c r="K424" s="82" t="s">
        <v>608</v>
      </c>
      <c r="L424" s="82" t="s">
        <v>630</v>
      </c>
      <c r="M424" s="82" t="s">
        <v>608</v>
      </c>
      <c r="N424" s="82" t="s">
        <v>609</v>
      </c>
      <c r="O424" s="82" t="s">
        <v>651</v>
      </c>
      <c r="P424" s="82" t="s">
        <v>633</v>
      </c>
      <c r="Q424" s="82" t="s">
        <v>668</v>
      </c>
      <c r="R424" s="82" t="s">
        <v>611</v>
      </c>
      <c r="S424" s="82" t="s">
        <v>612</v>
      </c>
      <c r="T424" s="82" t="s">
        <v>634</v>
      </c>
      <c r="U424" s="82" t="s">
        <v>614</v>
      </c>
      <c r="V424" s="88">
        <v>54</v>
      </c>
      <c r="W424" s="82" t="s">
        <v>653</v>
      </c>
      <c r="X424" s="82" t="s">
        <v>2050</v>
      </c>
      <c r="Y424" s="82" t="s">
        <v>2</v>
      </c>
      <c r="Z424" s="82" t="s">
        <v>2</v>
      </c>
      <c r="AA424" s="82" t="s">
        <v>636</v>
      </c>
      <c r="AB424" s="82" t="s">
        <v>1882</v>
      </c>
      <c r="AC424" s="82" t="s">
        <v>492</v>
      </c>
      <c r="AD424" s="82" t="s">
        <v>1883</v>
      </c>
      <c r="AE424" s="82" t="s">
        <v>818</v>
      </c>
      <c r="AF424" s="82" t="s">
        <v>818</v>
      </c>
      <c r="AG424" s="82">
        <v>20</v>
      </c>
      <c r="AH424" s="82" t="s">
        <v>639</v>
      </c>
      <c r="AI424" s="82">
        <v>0</v>
      </c>
      <c r="AJ424" s="82" t="s">
        <v>657</v>
      </c>
      <c r="AK424" s="82">
        <v>0</v>
      </c>
      <c r="AL424" s="82">
        <v>1000</v>
      </c>
      <c r="AM424" s="82" t="s">
        <v>658</v>
      </c>
      <c r="AN424" s="82" t="s">
        <v>659</v>
      </c>
      <c r="AO424" s="82">
        <v>250</v>
      </c>
      <c r="AP424" s="82" t="s">
        <v>671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672</v>
      </c>
      <c r="AV424" s="82" t="s">
        <v>672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636</v>
      </c>
      <c r="BD424" s="80" t="s">
        <v>2047</v>
      </c>
      <c r="BE424" s="80">
        <v>0</v>
      </c>
      <c r="BF424" s="82" t="s">
        <v>630</v>
      </c>
      <c r="BG424" s="82"/>
      <c r="BH424" s="82" t="s">
        <v>1830</v>
      </c>
      <c r="BI424" s="82" t="s">
        <v>646</v>
      </c>
      <c r="BJ424" s="82" t="s">
        <v>647</v>
      </c>
      <c r="BK424" s="89">
        <v>44778</v>
      </c>
      <c r="BL424" s="82" t="s">
        <v>608</v>
      </c>
      <c r="BM424" s="82" t="s">
        <v>608</v>
      </c>
      <c r="BN424" s="82" t="s">
        <v>1887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648</v>
      </c>
      <c r="BU424" s="82" t="s">
        <v>608</v>
      </c>
      <c r="BV424" s="82" t="s">
        <v>608</v>
      </c>
      <c r="BW424" s="82"/>
      <c r="BX424" s="82"/>
      <c r="BY424" s="82" t="s">
        <v>642</v>
      </c>
      <c r="BZ424" s="82" t="s">
        <v>642</v>
      </c>
      <c r="CA424" s="82"/>
      <c r="CB424" s="82" t="s">
        <v>642</v>
      </c>
      <c r="CC424" s="82"/>
      <c r="CD424" s="82"/>
      <c r="CE424" s="82"/>
      <c r="CF424" s="82"/>
      <c r="CG424" s="61" t="s">
        <v>2048</v>
      </c>
    </row>
    <row r="425" spans="1:85">
      <c r="A425" s="86">
        <v>764</v>
      </c>
      <c r="B425" s="82" t="s">
        <v>2051</v>
      </c>
      <c r="C425" s="112" t="s">
        <v>2052</v>
      </c>
      <c r="D425" s="82" t="s">
        <v>2053</v>
      </c>
      <c r="E425" s="84">
        <v>27.77697222</v>
      </c>
      <c r="F425" s="84">
        <v>-14.90297222</v>
      </c>
      <c r="G425" s="82" t="s">
        <v>898</v>
      </c>
      <c r="H425" s="78">
        <v>1.8</v>
      </c>
      <c r="I425" s="82" t="s">
        <v>898</v>
      </c>
      <c r="J425" s="82" t="s">
        <v>1947</v>
      </c>
      <c r="K425" s="82" t="s">
        <v>608</v>
      </c>
      <c r="L425" s="82" t="s">
        <v>608</v>
      </c>
      <c r="M425" s="82" t="s">
        <v>608</v>
      </c>
      <c r="N425" s="82" t="s">
        <v>609</v>
      </c>
      <c r="O425" s="82" t="s">
        <v>651</v>
      </c>
      <c r="P425" s="82" t="s">
        <v>633</v>
      </c>
      <c r="Q425" s="82" t="s">
        <v>611</v>
      </c>
      <c r="R425" s="82" t="s">
        <v>611</v>
      </c>
      <c r="S425" s="82" t="s">
        <v>612</v>
      </c>
      <c r="T425" s="82" t="s">
        <v>634</v>
      </c>
      <c r="U425" s="82" t="s">
        <v>614</v>
      </c>
      <c r="V425" s="88">
        <v>80</v>
      </c>
      <c r="W425" s="82" t="s">
        <v>653</v>
      </c>
      <c r="X425" s="82" t="s">
        <v>1881</v>
      </c>
      <c r="Y425" s="82" t="s">
        <v>2</v>
      </c>
      <c r="Z425" s="82" t="s">
        <v>2</v>
      </c>
      <c r="AA425" s="82" t="s">
        <v>636</v>
      </c>
      <c r="AB425" s="82" t="s">
        <v>1882</v>
      </c>
      <c r="AC425" s="82" t="s">
        <v>492</v>
      </c>
      <c r="AD425" s="82" t="s">
        <v>1883</v>
      </c>
      <c r="AE425" s="82" t="s">
        <v>818</v>
      </c>
      <c r="AF425" s="82" t="s">
        <v>818</v>
      </c>
      <c r="AG425" s="82">
        <v>15</v>
      </c>
      <c r="AH425" s="82" t="s">
        <v>639</v>
      </c>
      <c r="AI425" s="82">
        <v>0</v>
      </c>
      <c r="AJ425" s="82" t="s">
        <v>657</v>
      </c>
      <c r="AK425" s="82">
        <v>0</v>
      </c>
      <c r="AL425" s="82">
        <v>1000</v>
      </c>
      <c r="AM425" s="82" t="s">
        <v>658</v>
      </c>
      <c r="AN425" s="82" t="s">
        <v>659</v>
      </c>
      <c r="AO425" s="82">
        <v>250</v>
      </c>
      <c r="AP425" s="82" t="s">
        <v>671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672</v>
      </c>
      <c r="AV425" s="82" t="s">
        <v>672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636</v>
      </c>
      <c r="BD425" s="80" t="s">
        <v>2051</v>
      </c>
      <c r="BE425" s="80">
        <v>0</v>
      </c>
      <c r="BF425" s="82" t="s">
        <v>630</v>
      </c>
      <c r="BG425" s="82"/>
      <c r="BH425" s="82" t="s">
        <v>1830</v>
      </c>
      <c r="BI425" s="82" t="s">
        <v>646</v>
      </c>
      <c r="BJ425" s="82" t="s">
        <v>647</v>
      </c>
      <c r="BK425" s="89">
        <v>44778</v>
      </c>
      <c r="BL425" s="82" t="s">
        <v>608</v>
      </c>
      <c r="BM425" s="82" t="s">
        <v>608</v>
      </c>
      <c r="BN425" s="82" t="s">
        <v>1887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648</v>
      </c>
      <c r="BU425" s="82" t="s">
        <v>608</v>
      </c>
      <c r="BV425" s="82" t="s">
        <v>608</v>
      </c>
      <c r="BW425" s="82"/>
      <c r="BX425" s="82"/>
      <c r="BY425" s="82" t="s">
        <v>642</v>
      </c>
      <c r="BZ425" s="82" t="s">
        <v>642</v>
      </c>
      <c r="CA425" s="82"/>
      <c r="CB425" s="82" t="s">
        <v>642</v>
      </c>
      <c r="CC425" s="82"/>
      <c r="CD425" s="82"/>
      <c r="CE425" s="82"/>
      <c r="CF425" s="82"/>
      <c r="CG425" s="61" t="s">
        <v>2052</v>
      </c>
    </row>
    <row r="426" spans="1:85">
      <c r="A426" s="75">
        <v>1593</v>
      </c>
      <c r="B426" s="82" t="s">
        <v>2054</v>
      </c>
      <c r="C426" s="112" t="s">
        <v>2055</v>
      </c>
      <c r="D426" s="82" t="s">
        <v>2056</v>
      </c>
      <c r="E426" s="84">
        <v>28.26351944</v>
      </c>
      <c r="F426" s="84">
        <v>-15.25576111</v>
      </c>
      <c r="G426" s="82" t="s">
        <v>607</v>
      </c>
      <c r="H426" s="78">
        <v>4.5</v>
      </c>
      <c r="I426" s="82" t="s">
        <v>898</v>
      </c>
      <c r="J426" s="82" t="s">
        <v>1947</v>
      </c>
      <c r="K426" s="82" t="s">
        <v>608</v>
      </c>
      <c r="L426" s="82" t="s">
        <v>630</v>
      </c>
      <c r="M426" s="82" t="s">
        <v>608</v>
      </c>
      <c r="N426" s="82" t="s">
        <v>686</v>
      </c>
      <c r="O426" s="82" t="s">
        <v>651</v>
      </c>
      <c r="P426" s="82" t="s">
        <v>667</v>
      </c>
      <c r="Q426" s="82" t="s">
        <v>611</v>
      </c>
      <c r="R426" s="82" t="s">
        <v>668</v>
      </c>
      <c r="S426" s="82" t="s">
        <v>612</v>
      </c>
      <c r="T426" s="82" t="s">
        <v>634</v>
      </c>
      <c r="U426" s="82" t="s">
        <v>614</v>
      </c>
      <c r="V426" s="88">
        <v>50</v>
      </c>
      <c r="W426" s="82" t="s">
        <v>653</v>
      </c>
      <c r="X426" s="82" t="s">
        <v>1982</v>
      </c>
      <c r="Y426" s="82" t="s">
        <v>2</v>
      </c>
      <c r="Z426" s="82" t="s">
        <v>2</v>
      </c>
      <c r="AA426" s="82" t="s">
        <v>636</v>
      </c>
      <c r="AB426" s="84" t="s">
        <v>619</v>
      </c>
      <c r="AC426" s="82" t="s">
        <v>67</v>
      </c>
      <c r="AD426" s="82" t="s">
        <v>67</v>
      </c>
      <c r="AE426" s="82" t="s">
        <v>818</v>
      </c>
      <c r="AF426" s="82" t="s">
        <v>818</v>
      </c>
      <c r="AG426" s="82">
        <v>30</v>
      </c>
      <c r="AH426" s="82" t="s">
        <v>655</v>
      </c>
      <c r="AI426" s="82" t="s">
        <v>1906</v>
      </c>
      <c r="AJ426" s="82" t="s">
        <v>657</v>
      </c>
      <c r="AK426" s="82" t="s">
        <v>2010</v>
      </c>
      <c r="AL426" s="82">
        <v>1000</v>
      </c>
      <c r="AM426" s="82" t="s">
        <v>622</v>
      </c>
      <c r="AN426" s="82" t="s">
        <v>1998</v>
      </c>
      <c r="AO426" s="82">
        <v>400</v>
      </c>
      <c r="AP426" s="82" t="s">
        <v>623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672</v>
      </c>
      <c r="AV426" s="82" t="s">
        <v>672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662</v>
      </c>
      <c r="BD426" s="80" t="s">
        <v>2054</v>
      </c>
      <c r="BE426" s="80" t="s">
        <v>2057</v>
      </c>
      <c r="BF426" s="82" t="s">
        <v>2027</v>
      </c>
      <c r="BG426" s="82"/>
      <c r="BH426" s="82" t="s">
        <v>2000</v>
      </c>
      <c r="BI426" s="82" t="s">
        <v>646</v>
      </c>
      <c r="BJ426" s="82" t="s">
        <v>647</v>
      </c>
      <c r="BK426" s="89">
        <v>44778</v>
      </c>
      <c r="BL426" s="82" t="s">
        <v>630</v>
      </c>
      <c r="BM426" s="82" t="s">
        <v>608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648</v>
      </c>
      <c r="BU426" s="82" t="s">
        <v>608</v>
      </c>
      <c r="BV426" s="82" t="s">
        <v>630</v>
      </c>
      <c r="BW426" s="82"/>
      <c r="BX426" s="82"/>
      <c r="BY426" s="82" t="s">
        <v>746</v>
      </c>
      <c r="BZ426" s="82">
        <v>20</v>
      </c>
      <c r="CA426" s="82"/>
      <c r="CB426" s="82" t="s">
        <v>746</v>
      </c>
      <c r="CC426" s="82"/>
      <c r="CD426" s="82"/>
      <c r="CE426" s="82"/>
      <c r="CF426" s="82"/>
      <c r="CG426" s="61" t="s">
        <v>2055</v>
      </c>
    </row>
    <row r="427" spans="1:85">
      <c r="A427" s="75">
        <v>351</v>
      </c>
      <c r="B427" s="82" t="s">
        <v>2058</v>
      </c>
      <c r="C427" s="91" t="s">
        <v>2059</v>
      </c>
      <c r="D427" s="82" t="s">
        <v>2060</v>
      </c>
      <c r="E427" s="84">
        <v>29.15673</v>
      </c>
      <c r="F427" s="84">
        <v>-13.89513</v>
      </c>
      <c r="G427" s="82" t="s">
        <v>898</v>
      </c>
      <c r="H427" s="78">
        <v>1.8</v>
      </c>
      <c r="I427" s="82" t="s">
        <v>898</v>
      </c>
      <c r="J427" s="82" t="s">
        <v>2061</v>
      </c>
      <c r="K427" s="82" t="s">
        <v>608</v>
      </c>
      <c r="L427" s="82" t="s">
        <v>608</v>
      </c>
      <c r="M427" s="82" t="s">
        <v>608</v>
      </c>
      <c r="N427" s="82" t="s">
        <v>609</v>
      </c>
      <c r="O427" s="82" t="s">
        <v>651</v>
      </c>
      <c r="P427" s="82" t="s">
        <v>652</v>
      </c>
      <c r="Q427" s="82" t="s">
        <v>611</v>
      </c>
      <c r="R427" s="82" t="s">
        <v>611</v>
      </c>
      <c r="S427" s="82" t="s">
        <v>612</v>
      </c>
      <c r="T427" s="82" t="s">
        <v>634</v>
      </c>
      <c r="U427" s="82" t="s">
        <v>614</v>
      </c>
      <c r="V427" s="88">
        <v>60</v>
      </c>
      <c r="W427" s="82" t="s">
        <v>616</v>
      </c>
      <c r="X427" s="82" t="s">
        <v>2050</v>
      </c>
      <c r="Y427" s="82" t="s">
        <v>2</v>
      </c>
      <c r="Z427" s="82" t="s">
        <v>2</v>
      </c>
      <c r="AA427" s="82" t="s">
        <v>636</v>
      </c>
      <c r="AB427" s="82" t="s">
        <v>1882</v>
      </c>
      <c r="AC427" s="82" t="s">
        <v>492</v>
      </c>
      <c r="AD427" s="82" t="s">
        <v>1883</v>
      </c>
      <c r="AE427" s="82" t="s">
        <v>705</v>
      </c>
      <c r="AF427" s="82" t="s">
        <v>705</v>
      </c>
      <c r="AG427" s="82">
        <v>15</v>
      </c>
      <c r="AH427" s="82" t="s">
        <v>639</v>
      </c>
      <c r="AI427" s="82">
        <v>0</v>
      </c>
      <c r="AJ427" s="82" t="s">
        <v>657</v>
      </c>
      <c r="AK427" s="82">
        <v>0</v>
      </c>
      <c r="AL427" s="82">
        <v>600</v>
      </c>
      <c r="AM427" s="82" t="s">
        <v>658</v>
      </c>
      <c r="AN427" s="82" t="s">
        <v>659</v>
      </c>
      <c r="AO427" s="82">
        <v>250</v>
      </c>
      <c r="AP427" s="82" t="s">
        <v>671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636</v>
      </c>
      <c r="BD427" s="80" t="s">
        <v>2058</v>
      </c>
      <c r="BE427" s="80">
        <v>0</v>
      </c>
      <c r="BF427" s="82" t="s">
        <v>630</v>
      </c>
      <c r="BG427" s="82"/>
      <c r="BH427" s="82" t="s">
        <v>1830</v>
      </c>
      <c r="BI427" s="82" t="s">
        <v>646</v>
      </c>
      <c r="BJ427" s="82" t="s">
        <v>647</v>
      </c>
      <c r="BK427" s="89">
        <v>44778</v>
      </c>
      <c r="BL427" s="82" t="s">
        <v>630</v>
      </c>
      <c r="BM427" s="82" t="s">
        <v>630</v>
      </c>
      <c r="BN427" s="82" t="s">
        <v>1887</v>
      </c>
      <c r="BO427" s="82">
        <v>0</v>
      </c>
      <c r="BP427" s="82" t="s">
        <v>299</v>
      </c>
      <c r="BQ427" s="82" t="s">
        <v>299</v>
      </c>
      <c r="BR427" s="82" t="s">
        <v>774</v>
      </c>
      <c r="BS427" s="82"/>
      <c r="BT427" s="82" t="s">
        <v>648</v>
      </c>
      <c r="BU427" s="82" t="s">
        <v>608</v>
      </c>
      <c r="BV427" s="82" t="s">
        <v>608</v>
      </c>
      <c r="BW427" s="82"/>
      <c r="BX427" s="82"/>
      <c r="BY427" s="82" t="s">
        <v>642</v>
      </c>
      <c r="BZ427" s="82" t="s">
        <v>642</v>
      </c>
      <c r="CA427" s="82"/>
      <c r="CB427" s="82" t="s">
        <v>642</v>
      </c>
      <c r="CC427" s="82"/>
      <c r="CD427" s="82"/>
      <c r="CE427" s="82"/>
      <c r="CF427" s="82"/>
      <c r="CG427" s="61" t="s">
        <v>2059</v>
      </c>
    </row>
    <row r="428" spans="1:85">
      <c r="A428" s="75">
        <v>1733</v>
      </c>
      <c r="B428" s="82" t="s">
        <v>2062</v>
      </c>
      <c r="C428" s="112" t="s">
        <v>2063</v>
      </c>
      <c r="D428" s="82" t="s">
        <v>2064</v>
      </c>
      <c r="E428" s="84">
        <v>28.28361111</v>
      </c>
      <c r="F428" s="84">
        <v>-15.30694444</v>
      </c>
      <c r="G428" s="82" t="s">
        <v>607</v>
      </c>
      <c r="H428" s="78">
        <v>5.5</v>
      </c>
      <c r="I428" s="82" t="s">
        <v>607</v>
      </c>
      <c r="J428" s="82" t="s">
        <v>2065</v>
      </c>
      <c r="K428" s="82" t="s">
        <v>630</v>
      </c>
      <c r="L428" s="82" t="s">
        <v>608</v>
      </c>
      <c r="M428" s="82" t="s">
        <v>608</v>
      </c>
      <c r="N428" s="82" t="s">
        <v>686</v>
      </c>
      <c r="O428" s="82" t="s">
        <v>632</v>
      </c>
      <c r="P428" s="82" t="s">
        <v>695</v>
      </c>
      <c r="Q428" s="82" t="s">
        <v>611</v>
      </c>
      <c r="R428" s="82" t="s">
        <v>611</v>
      </c>
      <c r="S428" s="82" t="s">
        <v>612</v>
      </c>
      <c r="T428" s="82" t="s">
        <v>634</v>
      </c>
      <c r="U428" s="82" t="s">
        <v>614</v>
      </c>
      <c r="V428" s="88">
        <v>42</v>
      </c>
      <c r="W428" s="82" t="s">
        <v>616</v>
      </c>
      <c r="X428" s="82" t="s">
        <v>1982</v>
      </c>
      <c r="Y428" s="82" t="s">
        <v>2</v>
      </c>
      <c r="Z428" s="82" t="s">
        <v>2</v>
      </c>
      <c r="AA428" s="82" t="s">
        <v>636</v>
      </c>
      <c r="AB428" s="84" t="s">
        <v>619</v>
      </c>
      <c r="AC428" s="82" t="s">
        <v>67</v>
      </c>
      <c r="AD428" s="82" t="s">
        <v>67</v>
      </c>
      <c r="AE428" s="82" t="s">
        <v>818</v>
      </c>
      <c r="AF428" s="82" t="s">
        <v>818</v>
      </c>
      <c r="AG428" s="82">
        <v>45</v>
      </c>
      <c r="AH428" s="82" t="s">
        <v>639</v>
      </c>
      <c r="AI428" s="82" t="s">
        <v>2066</v>
      </c>
      <c r="AJ428" s="82" t="s">
        <v>640</v>
      </c>
      <c r="AK428" s="82" t="s">
        <v>2067</v>
      </c>
      <c r="AL428" s="82">
        <v>1000</v>
      </c>
      <c r="AM428" s="82" t="s">
        <v>622</v>
      </c>
      <c r="AN428" s="82" t="s">
        <v>1998</v>
      </c>
      <c r="AO428" s="82">
        <v>400</v>
      </c>
      <c r="AP428" s="82" t="s">
        <v>671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2068</v>
      </c>
      <c r="BD428" s="80" t="s">
        <v>2062</v>
      </c>
      <c r="BE428" s="80" t="s">
        <v>2069</v>
      </c>
      <c r="BF428" s="82" t="s">
        <v>1985</v>
      </c>
      <c r="BG428" s="82"/>
      <c r="BH428" s="82" t="s">
        <v>2000</v>
      </c>
      <c r="BI428" s="82" t="s">
        <v>646</v>
      </c>
      <c r="BJ428" s="82" t="s">
        <v>647</v>
      </c>
      <c r="BK428" s="89">
        <v>44778</v>
      </c>
      <c r="BL428" s="82" t="s">
        <v>630</v>
      </c>
      <c r="BM428" s="82" t="s">
        <v>630</v>
      </c>
      <c r="BN428" s="82"/>
      <c r="BO428" s="82">
        <v>2</v>
      </c>
      <c r="BP428" s="82" t="s">
        <v>299</v>
      </c>
      <c r="BQ428" s="82" t="s">
        <v>299</v>
      </c>
      <c r="BR428" s="82" t="s">
        <v>774</v>
      </c>
      <c r="BS428" s="82"/>
      <c r="BT428" s="82" t="s">
        <v>648</v>
      </c>
      <c r="BU428" s="82" t="s">
        <v>608</v>
      </c>
      <c r="BV428" s="82" t="s">
        <v>630</v>
      </c>
      <c r="BW428" s="82"/>
      <c r="BX428" s="82"/>
      <c r="BY428" s="82" t="s">
        <v>746</v>
      </c>
      <c r="BZ428" s="82">
        <v>30</v>
      </c>
      <c r="CA428" s="82"/>
      <c r="CB428" s="82" t="s">
        <v>746</v>
      </c>
      <c r="CC428" s="82"/>
      <c r="CD428" s="82"/>
      <c r="CE428" s="82"/>
      <c r="CF428" s="82"/>
      <c r="CG428" s="61" t="s">
        <v>2063</v>
      </c>
    </row>
    <row r="429" spans="1:85">
      <c r="A429" s="75">
        <v>287</v>
      </c>
      <c r="B429" s="82" t="s">
        <v>2070</v>
      </c>
      <c r="C429" s="112" t="s">
        <v>2071</v>
      </c>
      <c r="D429" s="82" t="s">
        <v>2072</v>
      </c>
      <c r="E429" s="84">
        <v>27.59472222</v>
      </c>
      <c r="F429" s="84">
        <v>-14.72925</v>
      </c>
      <c r="G429" s="82" t="s">
        <v>898</v>
      </c>
      <c r="H429" s="78">
        <v>1.8</v>
      </c>
      <c r="I429" s="82" t="s">
        <v>898</v>
      </c>
      <c r="J429" s="82" t="s">
        <v>1947</v>
      </c>
      <c r="K429" s="82" t="s">
        <v>608</v>
      </c>
      <c r="L429" s="82" t="s">
        <v>608</v>
      </c>
      <c r="M429" s="82" t="s">
        <v>608</v>
      </c>
      <c r="N429" s="82" t="s">
        <v>609</v>
      </c>
      <c r="O429" s="82" t="s">
        <v>811</v>
      </c>
      <c r="P429" s="82" t="s">
        <v>633</v>
      </c>
      <c r="Q429" s="82" t="s">
        <v>611</v>
      </c>
      <c r="R429" s="82" t="s">
        <v>611</v>
      </c>
      <c r="S429" s="82" t="s">
        <v>612</v>
      </c>
      <c r="T429" s="82" t="s">
        <v>634</v>
      </c>
      <c r="U429" s="82" t="s">
        <v>614</v>
      </c>
      <c r="V429" s="88">
        <v>80</v>
      </c>
      <c r="W429" s="82" t="s">
        <v>653</v>
      </c>
      <c r="X429" s="82" t="s">
        <v>1881</v>
      </c>
      <c r="Y429" s="82" t="s">
        <v>2</v>
      </c>
      <c r="Z429" s="82" t="s">
        <v>2</v>
      </c>
      <c r="AA429" s="82" t="s">
        <v>636</v>
      </c>
      <c r="AB429" s="82" t="s">
        <v>1882</v>
      </c>
      <c r="AC429" s="82" t="s">
        <v>492</v>
      </c>
      <c r="AD429" s="82" t="s">
        <v>1883</v>
      </c>
      <c r="AE429" s="82" t="s">
        <v>818</v>
      </c>
      <c r="AF429" s="82" t="s">
        <v>818</v>
      </c>
      <c r="AG429" s="82">
        <v>15</v>
      </c>
      <c r="AH429" s="82" t="s">
        <v>639</v>
      </c>
      <c r="AI429" s="82">
        <v>0</v>
      </c>
      <c r="AJ429" s="82" t="s">
        <v>657</v>
      </c>
      <c r="AK429" s="82">
        <v>0</v>
      </c>
      <c r="AL429" s="82">
        <v>1000</v>
      </c>
      <c r="AM429" s="82" t="s">
        <v>658</v>
      </c>
      <c r="AN429" s="82" t="s">
        <v>659</v>
      </c>
      <c r="AO429" s="82">
        <v>250</v>
      </c>
      <c r="AP429" s="82" t="s">
        <v>623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672</v>
      </c>
      <c r="AV429" s="82" t="s">
        <v>672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636</v>
      </c>
      <c r="BD429" s="80" t="s">
        <v>2070</v>
      </c>
      <c r="BE429" s="80">
        <v>0</v>
      </c>
      <c r="BF429" s="82" t="s">
        <v>630</v>
      </c>
      <c r="BG429" s="82"/>
      <c r="BH429" s="82" t="s">
        <v>1928</v>
      </c>
      <c r="BI429" s="82" t="s">
        <v>646</v>
      </c>
      <c r="BJ429" s="82" t="s">
        <v>647</v>
      </c>
      <c r="BK429" s="89">
        <v>44778</v>
      </c>
      <c r="BL429" s="82" t="s">
        <v>608</v>
      </c>
      <c r="BM429" s="82" t="s">
        <v>608</v>
      </c>
      <c r="BN429" s="82" t="s">
        <v>1887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648</v>
      </c>
      <c r="BU429" s="82" t="s">
        <v>608</v>
      </c>
      <c r="BV429" s="82" t="s">
        <v>608</v>
      </c>
      <c r="BW429" s="82"/>
      <c r="BX429" s="82"/>
      <c r="BY429" s="82" t="s">
        <v>642</v>
      </c>
      <c r="BZ429" s="82" t="s">
        <v>642</v>
      </c>
      <c r="CA429" s="82"/>
      <c r="CB429" s="82" t="s">
        <v>642</v>
      </c>
      <c r="CC429" s="82"/>
      <c r="CD429" s="82"/>
      <c r="CE429" s="82"/>
      <c r="CF429" s="82"/>
      <c r="CG429" s="61" t="s">
        <v>2071</v>
      </c>
    </row>
    <row r="430" spans="1:85">
      <c r="A430" s="75">
        <v>91</v>
      </c>
      <c r="B430" s="82" t="s">
        <v>2073</v>
      </c>
      <c r="C430" s="112" t="s">
        <v>2074</v>
      </c>
      <c r="D430" s="82" t="s">
        <v>2075</v>
      </c>
      <c r="E430" s="84">
        <v>28.33088889</v>
      </c>
      <c r="F430" s="84">
        <v>-15.33011111</v>
      </c>
      <c r="G430" s="82" t="s">
        <v>607</v>
      </c>
      <c r="H430" s="78">
        <v>2.5</v>
      </c>
      <c r="I430" s="82" t="s">
        <v>607</v>
      </c>
      <c r="J430" s="82" t="s">
        <v>2065</v>
      </c>
      <c r="K430" s="82" t="s">
        <v>608</v>
      </c>
      <c r="L430" s="82" t="s">
        <v>630</v>
      </c>
      <c r="M430" s="82" t="s">
        <v>608</v>
      </c>
      <c r="N430" s="82" t="s">
        <v>609</v>
      </c>
      <c r="O430" s="82" t="s">
        <v>651</v>
      </c>
      <c r="P430" s="82" t="s">
        <v>652</v>
      </c>
      <c r="Q430" s="82" t="s">
        <v>611</v>
      </c>
      <c r="R430" s="82" t="s">
        <v>611</v>
      </c>
      <c r="S430" s="82" t="s">
        <v>612</v>
      </c>
      <c r="T430" s="82" t="s">
        <v>634</v>
      </c>
      <c r="U430" s="82" t="s">
        <v>614</v>
      </c>
      <c r="V430" s="88">
        <v>36</v>
      </c>
      <c r="W430" s="82" t="s">
        <v>653</v>
      </c>
      <c r="X430" s="82" t="s">
        <v>2076</v>
      </c>
      <c r="Y430" s="82" t="s">
        <v>2</v>
      </c>
      <c r="Z430" s="82" t="s">
        <v>2</v>
      </c>
      <c r="AA430" s="82" t="s">
        <v>636</v>
      </c>
      <c r="AB430" s="84" t="s">
        <v>619</v>
      </c>
      <c r="AC430" s="82" t="s">
        <v>67</v>
      </c>
      <c r="AD430" s="82" t="s">
        <v>67</v>
      </c>
      <c r="AE430" s="82" t="s">
        <v>818</v>
      </c>
      <c r="AF430" s="82" t="s">
        <v>818</v>
      </c>
      <c r="AG430" s="82">
        <v>20</v>
      </c>
      <c r="AH430" s="82" t="s">
        <v>639</v>
      </c>
      <c r="AI430" s="82" t="s">
        <v>2066</v>
      </c>
      <c r="AJ430" s="82" t="s">
        <v>657</v>
      </c>
      <c r="AK430" s="82" t="s">
        <v>2067</v>
      </c>
      <c r="AL430" s="82">
        <v>1000</v>
      </c>
      <c r="AM430" s="82" t="s">
        <v>2011</v>
      </c>
      <c r="AN430" s="82" t="s">
        <v>1984</v>
      </c>
      <c r="AO430" s="82">
        <v>250</v>
      </c>
      <c r="AP430" s="82" t="s">
        <v>1489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672</v>
      </c>
      <c r="AV430" s="82" t="s">
        <v>672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662</v>
      </c>
      <c r="BD430" s="80" t="s">
        <v>2073</v>
      </c>
      <c r="BE430" s="80" t="s">
        <v>2077</v>
      </c>
      <c r="BF430" s="82" t="s">
        <v>2078</v>
      </c>
      <c r="BG430" s="82"/>
      <c r="BH430" s="82" t="s">
        <v>1986</v>
      </c>
      <c r="BI430" s="82" t="s">
        <v>646</v>
      </c>
      <c r="BJ430" s="82" t="s">
        <v>647</v>
      </c>
      <c r="BK430" s="89">
        <v>44778</v>
      </c>
      <c r="BL430" s="82" t="s">
        <v>608</v>
      </c>
      <c r="BM430" s="82" t="s">
        <v>608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630</v>
      </c>
      <c r="BU430" s="82" t="s">
        <v>608</v>
      </c>
      <c r="BV430" s="82" t="s">
        <v>608</v>
      </c>
      <c r="BW430" s="82"/>
      <c r="BX430" s="82"/>
      <c r="BY430" s="82" t="s">
        <v>642</v>
      </c>
      <c r="BZ430" s="82" t="s">
        <v>642</v>
      </c>
      <c r="CA430" s="82"/>
      <c r="CB430" s="82" t="s">
        <v>642</v>
      </c>
      <c r="CC430" s="82"/>
      <c r="CD430" s="82"/>
      <c r="CE430" s="82"/>
      <c r="CF430" s="82"/>
      <c r="CG430" s="61" t="s">
        <v>2074</v>
      </c>
    </row>
    <row r="431" spans="1:85">
      <c r="A431" s="75">
        <v>467</v>
      </c>
      <c r="B431" s="82" t="s">
        <v>2079</v>
      </c>
      <c r="C431" s="112" t="s">
        <v>2080</v>
      </c>
      <c r="D431" s="82" t="s">
        <v>2081</v>
      </c>
      <c r="E431" s="84">
        <v>28.27084</v>
      </c>
      <c r="F431" s="84">
        <v>-15.33018</v>
      </c>
      <c r="G431" s="82" t="s">
        <v>607</v>
      </c>
      <c r="H431" s="78">
        <v>1.5</v>
      </c>
      <c r="I431" s="82" t="s">
        <v>607</v>
      </c>
      <c r="J431" s="82" t="s">
        <v>2065</v>
      </c>
      <c r="K431" s="82" t="s">
        <v>608</v>
      </c>
      <c r="L431" s="82" t="s">
        <v>608</v>
      </c>
      <c r="M431" s="82" t="s">
        <v>608</v>
      </c>
      <c r="N431" s="82" t="s">
        <v>631</v>
      </c>
      <c r="O431" s="82" t="s">
        <v>632</v>
      </c>
      <c r="P431" s="82" t="s">
        <v>667</v>
      </c>
      <c r="Q431" s="82" t="s">
        <v>611</v>
      </c>
      <c r="R431" s="82" t="s">
        <v>611</v>
      </c>
      <c r="S431" s="82" t="s">
        <v>612</v>
      </c>
      <c r="T431" s="82" t="s">
        <v>634</v>
      </c>
      <c r="U431" s="82" t="s">
        <v>614</v>
      </c>
      <c r="V431" s="88">
        <v>36</v>
      </c>
      <c r="W431" s="82" t="s">
        <v>616</v>
      </c>
      <c r="X431" s="82" t="s">
        <v>1982</v>
      </c>
      <c r="Y431" s="82" t="s">
        <v>2</v>
      </c>
      <c r="Z431" s="82" t="s">
        <v>2</v>
      </c>
      <c r="AA431" s="82" t="s">
        <v>636</v>
      </c>
      <c r="AB431" s="84" t="s">
        <v>619</v>
      </c>
      <c r="AC431" s="82" t="s">
        <v>67</v>
      </c>
      <c r="AD431" s="82" t="s">
        <v>67</v>
      </c>
      <c r="AE431" s="82" t="s">
        <v>818</v>
      </c>
      <c r="AF431" s="82" t="s">
        <v>818</v>
      </c>
      <c r="AG431" s="82">
        <v>10</v>
      </c>
      <c r="AH431" s="82" t="s">
        <v>2082</v>
      </c>
      <c r="AI431" s="82" t="s">
        <v>1996</v>
      </c>
      <c r="AJ431" s="82" t="s">
        <v>640</v>
      </c>
      <c r="AK431" s="82" t="s">
        <v>2045</v>
      </c>
      <c r="AL431" s="82">
        <v>1000</v>
      </c>
      <c r="AM431" s="82" t="s">
        <v>2011</v>
      </c>
      <c r="AN431" s="82" t="s">
        <v>1984</v>
      </c>
      <c r="AO431" s="82">
        <v>250</v>
      </c>
      <c r="AP431" s="82" t="s">
        <v>671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636</v>
      </c>
      <c r="BD431" s="80" t="s">
        <v>2079</v>
      </c>
      <c r="BE431" s="80">
        <v>0</v>
      </c>
      <c r="BF431" s="82" t="s">
        <v>1985</v>
      </c>
      <c r="BG431" s="82"/>
      <c r="BH431" s="82" t="s">
        <v>2000</v>
      </c>
      <c r="BI431" s="82" t="s">
        <v>646</v>
      </c>
      <c r="BJ431" s="82" t="s">
        <v>647</v>
      </c>
      <c r="BK431" s="89">
        <v>44778</v>
      </c>
      <c r="BL431" s="82" t="s">
        <v>608</v>
      </c>
      <c r="BM431" s="82" t="s">
        <v>608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648</v>
      </c>
      <c r="BU431" s="82" t="s">
        <v>608</v>
      </c>
      <c r="BV431" s="82" t="s">
        <v>608</v>
      </c>
      <c r="BW431" s="82"/>
      <c r="BX431" s="82"/>
      <c r="BY431" s="82" t="s">
        <v>642</v>
      </c>
      <c r="BZ431" s="82" t="s">
        <v>642</v>
      </c>
      <c r="CA431" s="82"/>
      <c r="CB431" s="82" t="s">
        <v>642</v>
      </c>
      <c r="CC431" s="82"/>
      <c r="CD431" s="82"/>
      <c r="CE431" s="82"/>
      <c r="CF431" s="82"/>
      <c r="CG431" s="61" t="s">
        <v>2080</v>
      </c>
    </row>
    <row r="432" spans="1:85">
      <c r="A432" s="75">
        <v>121</v>
      </c>
      <c r="B432" s="82" t="s">
        <v>2083</v>
      </c>
      <c r="C432" s="112" t="s">
        <v>2084</v>
      </c>
      <c r="D432" s="82" t="s">
        <v>2085</v>
      </c>
      <c r="E432" s="84">
        <v>28.30535</v>
      </c>
      <c r="F432" s="84">
        <v>-15.33832</v>
      </c>
      <c r="G432" s="82" t="s">
        <v>607</v>
      </c>
      <c r="H432" s="78">
        <v>4.5</v>
      </c>
      <c r="I432" s="82" t="s">
        <v>607</v>
      </c>
      <c r="J432" s="82" t="s">
        <v>2065</v>
      </c>
      <c r="K432" s="82" t="s">
        <v>630</v>
      </c>
      <c r="L432" s="82" t="s">
        <v>630</v>
      </c>
      <c r="M432" s="82" t="s">
        <v>608</v>
      </c>
      <c r="N432" s="82" t="s">
        <v>631</v>
      </c>
      <c r="O432" s="82" t="s">
        <v>632</v>
      </c>
      <c r="P432" s="82" t="s">
        <v>667</v>
      </c>
      <c r="Q432" s="82" t="s">
        <v>611</v>
      </c>
      <c r="R432" s="82" t="s">
        <v>611</v>
      </c>
      <c r="S432" s="82" t="s">
        <v>612</v>
      </c>
      <c r="T432" s="82" t="s">
        <v>634</v>
      </c>
      <c r="U432" s="82" t="s">
        <v>614</v>
      </c>
      <c r="V432" s="88" t="s">
        <v>2086</v>
      </c>
      <c r="W432" s="82" t="s">
        <v>616</v>
      </c>
      <c r="X432" s="82" t="s">
        <v>1982</v>
      </c>
      <c r="Y432" s="82" t="s">
        <v>2</v>
      </c>
      <c r="Z432" s="82" t="s">
        <v>2</v>
      </c>
      <c r="AA432" s="82" t="s">
        <v>636</v>
      </c>
      <c r="AB432" s="84" t="s">
        <v>619</v>
      </c>
      <c r="AC432" s="82" t="s">
        <v>67</v>
      </c>
      <c r="AD432" s="82" t="s">
        <v>67</v>
      </c>
      <c r="AE432" s="82" t="s">
        <v>669</v>
      </c>
      <c r="AF432" s="82" t="s">
        <v>669</v>
      </c>
      <c r="AG432" s="82">
        <v>30</v>
      </c>
      <c r="AH432" s="82" t="s">
        <v>639</v>
      </c>
      <c r="AI432" s="82" t="s">
        <v>1996</v>
      </c>
      <c r="AJ432" s="82" t="s">
        <v>640</v>
      </c>
      <c r="AK432" s="82" t="s">
        <v>1997</v>
      </c>
      <c r="AL432" s="82">
        <v>1000</v>
      </c>
      <c r="AM432" s="82" t="s">
        <v>622</v>
      </c>
      <c r="AN432" s="82" t="s">
        <v>1998</v>
      </c>
      <c r="AO432" s="82">
        <v>400</v>
      </c>
      <c r="AP432" s="82" t="s">
        <v>716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662</v>
      </c>
      <c r="BD432" s="80" t="s">
        <v>2083</v>
      </c>
      <c r="BE432" s="80" t="s">
        <v>2087</v>
      </c>
      <c r="BF432" s="82" t="s">
        <v>2027</v>
      </c>
      <c r="BG432" s="82"/>
      <c r="BH432" s="82" t="s">
        <v>2000</v>
      </c>
      <c r="BI432" s="82" t="s">
        <v>646</v>
      </c>
      <c r="BJ432" s="82" t="s">
        <v>647</v>
      </c>
      <c r="BK432" s="89">
        <v>44778</v>
      </c>
      <c r="BL432" s="82" t="s">
        <v>608</v>
      </c>
      <c r="BM432" s="82" t="s">
        <v>608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648</v>
      </c>
      <c r="BU432" s="82" t="s">
        <v>608</v>
      </c>
      <c r="BV432" s="82" t="s">
        <v>630</v>
      </c>
      <c r="BW432" s="82"/>
      <c r="BX432" s="82"/>
      <c r="BY432" s="82" t="s">
        <v>746</v>
      </c>
      <c r="BZ432" s="82">
        <v>30</v>
      </c>
      <c r="CA432" s="82"/>
      <c r="CB432" s="82" t="s">
        <v>746</v>
      </c>
      <c r="CC432" s="82"/>
      <c r="CD432" s="82"/>
      <c r="CE432" s="82"/>
      <c r="CF432" s="82"/>
      <c r="CG432" s="61" t="s">
        <v>2084</v>
      </c>
    </row>
    <row r="433" spans="1:85">
      <c r="A433" s="86">
        <v>460</v>
      </c>
      <c r="B433" s="82" t="s">
        <v>2088</v>
      </c>
      <c r="C433" s="112" t="s">
        <v>2089</v>
      </c>
      <c r="D433" s="82" t="s">
        <v>2090</v>
      </c>
      <c r="E433" s="84">
        <v>28.30416</v>
      </c>
      <c r="F433" s="84">
        <v>-15.35216</v>
      </c>
      <c r="G433" s="82" t="s">
        <v>607</v>
      </c>
      <c r="H433" s="78">
        <v>4.5</v>
      </c>
      <c r="I433" s="82" t="s">
        <v>607</v>
      </c>
      <c r="J433" s="82" t="s">
        <v>2065</v>
      </c>
      <c r="K433" s="82" t="s">
        <v>630</v>
      </c>
      <c r="L433" s="82" t="s">
        <v>630</v>
      </c>
      <c r="M433" s="82" t="s">
        <v>608</v>
      </c>
      <c r="N433" s="82" t="s">
        <v>631</v>
      </c>
      <c r="O433" s="82" t="s">
        <v>632</v>
      </c>
      <c r="P433" s="82" t="s">
        <v>667</v>
      </c>
      <c r="Q433" s="82" t="s">
        <v>676</v>
      </c>
      <c r="R433" s="82" t="s">
        <v>676</v>
      </c>
      <c r="S433" s="82" t="s">
        <v>612</v>
      </c>
      <c r="T433" s="82" t="s">
        <v>634</v>
      </c>
      <c r="U433" s="82" t="s">
        <v>614</v>
      </c>
      <c r="V433" s="88">
        <v>54</v>
      </c>
      <c r="W433" s="82" t="s">
        <v>653</v>
      </c>
      <c r="X433" s="82" t="s">
        <v>1982</v>
      </c>
      <c r="Y433" s="82" t="s">
        <v>2</v>
      </c>
      <c r="Z433" s="82" t="s">
        <v>2</v>
      </c>
      <c r="AA433" s="82" t="s">
        <v>636</v>
      </c>
      <c r="AB433" s="84" t="s">
        <v>619</v>
      </c>
      <c r="AC433" s="82" t="s">
        <v>67</v>
      </c>
      <c r="AD433" s="82" t="s">
        <v>67</v>
      </c>
      <c r="AE433" s="82" t="s">
        <v>729</v>
      </c>
      <c r="AF433" s="82" t="s">
        <v>729</v>
      </c>
      <c r="AG433" s="82">
        <v>30</v>
      </c>
      <c r="AH433" s="82" t="s">
        <v>639</v>
      </c>
      <c r="AI433" s="82" t="s">
        <v>2091</v>
      </c>
      <c r="AJ433" s="82" t="s">
        <v>640</v>
      </c>
      <c r="AK433" s="82" t="s">
        <v>2092</v>
      </c>
      <c r="AL433" s="82">
        <v>1000</v>
      </c>
      <c r="AM433" s="82" t="s">
        <v>622</v>
      </c>
      <c r="AN433" s="82" t="s">
        <v>1998</v>
      </c>
      <c r="AO433" s="82">
        <v>400</v>
      </c>
      <c r="AP433" s="82" t="s">
        <v>716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857</v>
      </c>
      <c r="AV433" s="82" t="s">
        <v>857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683</v>
      </c>
      <c r="BD433" s="80" t="s">
        <v>2088</v>
      </c>
      <c r="BE433" s="80">
        <v>0</v>
      </c>
      <c r="BF433" s="82" t="s">
        <v>2027</v>
      </c>
      <c r="BG433" s="82"/>
      <c r="BH433" s="82" t="s">
        <v>2000</v>
      </c>
      <c r="BI433" s="82" t="s">
        <v>646</v>
      </c>
      <c r="BJ433" s="82" t="s">
        <v>647</v>
      </c>
      <c r="BK433" s="89">
        <v>44778</v>
      </c>
      <c r="BL433" s="82" t="s">
        <v>630</v>
      </c>
      <c r="BM433" s="82" t="s">
        <v>608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648</v>
      </c>
      <c r="BU433" s="82" t="s">
        <v>608</v>
      </c>
      <c r="BV433" s="82" t="s">
        <v>608</v>
      </c>
      <c r="BW433" s="82"/>
      <c r="BX433" s="82"/>
      <c r="BY433" s="82" t="s">
        <v>642</v>
      </c>
      <c r="BZ433" s="82" t="s">
        <v>642</v>
      </c>
      <c r="CA433" s="82"/>
      <c r="CB433" s="82" t="s">
        <v>642</v>
      </c>
      <c r="CC433" s="82"/>
      <c r="CD433" s="82"/>
      <c r="CE433" s="82"/>
      <c r="CF433" s="82"/>
      <c r="CG433" s="61" t="s">
        <v>2089</v>
      </c>
    </row>
    <row r="434" spans="1:85">
      <c r="A434" s="86">
        <v>1798</v>
      </c>
      <c r="B434" s="82" t="s">
        <v>2093</v>
      </c>
      <c r="C434" s="112" t="s">
        <v>2094</v>
      </c>
      <c r="D434" s="82" t="s">
        <v>2095</v>
      </c>
      <c r="E434" s="84">
        <v>28.27969</v>
      </c>
      <c r="F434" s="84">
        <v>-15.3493</v>
      </c>
      <c r="G434" s="82" t="s">
        <v>607</v>
      </c>
      <c r="H434" s="78">
        <v>5.5</v>
      </c>
      <c r="I434" s="82" t="s">
        <v>607</v>
      </c>
      <c r="J434" s="82" t="s">
        <v>2065</v>
      </c>
      <c r="K434" s="82" t="s">
        <v>608</v>
      </c>
      <c r="L434" s="82" t="s">
        <v>630</v>
      </c>
      <c r="M434" s="82" t="s">
        <v>608</v>
      </c>
      <c r="N434" s="82" t="s">
        <v>631</v>
      </c>
      <c r="O434" s="82" t="s">
        <v>651</v>
      </c>
      <c r="P434" s="82" t="s">
        <v>695</v>
      </c>
      <c r="Q434" s="82" t="s">
        <v>611</v>
      </c>
      <c r="R434" s="82" t="s">
        <v>611</v>
      </c>
      <c r="S434" s="82" t="s">
        <v>612</v>
      </c>
      <c r="T434" s="82" t="s">
        <v>634</v>
      </c>
      <c r="U434" s="82" t="s">
        <v>614</v>
      </c>
      <c r="V434" s="88">
        <v>36</v>
      </c>
      <c r="W434" s="82" t="s">
        <v>653</v>
      </c>
      <c r="X434" s="82" t="s">
        <v>1982</v>
      </c>
      <c r="Y434" s="82" t="s">
        <v>2</v>
      </c>
      <c r="Z434" s="82" t="s">
        <v>2</v>
      </c>
      <c r="AA434" s="82" t="s">
        <v>636</v>
      </c>
      <c r="AB434" s="84" t="s">
        <v>619</v>
      </c>
      <c r="AC434" s="82" t="s">
        <v>67</v>
      </c>
      <c r="AD434" s="82" t="s">
        <v>67</v>
      </c>
      <c r="AE434" s="82" t="s">
        <v>669</v>
      </c>
      <c r="AF434" s="82" t="s">
        <v>669</v>
      </c>
      <c r="AG434" s="82">
        <v>45</v>
      </c>
      <c r="AH434" s="82" t="s">
        <v>639</v>
      </c>
      <c r="AI434" s="82" t="s">
        <v>2091</v>
      </c>
      <c r="AJ434" s="82" t="s">
        <v>640</v>
      </c>
      <c r="AK434" s="82" t="s">
        <v>2096</v>
      </c>
      <c r="AL434" s="82">
        <v>1000</v>
      </c>
      <c r="AM434" s="82" t="s">
        <v>622</v>
      </c>
      <c r="AN434" s="82" t="s">
        <v>1998</v>
      </c>
      <c r="AO434" s="82">
        <v>400</v>
      </c>
      <c r="AP434" s="82" t="s">
        <v>623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2097</v>
      </c>
      <c r="AV434" s="82" t="s">
        <v>2097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662</v>
      </c>
      <c r="BD434" s="80" t="s">
        <v>2093</v>
      </c>
      <c r="BE434" s="80" t="s">
        <v>2098</v>
      </c>
      <c r="BF434" s="82" t="s">
        <v>1985</v>
      </c>
      <c r="BG434" s="82"/>
      <c r="BH434" s="82" t="s">
        <v>2000</v>
      </c>
      <c r="BI434" s="82" t="s">
        <v>646</v>
      </c>
      <c r="BJ434" s="82" t="s">
        <v>647</v>
      </c>
      <c r="BK434" s="89">
        <v>44778</v>
      </c>
      <c r="BL434" s="82" t="s">
        <v>608</v>
      </c>
      <c r="BM434" s="82" t="s">
        <v>608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648</v>
      </c>
      <c r="BU434" s="82" t="s">
        <v>608</v>
      </c>
      <c r="BV434" s="82" t="s">
        <v>608</v>
      </c>
      <c r="BW434" s="82"/>
      <c r="BX434" s="82"/>
      <c r="BY434" s="82" t="s">
        <v>642</v>
      </c>
      <c r="BZ434" s="82" t="s">
        <v>642</v>
      </c>
      <c r="CA434" s="82"/>
      <c r="CB434" s="82" t="s">
        <v>642</v>
      </c>
      <c r="CC434" s="82"/>
      <c r="CD434" s="82"/>
      <c r="CE434" s="82"/>
      <c r="CF434" s="82"/>
      <c r="CG434" s="61" t="s">
        <v>2094</v>
      </c>
    </row>
    <row r="435" spans="1:85">
      <c r="A435" s="86">
        <v>1472</v>
      </c>
      <c r="B435" s="82" t="s">
        <v>2099</v>
      </c>
      <c r="C435" s="91" t="s">
        <v>2100</v>
      </c>
      <c r="D435" s="82" t="s">
        <v>2101</v>
      </c>
      <c r="E435" s="84">
        <v>29.07385</v>
      </c>
      <c r="F435" s="84">
        <v>-13.72833333</v>
      </c>
      <c r="G435" s="82" t="s">
        <v>898</v>
      </c>
      <c r="H435" s="78">
        <v>1.8</v>
      </c>
      <c r="I435" s="82" t="s">
        <v>898</v>
      </c>
      <c r="J435" s="82" t="s">
        <v>2061</v>
      </c>
      <c r="K435" s="82" t="s">
        <v>608</v>
      </c>
      <c r="L435" s="82" t="s">
        <v>608</v>
      </c>
      <c r="M435" s="82" t="s">
        <v>608</v>
      </c>
      <c r="N435" s="82" t="s">
        <v>609</v>
      </c>
      <c r="O435" s="82" t="s">
        <v>651</v>
      </c>
      <c r="P435" s="82" t="s">
        <v>652</v>
      </c>
      <c r="Q435" s="82" t="s">
        <v>611</v>
      </c>
      <c r="R435" s="82" t="s">
        <v>611</v>
      </c>
      <c r="S435" s="82" t="s">
        <v>612</v>
      </c>
      <c r="T435" s="82" t="s">
        <v>634</v>
      </c>
      <c r="U435" s="82" t="s">
        <v>614</v>
      </c>
      <c r="V435" s="88">
        <v>60</v>
      </c>
      <c r="W435" s="82" t="s">
        <v>653</v>
      </c>
      <c r="X435" s="82" t="s">
        <v>2050</v>
      </c>
      <c r="Y435" s="82" t="s">
        <v>2</v>
      </c>
      <c r="Z435" s="82" t="s">
        <v>2</v>
      </c>
      <c r="AA435" s="82" t="s">
        <v>636</v>
      </c>
      <c r="AB435" s="82" t="s">
        <v>1882</v>
      </c>
      <c r="AC435" s="82" t="s">
        <v>492</v>
      </c>
      <c r="AD435" s="82" t="s">
        <v>1883</v>
      </c>
      <c r="AE435" s="82" t="s">
        <v>818</v>
      </c>
      <c r="AF435" s="82" t="s">
        <v>818</v>
      </c>
      <c r="AG435" s="82">
        <v>15</v>
      </c>
      <c r="AH435" s="82" t="s">
        <v>639</v>
      </c>
      <c r="AI435" s="82">
        <v>0</v>
      </c>
      <c r="AJ435" s="82" t="s">
        <v>657</v>
      </c>
      <c r="AK435" s="82">
        <v>0</v>
      </c>
      <c r="AL435" s="82">
        <v>1000</v>
      </c>
      <c r="AM435" s="82" t="s">
        <v>658</v>
      </c>
      <c r="AN435" s="82" t="s">
        <v>659</v>
      </c>
      <c r="AO435" s="82">
        <v>250</v>
      </c>
      <c r="AP435" s="82" t="s">
        <v>671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672</v>
      </c>
      <c r="AV435" s="82" t="s">
        <v>672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636</v>
      </c>
      <c r="BD435" s="80" t="s">
        <v>2099</v>
      </c>
      <c r="BE435" s="80">
        <v>0</v>
      </c>
      <c r="BF435" s="82" t="s">
        <v>630</v>
      </c>
      <c r="BG435" s="82"/>
      <c r="BH435" s="82" t="s">
        <v>1928</v>
      </c>
      <c r="BI435" s="82" t="s">
        <v>646</v>
      </c>
      <c r="BJ435" s="82" t="s">
        <v>647</v>
      </c>
      <c r="BK435" s="89">
        <v>44778</v>
      </c>
      <c r="BL435" s="82" t="s">
        <v>608</v>
      </c>
      <c r="BM435" s="82" t="s">
        <v>608</v>
      </c>
      <c r="BN435" s="82" t="s">
        <v>1887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645</v>
      </c>
      <c r="BU435" s="82" t="s">
        <v>608</v>
      </c>
      <c r="BV435" s="82" t="s">
        <v>608</v>
      </c>
      <c r="BW435" s="82"/>
      <c r="BX435" s="82"/>
      <c r="BY435" s="82" t="s">
        <v>642</v>
      </c>
      <c r="BZ435" s="82" t="s">
        <v>642</v>
      </c>
      <c r="CA435" s="82"/>
      <c r="CB435" s="82" t="s">
        <v>642</v>
      </c>
      <c r="CC435" s="82"/>
      <c r="CD435" s="82"/>
      <c r="CE435" s="82"/>
      <c r="CF435" s="82"/>
      <c r="CG435" s="61" t="s">
        <v>2100</v>
      </c>
    </row>
    <row r="436" spans="1:85">
      <c r="A436" s="75">
        <v>463</v>
      </c>
      <c r="B436" s="82" t="s">
        <v>2102</v>
      </c>
      <c r="C436" s="112" t="s">
        <v>2103</v>
      </c>
      <c r="D436" s="82" t="s">
        <v>2104</v>
      </c>
      <c r="E436" s="84">
        <v>28.27106</v>
      </c>
      <c r="F436" s="84">
        <v>-15.35578</v>
      </c>
      <c r="G436" s="82" t="s">
        <v>607</v>
      </c>
      <c r="H436" s="78">
        <v>1.8</v>
      </c>
      <c r="I436" s="82" t="s">
        <v>607</v>
      </c>
      <c r="J436" s="82" t="s">
        <v>2065</v>
      </c>
      <c r="K436" s="82" t="s">
        <v>608</v>
      </c>
      <c r="L436" s="82" t="s">
        <v>630</v>
      </c>
      <c r="M436" s="82" t="s">
        <v>608</v>
      </c>
      <c r="N436" s="82" t="s">
        <v>631</v>
      </c>
      <c r="O436" s="82" t="s">
        <v>632</v>
      </c>
      <c r="P436" s="82" t="s">
        <v>667</v>
      </c>
      <c r="Q436" s="82" t="s">
        <v>611</v>
      </c>
      <c r="R436" s="82" t="s">
        <v>611</v>
      </c>
      <c r="S436" s="82" t="s">
        <v>612</v>
      </c>
      <c r="T436" s="82" t="s">
        <v>634</v>
      </c>
      <c r="U436" s="82" t="s">
        <v>614</v>
      </c>
      <c r="V436" s="88" t="s">
        <v>2086</v>
      </c>
      <c r="W436" s="82" t="s">
        <v>616</v>
      </c>
      <c r="X436" s="82" t="s">
        <v>1982</v>
      </c>
      <c r="Y436" s="82" t="s">
        <v>2</v>
      </c>
      <c r="Z436" s="82" t="s">
        <v>2</v>
      </c>
      <c r="AA436" s="82" t="s">
        <v>636</v>
      </c>
      <c r="AB436" s="84" t="s">
        <v>619</v>
      </c>
      <c r="AC436" s="82" t="s">
        <v>67</v>
      </c>
      <c r="AD436" s="82" t="s">
        <v>67</v>
      </c>
      <c r="AE436" s="82" t="s">
        <v>818</v>
      </c>
      <c r="AF436" s="82" t="s">
        <v>818</v>
      </c>
      <c r="AG436" s="82">
        <v>15</v>
      </c>
      <c r="AH436" s="82" t="s">
        <v>639</v>
      </c>
      <c r="AI436" s="82" t="s">
        <v>2066</v>
      </c>
      <c r="AJ436" s="82" t="s">
        <v>640</v>
      </c>
      <c r="AK436" s="82" t="s">
        <v>2067</v>
      </c>
      <c r="AL436" s="82">
        <v>1000</v>
      </c>
      <c r="AM436" s="82" t="s">
        <v>2011</v>
      </c>
      <c r="AN436" s="82" t="s">
        <v>1984</v>
      </c>
      <c r="AO436" s="82">
        <v>250</v>
      </c>
      <c r="AP436" s="82" t="s">
        <v>671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636</v>
      </c>
      <c r="BD436" s="80" t="s">
        <v>2102</v>
      </c>
      <c r="BE436" s="80">
        <v>0</v>
      </c>
      <c r="BF436" s="82" t="s">
        <v>2027</v>
      </c>
      <c r="BG436" s="82"/>
      <c r="BH436" s="82" t="s">
        <v>2000</v>
      </c>
      <c r="BI436" s="82" t="s">
        <v>646</v>
      </c>
      <c r="BJ436" s="82" t="s">
        <v>647</v>
      </c>
      <c r="BK436" s="89">
        <v>44778</v>
      </c>
      <c r="BL436" s="82" t="s">
        <v>608</v>
      </c>
      <c r="BM436" s="82" t="s">
        <v>608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648</v>
      </c>
      <c r="BU436" s="82" t="s">
        <v>608</v>
      </c>
      <c r="BV436" s="82" t="s">
        <v>608</v>
      </c>
      <c r="BW436" s="82"/>
      <c r="BX436" s="82"/>
      <c r="BY436" s="82" t="s">
        <v>642</v>
      </c>
      <c r="BZ436" s="82" t="s">
        <v>642</v>
      </c>
      <c r="CA436" s="82"/>
      <c r="CB436" s="82" t="s">
        <v>642</v>
      </c>
      <c r="CC436" s="82"/>
      <c r="CD436" s="82"/>
      <c r="CE436" s="82"/>
      <c r="CF436" s="82"/>
      <c r="CG436" s="61" t="s">
        <v>2103</v>
      </c>
    </row>
    <row r="437" spans="1:85">
      <c r="A437" s="75">
        <v>233</v>
      </c>
      <c r="B437" s="82" t="s">
        <v>2105</v>
      </c>
      <c r="C437" s="112" t="s">
        <v>2106</v>
      </c>
      <c r="D437" s="82" t="s">
        <v>2107</v>
      </c>
      <c r="E437" s="84">
        <v>28.28829</v>
      </c>
      <c r="F437" s="84">
        <v>-15.36281</v>
      </c>
      <c r="G437" s="82" t="s">
        <v>607</v>
      </c>
      <c r="H437" s="78">
        <v>2.5</v>
      </c>
      <c r="I437" s="82" t="s">
        <v>607</v>
      </c>
      <c r="J437" s="82" t="s">
        <v>2065</v>
      </c>
      <c r="K437" s="82" t="s">
        <v>630</v>
      </c>
      <c r="L437" s="82" t="s">
        <v>630</v>
      </c>
      <c r="M437" s="82" t="s">
        <v>608</v>
      </c>
      <c r="N437" s="82" t="s">
        <v>631</v>
      </c>
      <c r="O437" s="82" t="s">
        <v>651</v>
      </c>
      <c r="P437" s="82" t="s">
        <v>633</v>
      </c>
      <c r="Q437" s="82" t="s">
        <v>611</v>
      </c>
      <c r="R437" s="82" t="s">
        <v>611</v>
      </c>
      <c r="S437" s="82" t="s">
        <v>612</v>
      </c>
      <c r="T437" s="82" t="s">
        <v>634</v>
      </c>
      <c r="U437" s="82" t="s">
        <v>614</v>
      </c>
      <c r="V437" s="88">
        <v>36</v>
      </c>
      <c r="W437" s="82" t="s">
        <v>616</v>
      </c>
      <c r="X437" s="82" t="s">
        <v>1982</v>
      </c>
      <c r="Y437" s="82" t="s">
        <v>2</v>
      </c>
      <c r="Z437" s="82" t="s">
        <v>2</v>
      </c>
      <c r="AA437" s="82" t="s">
        <v>636</v>
      </c>
      <c r="AB437" s="84" t="s">
        <v>619</v>
      </c>
      <c r="AC437" s="82" t="s">
        <v>67</v>
      </c>
      <c r="AD437" s="82" t="s">
        <v>67</v>
      </c>
      <c r="AE437" s="82" t="s">
        <v>818</v>
      </c>
      <c r="AF437" s="82" t="s">
        <v>818</v>
      </c>
      <c r="AG437" s="82">
        <v>30</v>
      </c>
      <c r="AH437" s="82" t="s">
        <v>639</v>
      </c>
      <c r="AI437" s="82" t="s">
        <v>2066</v>
      </c>
      <c r="AJ437" s="82" t="s">
        <v>640</v>
      </c>
      <c r="AK437" s="82" t="s">
        <v>2067</v>
      </c>
      <c r="AL437" s="82">
        <v>1000</v>
      </c>
      <c r="AM437" s="82" t="s">
        <v>622</v>
      </c>
      <c r="AN437" s="82" t="s">
        <v>1998</v>
      </c>
      <c r="AO437" s="82">
        <v>400</v>
      </c>
      <c r="AP437" s="82" t="s">
        <v>623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643</v>
      </c>
      <c r="BD437" s="80" t="s">
        <v>2105</v>
      </c>
      <c r="BE437" s="80" t="s">
        <v>2108</v>
      </c>
      <c r="BF437" s="82" t="s">
        <v>2027</v>
      </c>
      <c r="BG437" s="82"/>
      <c r="BH437" s="82" t="s">
        <v>2000</v>
      </c>
      <c r="BI437" s="82" t="s">
        <v>646</v>
      </c>
      <c r="BJ437" s="82" t="s">
        <v>647</v>
      </c>
      <c r="BK437" s="89">
        <v>44778</v>
      </c>
      <c r="BL437" s="82" t="s">
        <v>608</v>
      </c>
      <c r="BM437" s="82" t="s">
        <v>608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648</v>
      </c>
      <c r="BU437" s="82" t="s">
        <v>608</v>
      </c>
      <c r="BV437" s="82" t="s">
        <v>608</v>
      </c>
      <c r="BW437" s="82"/>
      <c r="BX437" s="82"/>
      <c r="BY437" s="82" t="s">
        <v>642</v>
      </c>
      <c r="BZ437" s="82" t="s">
        <v>642</v>
      </c>
      <c r="CA437" s="82"/>
      <c r="CB437" s="82" t="s">
        <v>642</v>
      </c>
      <c r="CC437" s="82"/>
      <c r="CD437" s="82"/>
      <c r="CE437" s="82"/>
      <c r="CF437" s="82"/>
      <c r="CG437" s="61" t="s">
        <v>2106</v>
      </c>
    </row>
    <row r="438" spans="1:85">
      <c r="A438" s="86">
        <v>352</v>
      </c>
      <c r="B438" s="82" t="s">
        <v>2109</v>
      </c>
      <c r="C438" s="91" t="s">
        <v>2110</v>
      </c>
      <c r="D438" s="82" t="s">
        <v>2111</v>
      </c>
      <c r="E438" s="84">
        <v>29.19091667</v>
      </c>
      <c r="F438" s="84">
        <v>-13.78313889</v>
      </c>
      <c r="G438" s="82" t="s">
        <v>898</v>
      </c>
      <c r="H438" s="78">
        <v>2.5</v>
      </c>
      <c r="I438" s="82" t="s">
        <v>898</v>
      </c>
      <c r="J438" s="82" t="s">
        <v>2061</v>
      </c>
      <c r="K438" s="82" t="s">
        <v>608</v>
      </c>
      <c r="L438" s="82" t="s">
        <v>608</v>
      </c>
      <c r="M438" s="82" t="s">
        <v>608</v>
      </c>
      <c r="N438" s="82" t="s">
        <v>609</v>
      </c>
      <c r="O438" s="82" t="s">
        <v>651</v>
      </c>
      <c r="P438" s="82" t="s">
        <v>652</v>
      </c>
      <c r="Q438" s="82" t="s">
        <v>676</v>
      </c>
      <c r="R438" s="82" t="s">
        <v>780</v>
      </c>
      <c r="S438" s="82" t="s">
        <v>612</v>
      </c>
      <c r="T438" s="82" t="s">
        <v>634</v>
      </c>
      <c r="U438" s="82" t="s">
        <v>614</v>
      </c>
      <c r="V438" s="88">
        <v>60</v>
      </c>
      <c r="W438" s="82" t="s">
        <v>653</v>
      </c>
      <c r="X438" s="82" t="s">
        <v>2050</v>
      </c>
      <c r="Y438" s="82" t="s">
        <v>2</v>
      </c>
      <c r="Z438" s="82" t="s">
        <v>2</v>
      </c>
      <c r="AA438" s="82" t="s">
        <v>636</v>
      </c>
      <c r="AB438" s="82" t="s">
        <v>1882</v>
      </c>
      <c r="AC438" s="82" t="s">
        <v>492</v>
      </c>
      <c r="AD438" s="82" t="s">
        <v>1883</v>
      </c>
      <c r="AE438" s="82" t="s">
        <v>818</v>
      </c>
      <c r="AF438" s="82" t="s">
        <v>818</v>
      </c>
      <c r="AG438" s="82">
        <v>20</v>
      </c>
      <c r="AH438" s="82" t="s">
        <v>639</v>
      </c>
      <c r="AI438" s="82">
        <v>0</v>
      </c>
      <c r="AJ438" s="82" t="s">
        <v>657</v>
      </c>
      <c r="AK438" s="82">
        <v>0</v>
      </c>
      <c r="AL438" s="82">
        <v>1000</v>
      </c>
      <c r="AM438" s="82" t="s">
        <v>658</v>
      </c>
      <c r="AN438" s="82" t="s">
        <v>659</v>
      </c>
      <c r="AO438" s="82">
        <v>250</v>
      </c>
      <c r="AP438" s="82" t="s">
        <v>716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672</v>
      </c>
      <c r="AV438" s="82" t="s">
        <v>672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636</v>
      </c>
      <c r="BD438" s="80" t="s">
        <v>2109</v>
      </c>
      <c r="BE438" s="80">
        <v>0</v>
      </c>
      <c r="BF438" s="82" t="s">
        <v>630</v>
      </c>
      <c r="BG438" s="82"/>
      <c r="BH438" s="82" t="s">
        <v>1928</v>
      </c>
      <c r="BI438" s="82" t="s">
        <v>646</v>
      </c>
      <c r="BJ438" s="82" t="s">
        <v>647</v>
      </c>
      <c r="BK438" s="89">
        <v>44778</v>
      </c>
      <c r="BL438" s="82" t="s">
        <v>608</v>
      </c>
      <c r="BM438" s="82" t="s">
        <v>608</v>
      </c>
      <c r="BN438" s="82" t="s">
        <v>1887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648</v>
      </c>
      <c r="BU438" s="82" t="s">
        <v>608</v>
      </c>
      <c r="BV438" s="82" t="s">
        <v>608</v>
      </c>
      <c r="BW438" s="82"/>
      <c r="BX438" s="82"/>
      <c r="BY438" s="82" t="s">
        <v>642</v>
      </c>
      <c r="BZ438" s="82" t="s">
        <v>642</v>
      </c>
      <c r="CA438" s="82"/>
      <c r="CB438" s="82" t="s">
        <v>642</v>
      </c>
      <c r="CC438" s="82"/>
      <c r="CD438" s="82"/>
      <c r="CE438" s="82"/>
      <c r="CF438" s="82"/>
      <c r="CG438" s="61" t="s">
        <v>2110</v>
      </c>
    </row>
    <row r="439" spans="1:85">
      <c r="A439" s="86">
        <v>362</v>
      </c>
      <c r="B439" s="82" t="s">
        <v>2112</v>
      </c>
      <c r="C439" s="91" t="s">
        <v>2113</v>
      </c>
      <c r="D439" s="82" t="s">
        <v>2114</v>
      </c>
      <c r="E439" s="84">
        <v>29.15207</v>
      </c>
      <c r="F439" s="84">
        <v>-13.71679</v>
      </c>
      <c r="G439" s="82" t="s">
        <v>898</v>
      </c>
      <c r="H439" s="78">
        <v>2.5</v>
      </c>
      <c r="I439" s="82" t="s">
        <v>898</v>
      </c>
      <c r="J439" s="82" t="s">
        <v>2061</v>
      </c>
      <c r="K439" s="82" t="s">
        <v>608</v>
      </c>
      <c r="L439" s="82" t="s">
        <v>630</v>
      </c>
      <c r="M439" s="82" t="s">
        <v>608</v>
      </c>
      <c r="N439" s="82" t="s">
        <v>609</v>
      </c>
      <c r="O439" s="82" t="s">
        <v>651</v>
      </c>
      <c r="P439" s="82" t="s">
        <v>652</v>
      </c>
      <c r="Q439" s="82" t="s">
        <v>611</v>
      </c>
      <c r="R439" s="82" t="s">
        <v>780</v>
      </c>
      <c r="S439" s="82" t="s">
        <v>612</v>
      </c>
      <c r="T439" s="82" t="s">
        <v>634</v>
      </c>
      <c r="U439" s="82" t="s">
        <v>614</v>
      </c>
      <c r="V439" s="88">
        <v>54</v>
      </c>
      <c r="W439" s="82" t="s">
        <v>616</v>
      </c>
      <c r="X439" s="82" t="s">
        <v>2050</v>
      </c>
      <c r="Y439" s="82" t="s">
        <v>2</v>
      </c>
      <c r="Z439" s="82" t="s">
        <v>2</v>
      </c>
      <c r="AA439" s="82" t="s">
        <v>636</v>
      </c>
      <c r="AB439" s="82" t="s">
        <v>1882</v>
      </c>
      <c r="AC439" s="82" t="s">
        <v>492</v>
      </c>
      <c r="AD439" s="82" t="s">
        <v>1883</v>
      </c>
      <c r="AE439" s="82" t="s">
        <v>687</v>
      </c>
      <c r="AF439" s="82" t="s">
        <v>687</v>
      </c>
      <c r="AG439" s="82">
        <v>20</v>
      </c>
      <c r="AH439" s="82" t="s">
        <v>639</v>
      </c>
      <c r="AI439" s="82">
        <v>0</v>
      </c>
      <c r="AJ439" s="82" t="s">
        <v>640</v>
      </c>
      <c r="AK439" s="82">
        <v>0</v>
      </c>
      <c r="AL439" s="82">
        <v>600</v>
      </c>
      <c r="AM439" s="82" t="s">
        <v>658</v>
      </c>
      <c r="AN439" s="82" t="s">
        <v>659</v>
      </c>
      <c r="AO439" s="82">
        <v>250</v>
      </c>
      <c r="AP439" s="82" t="s">
        <v>671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662</v>
      </c>
      <c r="BD439" s="80" t="s">
        <v>2112</v>
      </c>
      <c r="BE439" s="80" t="s">
        <v>2115</v>
      </c>
      <c r="BF439" s="82" t="s">
        <v>630</v>
      </c>
      <c r="BG439" s="82"/>
      <c r="BH439" s="82" t="s">
        <v>1928</v>
      </c>
      <c r="BI439" s="82" t="s">
        <v>646</v>
      </c>
      <c r="BJ439" s="82" t="s">
        <v>647</v>
      </c>
      <c r="BK439" s="89">
        <v>44778</v>
      </c>
      <c r="BL439" s="82" t="s">
        <v>608</v>
      </c>
      <c r="BM439" s="82" t="s">
        <v>608</v>
      </c>
      <c r="BN439" s="82" t="s">
        <v>1887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648</v>
      </c>
      <c r="BU439" s="82" t="s">
        <v>608</v>
      </c>
      <c r="BV439" s="82" t="s">
        <v>608</v>
      </c>
      <c r="BW439" s="82"/>
      <c r="BX439" s="82"/>
      <c r="BY439" s="82" t="s">
        <v>642</v>
      </c>
      <c r="BZ439" s="82" t="s">
        <v>642</v>
      </c>
      <c r="CA439" s="82"/>
      <c r="CB439" s="82" t="s">
        <v>642</v>
      </c>
      <c r="CC439" s="82"/>
      <c r="CD439" s="82"/>
      <c r="CE439" s="82"/>
      <c r="CF439" s="82"/>
      <c r="CG439" s="61" t="s">
        <v>2113</v>
      </c>
    </row>
    <row r="440" spans="1:85">
      <c r="A440" s="86">
        <v>1032</v>
      </c>
      <c r="B440" s="82" t="s">
        <v>2116</v>
      </c>
      <c r="C440" s="91" t="s">
        <v>2117</v>
      </c>
      <c r="D440" s="82" t="s">
        <v>2118</v>
      </c>
      <c r="E440" s="84">
        <v>29.25284</v>
      </c>
      <c r="F440" s="84">
        <v>-13.80166</v>
      </c>
      <c r="G440" s="82" t="s">
        <v>898</v>
      </c>
      <c r="H440" s="78">
        <v>1.5</v>
      </c>
      <c r="I440" s="82" t="s">
        <v>898</v>
      </c>
      <c r="J440" s="82" t="s">
        <v>2061</v>
      </c>
      <c r="K440" s="82" t="s">
        <v>608</v>
      </c>
      <c r="L440" s="82" t="s">
        <v>608</v>
      </c>
      <c r="M440" s="82" t="s">
        <v>608</v>
      </c>
      <c r="N440" s="82" t="s">
        <v>609</v>
      </c>
      <c r="O440" s="82" t="s">
        <v>651</v>
      </c>
      <c r="P440" s="82" t="s">
        <v>652</v>
      </c>
      <c r="Q440" s="82" t="s">
        <v>611</v>
      </c>
      <c r="R440" s="82" t="s">
        <v>611</v>
      </c>
      <c r="S440" s="82" t="s">
        <v>612</v>
      </c>
      <c r="T440" s="82" t="s">
        <v>634</v>
      </c>
      <c r="U440" s="82" t="s">
        <v>614</v>
      </c>
      <c r="V440" s="88">
        <v>50</v>
      </c>
      <c r="W440" s="82" t="s">
        <v>616</v>
      </c>
      <c r="X440" s="82" t="s">
        <v>2050</v>
      </c>
      <c r="Y440" s="82" t="s">
        <v>2</v>
      </c>
      <c r="Z440" s="82" t="s">
        <v>2</v>
      </c>
      <c r="AA440" s="82" t="s">
        <v>636</v>
      </c>
      <c r="AB440" s="82" t="s">
        <v>1882</v>
      </c>
      <c r="AC440" s="82" t="s">
        <v>492</v>
      </c>
      <c r="AD440" s="82" t="s">
        <v>1883</v>
      </c>
      <c r="AE440" s="82" t="s">
        <v>2119</v>
      </c>
      <c r="AF440" s="82" t="s">
        <v>2119</v>
      </c>
      <c r="AG440" s="82">
        <v>12.5</v>
      </c>
      <c r="AH440" s="82" t="s">
        <v>639</v>
      </c>
      <c r="AI440" s="82">
        <v>0</v>
      </c>
      <c r="AJ440" s="82" t="s">
        <v>657</v>
      </c>
      <c r="AK440" s="82">
        <v>0</v>
      </c>
      <c r="AL440" s="82">
        <v>600</v>
      </c>
      <c r="AM440" s="82" t="s">
        <v>658</v>
      </c>
      <c r="AN440" s="82" t="s">
        <v>659</v>
      </c>
      <c r="AO440" s="82">
        <v>250</v>
      </c>
      <c r="AP440" s="82" t="s">
        <v>716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636</v>
      </c>
      <c r="BD440" s="80" t="s">
        <v>2116</v>
      </c>
      <c r="BE440" s="80">
        <v>0</v>
      </c>
      <c r="BF440" s="82" t="s">
        <v>630</v>
      </c>
      <c r="BG440" s="82"/>
      <c r="BH440" s="82" t="s">
        <v>1928</v>
      </c>
      <c r="BI440" s="82" t="s">
        <v>646</v>
      </c>
      <c r="BJ440" s="82" t="s">
        <v>647</v>
      </c>
      <c r="BK440" s="89">
        <v>44778</v>
      </c>
      <c r="BL440" s="82" t="s">
        <v>608</v>
      </c>
      <c r="BM440" s="82" t="s">
        <v>608</v>
      </c>
      <c r="BN440" s="82" t="s">
        <v>1887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648</v>
      </c>
      <c r="BU440" s="82" t="s">
        <v>608</v>
      </c>
      <c r="BV440" s="82" t="s">
        <v>608</v>
      </c>
      <c r="BW440" s="82"/>
      <c r="BX440" s="82"/>
      <c r="BY440" s="82" t="s">
        <v>642</v>
      </c>
      <c r="BZ440" s="82" t="s">
        <v>642</v>
      </c>
      <c r="CA440" s="82"/>
      <c r="CB440" s="82" t="s">
        <v>642</v>
      </c>
      <c r="CC440" s="82"/>
      <c r="CD440" s="82"/>
      <c r="CE440" s="82"/>
      <c r="CF440" s="82"/>
      <c r="CG440" s="61" t="s">
        <v>2117</v>
      </c>
    </row>
    <row r="441" spans="1:85">
      <c r="A441" s="75">
        <v>1031</v>
      </c>
      <c r="B441" s="82" t="s">
        <v>2120</v>
      </c>
      <c r="C441" s="91" t="s">
        <v>2121</v>
      </c>
      <c r="D441" s="82" t="s">
        <v>2122</v>
      </c>
      <c r="E441" s="84">
        <v>29.38813333</v>
      </c>
      <c r="F441" s="84">
        <v>-13.94118333</v>
      </c>
      <c r="G441" s="82" t="s">
        <v>898</v>
      </c>
      <c r="H441" s="78">
        <v>1.8</v>
      </c>
      <c r="I441" s="82" t="s">
        <v>898</v>
      </c>
      <c r="J441" s="82" t="s">
        <v>2061</v>
      </c>
      <c r="K441" s="82" t="s">
        <v>608</v>
      </c>
      <c r="L441" s="82" t="s">
        <v>608</v>
      </c>
      <c r="M441" s="82" t="s">
        <v>608</v>
      </c>
      <c r="N441" s="82" t="s">
        <v>609</v>
      </c>
      <c r="O441" s="82" t="s">
        <v>651</v>
      </c>
      <c r="P441" s="82" t="s">
        <v>633</v>
      </c>
      <c r="Q441" s="82" t="s">
        <v>611</v>
      </c>
      <c r="R441" s="82" t="s">
        <v>611</v>
      </c>
      <c r="S441" s="82" t="s">
        <v>612</v>
      </c>
      <c r="T441" s="82" t="s">
        <v>634</v>
      </c>
      <c r="U441" s="82" t="s">
        <v>614</v>
      </c>
      <c r="V441" s="88">
        <v>42</v>
      </c>
      <c r="W441" s="82" t="s">
        <v>653</v>
      </c>
      <c r="X441" s="82" t="s">
        <v>2050</v>
      </c>
      <c r="Y441" s="82" t="s">
        <v>2</v>
      </c>
      <c r="Z441" s="82" t="s">
        <v>2</v>
      </c>
      <c r="AA441" s="82" t="s">
        <v>636</v>
      </c>
      <c r="AB441" s="82" t="s">
        <v>1882</v>
      </c>
      <c r="AC441" s="82" t="s">
        <v>492</v>
      </c>
      <c r="AD441" s="82" t="s">
        <v>1883</v>
      </c>
      <c r="AE441" s="82" t="s">
        <v>818</v>
      </c>
      <c r="AF441" s="82" t="s">
        <v>818</v>
      </c>
      <c r="AG441" s="82">
        <v>15</v>
      </c>
      <c r="AH441" s="82" t="s">
        <v>639</v>
      </c>
      <c r="AI441" s="82">
        <v>0</v>
      </c>
      <c r="AJ441" s="82" t="s">
        <v>657</v>
      </c>
      <c r="AK441" s="82">
        <v>0</v>
      </c>
      <c r="AL441" s="82">
        <v>1000</v>
      </c>
      <c r="AM441" s="82" t="s">
        <v>658</v>
      </c>
      <c r="AN441" s="82" t="s">
        <v>659</v>
      </c>
      <c r="AO441" s="82">
        <v>250</v>
      </c>
      <c r="AP441" s="82" t="s">
        <v>623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672</v>
      </c>
      <c r="AV441" s="82" t="s">
        <v>672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636</v>
      </c>
      <c r="BD441" s="80" t="s">
        <v>2120</v>
      </c>
      <c r="BE441" s="80">
        <v>0</v>
      </c>
      <c r="BF441" s="82" t="s">
        <v>630</v>
      </c>
      <c r="BG441" s="82"/>
      <c r="BH441" s="82" t="s">
        <v>1928</v>
      </c>
      <c r="BI441" s="82" t="s">
        <v>646</v>
      </c>
      <c r="BJ441" s="82" t="s">
        <v>647</v>
      </c>
      <c r="BK441" s="89">
        <v>44778</v>
      </c>
      <c r="BL441" s="82" t="s">
        <v>608</v>
      </c>
      <c r="BM441" s="82" t="s">
        <v>608</v>
      </c>
      <c r="BN441" s="82" t="s">
        <v>1923</v>
      </c>
      <c r="BO441" s="82" t="s">
        <v>1924</v>
      </c>
      <c r="BP441" s="82" t="s">
        <v>299</v>
      </c>
      <c r="BQ441" s="82" t="s">
        <v>299</v>
      </c>
      <c r="BR441" s="82" t="s">
        <v>299</v>
      </c>
      <c r="BS441" s="82"/>
      <c r="BT441" s="82" t="s">
        <v>645</v>
      </c>
      <c r="BU441" s="82" t="s">
        <v>608</v>
      </c>
      <c r="BV441" s="82" t="s">
        <v>608</v>
      </c>
      <c r="BW441" s="82"/>
      <c r="BX441" s="82"/>
      <c r="BY441" s="82" t="s">
        <v>642</v>
      </c>
      <c r="BZ441" s="82" t="s">
        <v>642</v>
      </c>
      <c r="CA441" s="82"/>
      <c r="CB441" s="82" t="s">
        <v>642</v>
      </c>
      <c r="CC441" s="82"/>
      <c r="CD441" s="82"/>
      <c r="CE441" s="82"/>
      <c r="CF441" s="82"/>
      <c r="CG441" s="61" t="s">
        <v>2121</v>
      </c>
    </row>
    <row r="442" spans="1:85">
      <c r="A442" s="86">
        <v>1370</v>
      </c>
      <c r="B442" s="82" t="s">
        <v>2123</v>
      </c>
      <c r="C442" s="91" t="s">
        <v>2124</v>
      </c>
      <c r="D442" s="82" t="s">
        <v>2125</v>
      </c>
      <c r="E442" s="84">
        <v>27.53772222</v>
      </c>
      <c r="F442" s="84">
        <v>-15.12588889</v>
      </c>
      <c r="G442" s="82" t="s">
        <v>607</v>
      </c>
      <c r="H442" s="78">
        <v>2.5</v>
      </c>
      <c r="I442" s="82" t="s">
        <v>898</v>
      </c>
      <c r="J442" s="82" t="s">
        <v>2126</v>
      </c>
      <c r="K442" s="82" t="s">
        <v>608</v>
      </c>
      <c r="L442" s="82" t="s">
        <v>608</v>
      </c>
      <c r="M442" s="82" t="s">
        <v>608</v>
      </c>
      <c r="N442" s="82" t="s">
        <v>609</v>
      </c>
      <c r="O442" s="82" t="s">
        <v>811</v>
      </c>
      <c r="P442" s="82" t="s">
        <v>652</v>
      </c>
      <c r="Q442" s="82" t="s">
        <v>611</v>
      </c>
      <c r="R442" s="82" t="s">
        <v>668</v>
      </c>
      <c r="S442" s="82" t="s">
        <v>612</v>
      </c>
      <c r="T442" s="82" t="s">
        <v>1005</v>
      </c>
      <c r="U442" s="82" t="s">
        <v>614</v>
      </c>
      <c r="V442" s="88">
        <v>42</v>
      </c>
      <c r="W442" s="82" t="s">
        <v>616</v>
      </c>
      <c r="X442" s="82" t="s">
        <v>2127</v>
      </c>
      <c r="Y442" s="82" t="s">
        <v>2</v>
      </c>
      <c r="Z442" s="82" t="s">
        <v>2</v>
      </c>
      <c r="AA442" s="82" t="s">
        <v>636</v>
      </c>
      <c r="AB442" s="84" t="s">
        <v>619</v>
      </c>
      <c r="AC442" s="82" t="s">
        <v>67</v>
      </c>
      <c r="AD442" s="82" t="s">
        <v>67</v>
      </c>
      <c r="AE442" s="82" t="s">
        <v>818</v>
      </c>
      <c r="AF442" s="82" t="s">
        <v>818</v>
      </c>
      <c r="AG442" s="82">
        <v>20</v>
      </c>
      <c r="AH442" s="82" t="s">
        <v>639</v>
      </c>
      <c r="AI442" s="82" t="s">
        <v>2066</v>
      </c>
      <c r="AJ442" s="82" t="s">
        <v>657</v>
      </c>
      <c r="AK442" s="82" t="s">
        <v>2067</v>
      </c>
      <c r="AL442" s="82">
        <v>1000</v>
      </c>
      <c r="AM442" s="82" t="s">
        <v>691</v>
      </c>
      <c r="AN442" s="82" t="s">
        <v>345</v>
      </c>
      <c r="AO442" s="82">
        <v>150</v>
      </c>
      <c r="AP442" s="82" t="s">
        <v>2128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636</v>
      </c>
      <c r="BD442" s="80" t="s">
        <v>2123</v>
      </c>
      <c r="BE442" s="80">
        <v>0</v>
      </c>
      <c r="BF442" s="82" t="s">
        <v>2078</v>
      </c>
      <c r="BG442" s="82"/>
      <c r="BH442" s="82" t="s">
        <v>2000</v>
      </c>
      <c r="BI442" s="82" t="s">
        <v>646</v>
      </c>
      <c r="BJ442" s="82" t="s">
        <v>647</v>
      </c>
      <c r="BK442" s="89">
        <v>44778</v>
      </c>
      <c r="BL442" s="82" t="s">
        <v>608</v>
      </c>
      <c r="BM442" s="82" t="s">
        <v>608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648</v>
      </c>
      <c r="BU442" s="82" t="s">
        <v>608</v>
      </c>
      <c r="BV442" s="82" t="s">
        <v>608</v>
      </c>
      <c r="BW442" s="82"/>
      <c r="BX442" s="82"/>
      <c r="BY442" s="82" t="s">
        <v>642</v>
      </c>
      <c r="BZ442" s="82" t="s">
        <v>642</v>
      </c>
      <c r="CA442" s="82"/>
      <c r="CB442" s="82" t="s">
        <v>642</v>
      </c>
      <c r="CC442" s="82"/>
      <c r="CD442" s="82"/>
      <c r="CE442" s="82"/>
      <c r="CF442" s="82"/>
      <c r="CG442" s="61" t="s">
        <v>2124</v>
      </c>
    </row>
    <row r="443" spans="1:85">
      <c r="A443" s="86">
        <v>1228</v>
      </c>
      <c r="B443" s="82" t="s">
        <v>2129</v>
      </c>
      <c r="C443" s="91" t="s">
        <v>2130</v>
      </c>
      <c r="D443" s="82" t="s">
        <v>2131</v>
      </c>
      <c r="E443" s="84">
        <v>29.39753</v>
      </c>
      <c r="F443" s="84">
        <v>-13.71309</v>
      </c>
      <c r="G443" s="82" t="s">
        <v>898</v>
      </c>
      <c r="H443" s="78">
        <v>2.5</v>
      </c>
      <c r="I443" s="82" t="s">
        <v>898</v>
      </c>
      <c r="J443" s="82" t="s">
        <v>2061</v>
      </c>
      <c r="K443" s="82" t="s">
        <v>608</v>
      </c>
      <c r="L443" s="82" t="s">
        <v>608</v>
      </c>
      <c r="M443" s="82" t="s">
        <v>608</v>
      </c>
      <c r="N443" s="82" t="s">
        <v>609</v>
      </c>
      <c r="O443" s="82" t="s">
        <v>651</v>
      </c>
      <c r="P443" s="82" t="s">
        <v>652</v>
      </c>
      <c r="Q443" s="82" t="s">
        <v>611</v>
      </c>
      <c r="R443" s="82" t="s">
        <v>611</v>
      </c>
      <c r="S443" s="82" t="s">
        <v>612</v>
      </c>
      <c r="T443" s="82" t="s">
        <v>634</v>
      </c>
      <c r="U443" s="82" t="s">
        <v>614</v>
      </c>
      <c r="V443" s="88">
        <v>60</v>
      </c>
      <c r="W443" s="82" t="s">
        <v>616</v>
      </c>
      <c r="X443" s="82" t="s">
        <v>2050</v>
      </c>
      <c r="Y443" s="82" t="s">
        <v>2</v>
      </c>
      <c r="Z443" s="82" t="s">
        <v>2</v>
      </c>
      <c r="AA443" s="82" t="s">
        <v>636</v>
      </c>
      <c r="AB443" s="82" t="s">
        <v>1882</v>
      </c>
      <c r="AC443" s="82" t="s">
        <v>492</v>
      </c>
      <c r="AD443" s="82" t="s">
        <v>1883</v>
      </c>
      <c r="AE443" s="82" t="s">
        <v>818</v>
      </c>
      <c r="AF443" s="82" t="s">
        <v>818</v>
      </c>
      <c r="AG443" s="82">
        <v>20</v>
      </c>
      <c r="AH443" s="82" t="s">
        <v>639</v>
      </c>
      <c r="AI443" s="82">
        <v>0</v>
      </c>
      <c r="AJ443" s="82" t="s">
        <v>657</v>
      </c>
      <c r="AK443" s="82">
        <v>0</v>
      </c>
      <c r="AL443" s="82">
        <v>1000</v>
      </c>
      <c r="AM443" s="82" t="s">
        <v>658</v>
      </c>
      <c r="AN443" s="82" t="s">
        <v>659</v>
      </c>
      <c r="AO443" s="82">
        <v>250</v>
      </c>
      <c r="AP443" s="82" t="s">
        <v>671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636</v>
      </c>
      <c r="BD443" s="80" t="s">
        <v>2129</v>
      </c>
      <c r="BE443" s="80">
        <v>0</v>
      </c>
      <c r="BF443" s="82" t="s">
        <v>630</v>
      </c>
      <c r="BG443" s="82"/>
      <c r="BH443" s="82" t="s">
        <v>1830</v>
      </c>
      <c r="BI443" s="82" t="s">
        <v>646</v>
      </c>
      <c r="BJ443" s="82" t="s">
        <v>647</v>
      </c>
      <c r="BK443" s="89">
        <v>44778</v>
      </c>
      <c r="BL443" s="82" t="s">
        <v>608</v>
      </c>
      <c r="BM443" s="82" t="s">
        <v>608</v>
      </c>
      <c r="BN443" s="82" t="s">
        <v>1887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648</v>
      </c>
      <c r="BU443" s="82" t="s">
        <v>608</v>
      </c>
      <c r="BV443" s="82" t="s">
        <v>608</v>
      </c>
      <c r="BW443" s="82"/>
      <c r="BX443" s="82"/>
      <c r="BY443" s="82" t="s">
        <v>642</v>
      </c>
      <c r="BZ443" s="82" t="s">
        <v>642</v>
      </c>
      <c r="CA443" s="82"/>
      <c r="CB443" s="82" t="s">
        <v>642</v>
      </c>
      <c r="CC443" s="82"/>
      <c r="CD443" s="82"/>
      <c r="CE443" s="82"/>
      <c r="CF443" s="82"/>
      <c r="CG443" s="61" t="s">
        <v>2130</v>
      </c>
    </row>
    <row r="444" spans="1:85">
      <c r="A444" s="75">
        <v>1373</v>
      </c>
      <c r="B444" s="82" t="s">
        <v>2132</v>
      </c>
      <c r="C444" s="112" t="s">
        <v>2133</v>
      </c>
      <c r="D444" s="82" t="s">
        <v>2134</v>
      </c>
      <c r="E444" s="84">
        <v>27.91233333</v>
      </c>
      <c r="F444" s="84">
        <v>-15.49202778</v>
      </c>
      <c r="G444" s="82" t="s">
        <v>607</v>
      </c>
      <c r="H444" s="78">
        <v>1.5</v>
      </c>
      <c r="I444" s="82" t="s">
        <v>607</v>
      </c>
      <c r="J444" s="82" t="s">
        <v>2135</v>
      </c>
      <c r="K444" s="82" t="s">
        <v>608</v>
      </c>
      <c r="L444" s="82" t="s">
        <v>608</v>
      </c>
      <c r="M444" s="82" t="s">
        <v>608</v>
      </c>
      <c r="N444" s="82" t="s">
        <v>609</v>
      </c>
      <c r="O444" s="82" t="s">
        <v>651</v>
      </c>
      <c r="P444" s="82" t="s">
        <v>633</v>
      </c>
      <c r="Q444" s="82" t="s">
        <v>611</v>
      </c>
      <c r="R444" s="82" t="s">
        <v>611</v>
      </c>
      <c r="S444" s="82" t="s">
        <v>612</v>
      </c>
      <c r="T444" s="82" t="s">
        <v>634</v>
      </c>
      <c r="U444" s="82" t="s">
        <v>614</v>
      </c>
      <c r="V444" s="88">
        <v>54</v>
      </c>
      <c r="W444" s="82" t="s">
        <v>616</v>
      </c>
      <c r="X444" s="82" t="s">
        <v>2127</v>
      </c>
      <c r="Y444" s="82" t="s">
        <v>2</v>
      </c>
      <c r="Z444" s="82" t="s">
        <v>2</v>
      </c>
      <c r="AA444" s="82" t="s">
        <v>636</v>
      </c>
      <c r="AB444" s="84" t="s">
        <v>619</v>
      </c>
      <c r="AC444" s="82" t="s">
        <v>67</v>
      </c>
      <c r="AD444" s="82" t="s">
        <v>67</v>
      </c>
      <c r="AE444" s="82" t="s">
        <v>818</v>
      </c>
      <c r="AF444" s="82" t="s">
        <v>818</v>
      </c>
      <c r="AG444" s="82">
        <v>13</v>
      </c>
      <c r="AH444" s="82" t="s">
        <v>655</v>
      </c>
      <c r="AI444" s="82" t="s">
        <v>1906</v>
      </c>
      <c r="AJ444" s="82" t="s">
        <v>657</v>
      </c>
      <c r="AK444" s="82" t="s">
        <v>2010</v>
      </c>
      <c r="AL444" s="82">
        <v>1000</v>
      </c>
      <c r="AM444" s="82" t="s">
        <v>622</v>
      </c>
      <c r="AN444" s="82" t="s">
        <v>641</v>
      </c>
      <c r="AO444" s="82" t="s">
        <v>2136</v>
      </c>
      <c r="AP444" s="82" t="s">
        <v>623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662</v>
      </c>
      <c r="BD444" s="80" t="s">
        <v>2132</v>
      </c>
      <c r="BE444" s="80" t="s">
        <v>2137</v>
      </c>
      <c r="BF444" s="82" t="s">
        <v>1985</v>
      </c>
      <c r="BG444" s="82"/>
      <c r="BH444" s="82" t="s">
        <v>1986</v>
      </c>
      <c r="BI444" s="82" t="s">
        <v>646</v>
      </c>
      <c r="BJ444" s="82" t="s">
        <v>647</v>
      </c>
      <c r="BK444" s="89">
        <v>44778</v>
      </c>
      <c r="BL444" s="82" t="s">
        <v>608</v>
      </c>
      <c r="BM444" s="82" t="s">
        <v>608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648</v>
      </c>
      <c r="BU444" s="82" t="s">
        <v>608</v>
      </c>
      <c r="BV444" s="82" t="s">
        <v>630</v>
      </c>
      <c r="BW444" s="82"/>
      <c r="BX444" s="82"/>
      <c r="BY444" s="82" t="s">
        <v>746</v>
      </c>
      <c r="BZ444" s="82">
        <v>20</v>
      </c>
      <c r="CA444" s="82"/>
      <c r="CB444" s="82" t="s">
        <v>746</v>
      </c>
      <c r="CC444" s="82"/>
      <c r="CD444" s="82"/>
      <c r="CE444" s="82"/>
      <c r="CF444" s="82"/>
      <c r="CG444" s="61" t="s">
        <v>2133</v>
      </c>
    </row>
    <row r="445" spans="1:85">
      <c r="A445" s="75">
        <v>1229</v>
      </c>
      <c r="B445" s="82" t="s">
        <v>2138</v>
      </c>
      <c r="C445" s="91" t="s">
        <v>2139</v>
      </c>
      <c r="D445" s="82" t="s">
        <v>2140</v>
      </c>
      <c r="E445" s="84">
        <v>29.3686</v>
      </c>
      <c r="F445" s="84">
        <v>-13.6491</v>
      </c>
      <c r="G445" s="82" t="s">
        <v>898</v>
      </c>
      <c r="H445" s="78">
        <v>2.5</v>
      </c>
      <c r="I445" s="82" t="s">
        <v>898</v>
      </c>
      <c r="J445" s="82" t="s">
        <v>2061</v>
      </c>
      <c r="K445" s="82" t="s">
        <v>608</v>
      </c>
      <c r="L445" s="82" t="s">
        <v>608</v>
      </c>
      <c r="M445" s="82" t="s">
        <v>608</v>
      </c>
      <c r="N445" s="82" t="s">
        <v>609</v>
      </c>
      <c r="O445" s="82" t="s">
        <v>651</v>
      </c>
      <c r="P445" s="82" t="s">
        <v>633</v>
      </c>
      <c r="Q445" s="82" t="s">
        <v>611</v>
      </c>
      <c r="R445" s="82" t="s">
        <v>611</v>
      </c>
      <c r="S445" s="82" t="s">
        <v>612</v>
      </c>
      <c r="T445" s="82" t="s">
        <v>634</v>
      </c>
      <c r="U445" s="82" t="s">
        <v>614</v>
      </c>
      <c r="V445" s="88">
        <v>54</v>
      </c>
      <c r="W445" s="82" t="s">
        <v>653</v>
      </c>
      <c r="X445" s="82" t="s">
        <v>2050</v>
      </c>
      <c r="Y445" s="82" t="s">
        <v>2</v>
      </c>
      <c r="Z445" s="82" t="s">
        <v>2</v>
      </c>
      <c r="AA445" s="82" t="s">
        <v>636</v>
      </c>
      <c r="AB445" s="82" t="s">
        <v>1882</v>
      </c>
      <c r="AC445" s="82" t="s">
        <v>492</v>
      </c>
      <c r="AD445" s="82" t="s">
        <v>1883</v>
      </c>
      <c r="AE445" s="82" t="s">
        <v>687</v>
      </c>
      <c r="AF445" s="82" t="s">
        <v>687</v>
      </c>
      <c r="AG445" s="82">
        <v>20</v>
      </c>
      <c r="AH445" s="82" t="s">
        <v>639</v>
      </c>
      <c r="AI445" s="82">
        <v>0</v>
      </c>
      <c r="AJ445" s="82" t="s">
        <v>657</v>
      </c>
      <c r="AK445" s="82">
        <v>0</v>
      </c>
      <c r="AL445" s="82">
        <v>1000</v>
      </c>
      <c r="AM445" s="82" t="s">
        <v>658</v>
      </c>
      <c r="AN445" s="82" t="s">
        <v>659</v>
      </c>
      <c r="AO445" s="82">
        <v>250</v>
      </c>
      <c r="AP445" s="82" t="s">
        <v>671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672</v>
      </c>
      <c r="AV445" s="82" t="s">
        <v>672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2141</v>
      </c>
      <c r="BD445" s="80" t="s">
        <v>2138</v>
      </c>
      <c r="BE445" s="80" t="s">
        <v>2142</v>
      </c>
      <c r="BF445" s="82" t="s">
        <v>630</v>
      </c>
      <c r="BG445" s="82"/>
      <c r="BH445" s="82" t="s">
        <v>1830</v>
      </c>
      <c r="BI445" s="82" t="s">
        <v>646</v>
      </c>
      <c r="BJ445" s="82" t="s">
        <v>647</v>
      </c>
      <c r="BK445" s="89">
        <v>44778</v>
      </c>
      <c r="BL445" s="82" t="s">
        <v>608</v>
      </c>
      <c r="BM445" s="82" t="s">
        <v>608</v>
      </c>
      <c r="BN445" s="82" t="s">
        <v>1887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648</v>
      </c>
      <c r="BU445" s="82" t="s">
        <v>608</v>
      </c>
      <c r="BV445" s="82" t="s">
        <v>608</v>
      </c>
      <c r="BW445" s="82"/>
      <c r="BX445" s="82"/>
      <c r="BY445" s="82" t="s">
        <v>642</v>
      </c>
      <c r="BZ445" s="82" t="s">
        <v>642</v>
      </c>
      <c r="CA445" s="82"/>
      <c r="CB445" s="82" t="s">
        <v>642</v>
      </c>
      <c r="CC445" s="82"/>
      <c r="CD445" s="82"/>
      <c r="CE445" s="82"/>
      <c r="CF445" s="82"/>
      <c r="CG445" s="61" t="s">
        <v>2139</v>
      </c>
    </row>
    <row r="446" spans="1:85">
      <c r="A446" s="75">
        <v>1227</v>
      </c>
      <c r="B446" s="82" t="s">
        <v>2143</v>
      </c>
      <c r="C446" s="91" t="s">
        <v>2144</v>
      </c>
      <c r="D446" s="82" t="s">
        <v>2145</v>
      </c>
      <c r="E446" s="84">
        <v>29.3986</v>
      </c>
      <c r="F446" s="84">
        <v>-13.6165</v>
      </c>
      <c r="G446" s="82" t="s">
        <v>898</v>
      </c>
      <c r="H446" s="78">
        <v>4.5</v>
      </c>
      <c r="I446" s="82" t="s">
        <v>898</v>
      </c>
      <c r="J446" s="82" t="s">
        <v>2061</v>
      </c>
      <c r="K446" s="82" t="s">
        <v>608</v>
      </c>
      <c r="L446" s="82" t="s">
        <v>630</v>
      </c>
      <c r="M446" s="82" t="s">
        <v>608</v>
      </c>
      <c r="N446" s="82" t="s">
        <v>609</v>
      </c>
      <c r="O446" s="82" t="s">
        <v>632</v>
      </c>
      <c r="P446" s="82" t="s">
        <v>633</v>
      </c>
      <c r="Q446" s="82" t="s">
        <v>611</v>
      </c>
      <c r="R446" s="82" t="s">
        <v>611</v>
      </c>
      <c r="S446" s="82" t="s">
        <v>612</v>
      </c>
      <c r="T446" s="82" t="s">
        <v>634</v>
      </c>
      <c r="U446" s="82" t="s">
        <v>614</v>
      </c>
      <c r="V446" s="88">
        <v>60</v>
      </c>
      <c r="W446" s="82" t="s">
        <v>616</v>
      </c>
      <c r="X446" s="82" t="s">
        <v>2050</v>
      </c>
      <c r="Y446" s="82" t="s">
        <v>2</v>
      </c>
      <c r="Z446" s="82" t="s">
        <v>2</v>
      </c>
      <c r="AA446" s="82" t="s">
        <v>636</v>
      </c>
      <c r="AB446" s="82" t="s">
        <v>1882</v>
      </c>
      <c r="AC446" s="82" t="s">
        <v>492</v>
      </c>
      <c r="AD446" s="82" t="s">
        <v>1883</v>
      </c>
      <c r="AE446" s="82" t="s">
        <v>818</v>
      </c>
      <c r="AF446" s="82" t="s">
        <v>818</v>
      </c>
      <c r="AG446" s="82">
        <v>30</v>
      </c>
      <c r="AH446" s="82" t="s">
        <v>639</v>
      </c>
      <c r="AI446" s="82">
        <v>0</v>
      </c>
      <c r="AJ446" s="82" t="s">
        <v>657</v>
      </c>
      <c r="AK446" s="82">
        <v>0</v>
      </c>
      <c r="AL446" s="82">
        <v>1000</v>
      </c>
      <c r="AM446" s="82" t="s">
        <v>622</v>
      </c>
      <c r="AN446" s="82" t="s">
        <v>1884</v>
      </c>
      <c r="AO446" s="82">
        <v>400</v>
      </c>
      <c r="AP446" s="82" t="s">
        <v>623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643</v>
      </c>
      <c r="BD446" s="80" t="s">
        <v>2143</v>
      </c>
      <c r="BE446" s="80" t="s">
        <v>2146</v>
      </c>
      <c r="BF446" s="82" t="s">
        <v>630</v>
      </c>
      <c r="BG446" s="82"/>
      <c r="BH446" s="82" t="s">
        <v>1830</v>
      </c>
      <c r="BI446" s="82" t="s">
        <v>646</v>
      </c>
      <c r="BJ446" s="82" t="s">
        <v>647</v>
      </c>
      <c r="BK446" s="89">
        <v>44778</v>
      </c>
      <c r="BL446" s="82" t="s">
        <v>608</v>
      </c>
      <c r="BM446" s="82" t="s">
        <v>608</v>
      </c>
      <c r="BN446" s="82" t="s">
        <v>1923</v>
      </c>
      <c r="BO446" s="82" t="s">
        <v>1924</v>
      </c>
      <c r="BP446" s="82" t="s">
        <v>299</v>
      </c>
      <c r="BQ446" s="82" t="s">
        <v>299</v>
      </c>
      <c r="BR446" s="82" t="s">
        <v>299</v>
      </c>
      <c r="BS446" s="82"/>
      <c r="BT446" s="82" t="s">
        <v>648</v>
      </c>
      <c r="BU446" s="82" t="s">
        <v>608</v>
      </c>
      <c r="BV446" s="82" t="s">
        <v>608</v>
      </c>
      <c r="BW446" s="82"/>
      <c r="BX446" s="82"/>
      <c r="BY446" s="82" t="s">
        <v>642</v>
      </c>
      <c r="BZ446" s="82" t="s">
        <v>642</v>
      </c>
      <c r="CA446" s="82"/>
      <c r="CB446" s="82" t="s">
        <v>642</v>
      </c>
      <c r="CC446" s="82"/>
      <c r="CD446" s="82"/>
      <c r="CE446" s="82"/>
      <c r="CF446" s="82"/>
      <c r="CG446" s="61" t="s">
        <v>2144</v>
      </c>
    </row>
    <row r="447" spans="1:85">
      <c r="A447" s="75">
        <v>853</v>
      </c>
      <c r="B447" s="82" t="s">
        <v>2147</v>
      </c>
      <c r="C447" s="91" t="s">
        <v>2148</v>
      </c>
      <c r="D447" s="82" t="s">
        <v>2149</v>
      </c>
      <c r="E447" s="84">
        <v>29.56144</v>
      </c>
      <c r="F447" s="84">
        <v>-13.6895</v>
      </c>
      <c r="G447" s="82" t="s">
        <v>898</v>
      </c>
      <c r="H447" s="78">
        <v>1.8</v>
      </c>
      <c r="I447" s="82" t="s">
        <v>898</v>
      </c>
      <c r="J447" s="82" t="s">
        <v>2061</v>
      </c>
      <c r="K447" s="82" t="s">
        <v>608</v>
      </c>
      <c r="L447" s="82" t="s">
        <v>608</v>
      </c>
      <c r="M447" s="82" t="s">
        <v>608</v>
      </c>
      <c r="N447" s="82" t="s">
        <v>609</v>
      </c>
      <c r="O447" s="82" t="s">
        <v>651</v>
      </c>
      <c r="P447" s="82" t="s">
        <v>652</v>
      </c>
      <c r="Q447" s="82" t="s">
        <v>611</v>
      </c>
      <c r="R447" s="82" t="s">
        <v>611</v>
      </c>
      <c r="S447" s="82" t="s">
        <v>612</v>
      </c>
      <c r="T447" s="82" t="s">
        <v>634</v>
      </c>
      <c r="U447" s="82" t="s">
        <v>614</v>
      </c>
      <c r="V447" s="88">
        <v>60</v>
      </c>
      <c r="W447" s="82" t="s">
        <v>616</v>
      </c>
      <c r="X447" s="82" t="s">
        <v>2050</v>
      </c>
      <c r="Y447" s="82" t="s">
        <v>2</v>
      </c>
      <c r="Z447" s="82" t="s">
        <v>2</v>
      </c>
      <c r="AA447" s="82" t="s">
        <v>636</v>
      </c>
      <c r="AB447" s="82" t="s">
        <v>1882</v>
      </c>
      <c r="AC447" s="82" t="s">
        <v>492</v>
      </c>
      <c r="AD447" s="82" t="s">
        <v>1883</v>
      </c>
      <c r="AE447" s="82" t="s">
        <v>687</v>
      </c>
      <c r="AF447" s="82" t="s">
        <v>687</v>
      </c>
      <c r="AG447" s="82">
        <v>15</v>
      </c>
      <c r="AH447" s="82" t="s">
        <v>639</v>
      </c>
      <c r="AI447" s="82">
        <v>0</v>
      </c>
      <c r="AJ447" s="82" t="s">
        <v>657</v>
      </c>
      <c r="AK447" s="82">
        <v>0</v>
      </c>
      <c r="AL447" s="82">
        <v>600</v>
      </c>
      <c r="AM447" s="82" t="s">
        <v>658</v>
      </c>
      <c r="AN447" s="82" t="s">
        <v>659</v>
      </c>
      <c r="AO447" s="82">
        <v>250</v>
      </c>
      <c r="AP447" s="82" t="s">
        <v>671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636</v>
      </c>
      <c r="BD447" s="80" t="s">
        <v>2147</v>
      </c>
      <c r="BE447" s="80">
        <v>0</v>
      </c>
      <c r="BF447" s="82" t="s">
        <v>630</v>
      </c>
      <c r="BG447" s="82"/>
      <c r="BH447" s="82" t="s">
        <v>1928</v>
      </c>
      <c r="BI447" s="82" t="s">
        <v>646</v>
      </c>
      <c r="BJ447" s="82" t="s">
        <v>647</v>
      </c>
      <c r="BK447" s="89">
        <v>44778</v>
      </c>
      <c r="BL447" s="82" t="s">
        <v>608</v>
      </c>
      <c r="BM447" s="82" t="s">
        <v>608</v>
      </c>
      <c r="BN447" s="82" t="s">
        <v>1887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648</v>
      </c>
      <c r="BU447" s="82" t="s">
        <v>608</v>
      </c>
      <c r="BV447" s="82" t="s">
        <v>608</v>
      </c>
      <c r="BW447" s="82"/>
      <c r="BX447" s="82"/>
      <c r="BY447" s="82" t="s">
        <v>642</v>
      </c>
      <c r="BZ447" s="82" t="s">
        <v>642</v>
      </c>
      <c r="CA447" s="82"/>
      <c r="CB447" s="82" t="s">
        <v>642</v>
      </c>
      <c r="CC447" s="82"/>
      <c r="CD447" s="82"/>
      <c r="CE447" s="82"/>
      <c r="CF447" s="82"/>
      <c r="CG447" s="61" t="s">
        <v>2148</v>
      </c>
    </row>
    <row r="448" spans="1:85">
      <c r="A448" s="86">
        <v>130</v>
      </c>
      <c r="B448" s="82" t="s">
        <v>2150</v>
      </c>
      <c r="C448" s="91" t="s">
        <v>2151</v>
      </c>
      <c r="D448" s="82" t="s">
        <v>2152</v>
      </c>
      <c r="E448" s="84">
        <v>29.59277778</v>
      </c>
      <c r="F448" s="84">
        <v>-13.61322222</v>
      </c>
      <c r="G448" s="82" t="s">
        <v>898</v>
      </c>
      <c r="H448" s="78">
        <v>4.5</v>
      </c>
      <c r="I448" s="82" t="s">
        <v>898</v>
      </c>
      <c r="J448" s="82" t="s">
        <v>2061</v>
      </c>
      <c r="K448" s="82" t="s">
        <v>608</v>
      </c>
      <c r="L448" s="82" t="s">
        <v>608</v>
      </c>
      <c r="M448" s="82" t="s">
        <v>608</v>
      </c>
      <c r="N448" s="82" t="s">
        <v>609</v>
      </c>
      <c r="O448" s="82" t="s">
        <v>651</v>
      </c>
      <c r="P448" s="82" t="s">
        <v>652</v>
      </c>
      <c r="Q448" s="82" t="s">
        <v>668</v>
      </c>
      <c r="R448" s="82" t="s">
        <v>668</v>
      </c>
      <c r="S448" s="82" t="s">
        <v>612</v>
      </c>
      <c r="T448" s="82" t="s">
        <v>634</v>
      </c>
      <c r="U448" s="82" t="s">
        <v>614</v>
      </c>
      <c r="V448" s="88">
        <v>60</v>
      </c>
      <c r="W448" s="82" t="s">
        <v>653</v>
      </c>
      <c r="X448" s="82" t="s">
        <v>2050</v>
      </c>
      <c r="Y448" s="82" t="s">
        <v>2</v>
      </c>
      <c r="Z448" s="82" t="s">
        <v>2</v>
      </c>
      <c r="AA448" s="82" t="s">
        <v>636</v>
      </c>
      <c r="AB448" s="82" t="s">
        <v>1882</v>
      </c>
      <c r="AC448" s="82" t="s">
        <v>492</v>
      </c>
      <c r="AD448" s="82" t="s">
        <v>1883</v>
      </c>
      <c r="AE448" s="82" t="s">
        <v>729</v>
      </c>
      <c r="AF448" s="82" t="s">
        <v>729</v>
      </c>
      <c r="AG448" s="82">
        <v>30</v>
      </c>
      <c r="AH448" s="82" t="s">
        <v>639</v>
      </c>
      <c r="AI448" s="82">
        <v>0</v>
      </c>
      <c r="AJ448" s="82" t="s">
        <v>657</v>
      </c>
      <c r="AK448" s="82">
        <v>0</v>
      </c>
      <c r="AL448" s="82">
        <v>1000</v>
      </c>
      <c r="AM448" s="82" t="s">
        <v>658</v>
      </c>
      <c r="AN448" s="82" t="s">
        <v>659</v>
      </c>
      <c r="AO448" s="82">
        <v>250</v>
      </c>
      <c r="AP448" s="82" t="s">
        <v>623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672</v>
      </c>
      <c r="AV448" s="82" t="s">
        <v>672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2153</v>
      </c>
      <c r="BD448" s="80" t="s">
        <v>2150</v>
      </c>
      <c r="BE448" s="80" t="s">
        <v>2154</v>
      </c>
      <c r="BF448" s="82" t="s">
        <v>630</v>
      </c>
      <c r="BG448" s="82"/>
      <c r="BH448" s="82" t="s">
        <v>1830</v>
      </c>
      <c r="BI448" s="82" t="s">
        <v>646</v>
      </c>
      <c r="BJ448" s="82" t="s">
        <v>647</v>
      </c>
      <c r="BK448" s="89">
        <v>44778</v>
      </c>
      <c r="BL448" s="82" t="s">
        <v>608</v>
      </c>
      <c r="BM448" s="82" t="s">
        <v>608</v>
      </c>
      <c r="BN448" s="82" t="s">
        <v>1887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645</v>
      </c>
      <c r="BU448" s="82" t="s">
        <v>608</v>
      </c>
      <c r="BV448" s="82" t="s">
        <v>608</v>
      </c>
      <c r="BW448" s="82"/>
      <c r="BX448" s="82"/>
      <c r="BY448" s="82" t="s">
        <v>642</v>
      </c>
      <c r="BZ448" s="82" t="s">
        <v>642</v>
      </c>
      <c r="CA448" s="82"/>
      <c r="CB448" s="82" t="s">
        <v>642</v>
      </c>
      <c r="CC448" s="82"/>
      <c r="CD448" s="82"/>
      <c r="CE448" s="82"/>
      <c r="CF448" s="82"/>
      <c r="CG448" s="61" t="s">
        <v>2151</v>
      </c>
    </row>
    <row r="449" spans="1:85">
      <c r="A449" s="75">
        <v>383</v>
      </c>
      <c r="B449" s="82" t="s">
        <v>2155</v>
      </c>
      <c r="C449" s="112" t="s">
        <v>2156</v>
      </c>
      <c r="D449" s="82" t="s">
        <v>2157</v>
      </c>
      <c r="E449" s="84">
        <v>27.19135</v>
      </c>
      <c r="F449" s="84">
        <v>-15.11698056</v>
      </c>
      <c r="G449" s="82" t="s">
        <v>607</v>
      </c>
      <c r="H449" s="78">
        <v>1.8</v>
      </c>
      <c r="I449" s="82" t="s">
        <v>898</v>
      </c>
      <c r="J449" s="82" t="s">
        <v>2126</v>
      </c>
      <c r="K449" s="82" t="s">
        <v>608</v>
      </c>
      <c r="L449" s="82" t="s">
        <v>608</v>
      </c>
      <c r="M449" s="82" t="s">
        <v>608</v>
      </c>
      <c r="N449" s="82" t="s">
        <v>609</v>
      </c>
      <c r="O449" s="82" t="s">
        <v>651</v>
      </c>
      <c r="P449" s="82" t="s">
        <v>652</v>
      </c>
      <c r="Q449" s="82" t="s">
        <v>611</v>
      </c>
      <c r="R449" s="82" t="s">
        <v>611</v>
      </c>
      <c r="S449" s="82" t="s">
        <v>612</v>
      </c>
      <c r="T449" s="82" t="s">
        <v>634</v>
      </c>
      <c r="U449" s="82" t="s">
        <v>614</v>
      </c>
      <c r="V449" s="88">
        <v>36</v>
      </c>
      <c r="W449" s="82" t="s">
        <v>616</v>
      </c>
      <c r="X449" s="82" t="s">
        <v>2127</v>
      </c>
      <c r="Y449" s="82" t="s">
        <v>2</v>
      </c>
      <c r="Z449" s="82" t="s">
        <v>2</v>
      </c>
      <c r="AA449" s="82" t="s">
        <v>636</v>
      </c>
      <c r="AB449" s="84" t="s">
        <v>619</v>
      </c>
      <c r="AC449" s="82" t="s">
        <v>67</v>
      </c>
      <c r="AD449" s="82" t="s">
        <v>67</v>
      </c>
      <c r="AE449" s="82" t="s">
        <v>655</v>
      </c>
      <c r="AF449" s="82" t="s">
        <v>655</v>
      </c>
      <c r="AG449" s="82">
        <v>15</v>
      </c>
      <c r="AH449" s="82" t="s">
        <v>655</v>
      </c>
      <c r="AI449" s="82" t="s">
        <v>1906</v>
      </c>
      <c r="AJ449" s="82" t="s">
        <v>640</v>
      </c>
      <c r="AK449" s="82" t="s">
        <v>1983</v>
      </c>
      <c r="AL449" s="82">
        <v>600</v>
      </c>
      <c r="AM449" s="82" t="s">
        <v>2011</v>
      </c>
      <c r="AN449" s="82" t="s">
        <v>1984</v>
      </c>
      <c r="AO449" s="82">
        <v>500</v>
      </c>
      <c r="AP449" s="82" t="s">
        <v>623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636</v>
      </c>
      <c r="BD449" s="80" t="s">
        <v>2155</v>
      </c>
      <c r="BE449" s="80">
        <v>0</v>
      </c>
      <c r="BF449" s="82" t="s">
        <v>1985</v>
      </c>
      <c r="BG449" s="82"/>
      <c r="BH449" s="82" t="s">
        <v>2000</v>
      </c>
      <c r="BI449" s="82" t="s">
        <v>646</v>
      </c>
      <c r="BJ449" s="82" t="s">
        <v>647</v>
      </c>
      <c r="BK449" s="89">
        <v>44778</v>
      </c>
      <c r="BL449" s="82" t="s">
        <v>630</v>
      </c>
      <c r="BM449" s="82" t="s">
        <v>608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648</v>
      </c>
      <c r="BU449" s="82" t="s">
        <v>608</v>
      </c>
      <c r="BV449" s="82" t="s">
        <v>608</v>
      </c>
      <c r="BW449" s="82"/>
      <c r="BX449" s="82"/>
      <c r="BY449" s="82" t="s">
        <v>642</v>
      </c>
      <c r="BZ449" s="82" t="s">
        <v>642</v>
      </c>
      <c r="CA449" s="82"/>
      <c r="CB449" s="82" t="s">
        <v>642</v>
      </c>
      <c r="CC449" s="82"/>
      <c r="CD449" s="82"/>
      <c r="CE449" s="82"/>
      <c r="CF449" s="82"/>
      <c r="CG449" s="61" t="s">
        <v>2156</v>
      </c>
    </row>
    <row r="450" spans="1:85">
      <c r="A450" s="86">
        <v>1252</v>
      </c>
      <c r="B450" s="82" t="s">
        <v>2158</v>
      </c>
      <c r="C450" s="112" t="s">
        <v>2159</v>
      </c>
      <c r="D450" s="82" t="s">
        <v>2160</v>
      </c>
      <c r="E450" s="84">
        <v>27.06225</v>
      </c>
      <c r="F450" s="84">
        <v>-14.98265</v>
      </c>
      <c r="G450" s="82" t="s">
        <v>607</v>
      </c>
      <c r="H450" s="78">
        <v>2.5</v>
      </c>
      <c r="I450" s="82" t="s">
        <v>898</v>
      </c>
      <c r="J450" s="82" t="s">
        <v>2126</v>
      </c>
      <c r="K450" s="82" t="s">
        <v>630</v>
      </c>
      <c r="L450" s="82" t="s">
        <v>608</v>
      </c>
      <c r="M450" s="82" t="s">
        <v>608</v>
      </c>
      <c r="N450" s="82" t="s">
        <v>609</v>
      </c>
      <c r="O450" s="82" t="s">
        <v>632</v>
      </c>
      <c r="P450" s="82" t="s">
        <v>695</v>
      </c>
      <c r="Q450" s="82" t="s">
        <v>611</v>
      </c>
      <c r="R450" s="82" t="s">
        <v>611</v>
      </c>
      <c r="S450" s="82" t="s">
        <v>612</v>
      </c>
      <c r="T450" s="82" t="s">
        <v>634</v>
      </c>
      <c r="U450" s="82" t="s">
        <v>614</v>
      </c>
      <c r="V450" s="88">
        <v>50</v>
      </c>
      <c r="W450" s="82" t="s">
        <v>653</v>
      </c>
      <c r="X450" s="82" t="s">
        <v>2127</v>
      </c>
      <c r="Y450" s="82" t="s">
        <v>2</v>
      </c>
      <c r="Z450" s="82" t="s">
        <v>2</v>
      </c>
      <c r="AA450" s="82" t="s">
        <v>636</v>
      </c>
      <c r="AB450" s="84" t="s">
        <v>619</v>
      </c>
      <c r="AC450" s="82" t="s">
        <v>67</v>
      </c>
      <c r="AD450" s="82" t="s">
        <v>67</v>
      </c>
      <c r="AE450" s="82" t="s">
        <v>818</v>
      </c>
      <c r="AF450" s="82" t="s">
        <v>818</v>
      </c>
      <c r="AG450" s="82">
        <v>20</v>
      </c>
      <c r="AH450" s="82" t="s">
        <v>639</v>
      </c>
      <c r="AI450" s="82" t="s">
        <v>1996</v>
      </c>
      <c r="AJ450" s="82" t="s">
        <v>657</v>
      </c>
      <c r="AK450" s="82" t="s">
        <v>2161</v>
      </c>
      <c r="AL450" s="82">
        <v>1000</v>
      </c>
      <c r="AM450" s="82" t="s">
        <v>2011</v>
      </c>
      <c r="AN450" s="82" t="s">
        <v>1984</v>
      </c>
      <c r="AO450" s="82">
        <v>250</v>
      </c>
      <c r="AP450" s="82" t="s">
        <v>660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672</v>
      </c>
      <c r="AV450" s="82" t="s">
        <v>672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636</v>
      </c>
      <c r="BD450" s="80" t="s">
        <v>2158</v>
      </c>
      <c r="BE450" s="80">
        <v>0</v>
      </c>
      <c r="BF450" s="82" t="s">
        <v>1985</v>
      </c>
      <c r="BG450" s="82"/>
      <c r="BH450" s="82" t="s">
        <v>2000</v>
      </c>
      <c r="BI450" s="82" t="s">
        <v>646</v>
      </c>
      <c r="BJ450" s="82" t="s">
        <v>647</v>
      </c>
      <c r="BK450" s="89">
        <v>44778</v>
      </c>
      <c r="BL450" s="82" t="s">
        <v>630</v>
      </c>
      <c r="BM450" s="82" t="s">
        <v>608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648</v>
      </c>
      <c r="BU450" s="82" t="s">
        <v>608</v>
      </c>
      <c r="BV450" s="82" t="s">
        <v>608</v>
      </c>
      <c r="BW450" s="82"/>
      <c r="BX450" s="82"/>
      <c r="BY450" s="82" t="s">
        <v>642</v>
      </c>
      <c r="BZ450" s="82" t="s">
        <v>642</v>
      </c>
      <c r="CA450" s="82"/>
      <c r="CB450" s="82" t="s">
        <v>642</v>
      </c>
      <c r="CC450" s="82"/>
      <c r="CD450" s="82"/>
      <c r="CE450" s="82"/>
      <c r="CF450" s="82"/>
      <c r="CG450" s="61" t="s">
        <v>2159</v>
      </c>
    </row>
    <row r="451" spans="1:85">
      <c r="A451" s="75">
        <v>87</v>
      </c>
      <c r="B451" s="82" t="s">
        <v>2162</v>
      </c>
      <c r="C451" s="91" t="s">
        <v>2163</v>
      </c>
      <c r="D451" s="82" t="s">
        <v>2164</v>
      </c>
      <c r="E451" s="84">
        <v>29.68633</v>
      </c>
      <c r="F451" s="84">
        <v>-13.5482</v>
      </c>
      <c r="G451" s="82" t="s">
        <v>898</v>
      </c>
      <c r="H451" s="78">
        <v>2</v>
      </c>
      <c r="I451" s="82" t="s">
        <v>898</v>
      </c>
      <c r="J451" s="82" t="s">
        <v>2061</v>
      </c>
      <c r="K451" s="82" t="s">
        <v>608</v>
      </c>
      <c r="L451" s="82" t="s">
        <v>630</v>
      </c>
      <c r="M451" s="82" t="s">
        <v>608</v>
      </c>
      <c r="N451" s="82" t="s">
        <v>609</v>
      </c>
      <c r="O451" s="82" t="s">
        <v>651</v>
      </c>
      <c r="P451" s="82" t="s">
        <v>652</v>
      </c>
      <c r="Q451" s="82" t="s">
        <v>611</v>
      </c>
      <c r="R451" s="82" t="s">
        <v>611</v>
      </c>
      <c r="S451" s="82" t="s">
        <v>612</v>
      </c>
      <c r="T451" s="82" t="s">
        <v>634</v>
      </c>
      <c r="U451" s="82" t="s">
        <v>614</v>
      </c>
      <c r="V451" s="88">
        <v>36</v>
      </c>
      <c r="W451" s="82" t="s">
        <v>616</v>
      </c>
      <c r="X451" s="82" t="s">
        <v>2050</v>
      </c>
      <c r="Y451" s="82" t="s">
        <v>2</v>
      </c>
      <c r="Z451" s="82" t="s">
        <v>2</v>
      </c>
      <c r="AA451" s="82" t="s">
        <v>636</v>
      </c>
      <c r="AB451" s="82" t="s">
        <v>1882</v>
      </c>
      <c r="AC451" s="82" t="s">
        <v>492</v>
      </c>
      <c r="AD451" s="82" t="s">
        <v>1883</v>
      </c>
      <c r="AE451" s="82" t="s">
        <v>818</v>
      </c>
      <c r="AF451" s="82" t="s">
        <v>818</v>
      </c>
      <c r="AG451" s="82">
        <v>15</v>
      </c>
      <c r="AH451" s="82" t="s">
        <v>655</v>
      </c>
      <c r="AI451" s="82" t="s">
        <v>1939</v>
      </c>
      <c r="AJ451" s="82" t="s">
        <v>657</v>
      </c>
      <c r="AK451" s="82">
        <v>0</v>
      </c>
      <c r="AL451" s="82">
        <v>600</v>
      </c>
      <c r="AM451" s="82" t="s">
        <v>658</v>
      </c>
      <c r="AN451" s="82" t="s">
        <v>659</v>
      </c>
      <c r="AO451" s="82">
        <v>250</v>
      </c>
      <c r="AP451" s="82" t="s">
        <v>2128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636</v>
      </c>
      <c r="BD451" s="80" t="s">
        <v>2162</v>
      </c>
      <c r="BE451" s="80">
        <v>0</v>
      </c>
      <c r="BF451" s="82" t="s">
        <v>1985</v>
      </c>
      <c r="BG451" s="82"/>
      <c r="BH451" s="82" t="s">
        <v>1830</v>
      </c>
      <c r="BI451" s="82" t="s">
        <v>646</v>
      </c>
      <c r="BJ451" s="82" t="s">
        <v>647</v>
      </c>
      <c r="BK451" s="89">
        <v>44778</v>
      </c>
      <c r="BL451" s="82" t="s">
        <v>608</v>
      </c>
      <c r="BM451" s="82" t="s">
        <v>608</v>
      </c>
      <c r="BN451" s="82" t="s">
        <v>1887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648</v>
      </c>
      <c r="BU451" s="82" t="s">
        <v>608</v>
      </c>
      <c r="BV451" s="82" t="s">
        <v>608</v>
      </c>
      <c r="BW451" s="82"/>
      <c r="BX451" s="82"/>
      <c r="BY451" s="82" t="s">
        <v>642</v>
      </c>
      <c r="BZ451" s="82" t="s">
        <v>642</v>
      </c>
      <c r="CA451" s="82"/>
      <c r="CB451" s="82" t="s">
        <v>642</v>
      </c>
      <c r="CC451" s="82"/>
      <c r="CD451" s="82"/>
      <c r="CE451" s="82"/>
      <c r="CF451" s="82"/>
      <c r="CG451" s="61" t="s">
        <v>2163</v>
      </c>
    </row>
    <row r="452" spans="1:85">
      <c r="A452" s="86">
        <v>1368</v>
      </c>
      <c r="B452" s="82" t="s">
        <v>2165</v>
      </c>
      <c r="C452" s="91" t="s">
        <v>2166</v>
      </c>
      <c r="D452" s="82" t="s">
        <v>2167</v>
      </c>
      <c r="E452" s="84">
        <v>27.00363889</v>
      </c>
      <c r="F452" s="84">
        <v>-15.14447222</v>
      </c>
      <c r="G452" s="82" t="s">
        <v>607</v>
      </c>
      <c r="H452" s="78">
        <v>4.5</v>
      </c>
      <c r="I452" s="82" t="s">
        <v>898</v>
      </c>
      <c r="J452" s="82" t="s">
        <v>2126</v>
      </c>
      <c r="K452" s="82" t="s">
        <v>608</v>
      </c>
      <c r="L452" s="82" t="s">
        <v>608</v>
      </c>
      <c r="M452" s="82" t="s">
        <v>608</v>
      </c>
      <c r="N452" s="82" t="s">
        <v>609</v>
      </c>
      <c r="O452" s="82" t="s">
        <v>651</v>
      </c>
      <c r="P452" s="82" t="s">
        <v>652</v>
      </c>
      <c r="Q452" s="82" t="s">
        <v>611</v>
      </c>
      <c r="R452" s="82" t="s">
        <v>611</v>
      </c>
      <c r="S452" s="82" t="s">
        <v>612</v>
      </c>
      <c r="T452" s="82" t="s">
        <v>634</v>
      </c>
      <c r="U452" s="82" t="s">
        <v>614</v>
      </c>
      <c r="V452" s="88">
        <v>48</v>
      </c>
      <c r="W452" s="82" t="s">
        <v>653</v>
      </c>
      <c r="X452" s="82" t="s">
        <v>2127</v>
      </c>
      <c r="Y452" s="82" t="s">
        <v>2</v>
      </c>
      <c r="Z452" s="82" t="s">
        <v>2</v>
      </c>
      <c r="AA452" s="82" t="s">
        <v>636</v>
      </c>
      <c r="AB452" s="84" t="s">
        <v>619</v>
      </c>
      <c r="AC452" s="82" t="s">
        <v>67</v>
      </c>
      <c r="AD452" s="82" t="s">
        <v>67</v>
      </c>
      <c r="AE452" s="82" t="s">
        <v>714</v>
      </c>
      <c r="AF452" s="82" t="s">
        <v>714</v>
      </c>
      <c r="AG452" s="82">
        <v>30</v>
      </c>
      <c r="AH452" s="82" t="s">
        <v>655</v>
      </c>
      <c r="AI452" s="82" t="s">
        <v>2168</v>
      </c>
      <c r="AJ452" s="82" t="s">
        <v>714</v>
      </c>
      <c r="AK452" s="82" t="s">
        <v>2169</v>
      </c>
      <c r="AL452" s="82">
        <v>1000</v>
      </c>
      <c r="AM452" s="82" t="s">
        <v>2011</v>
      </c>
      <c r="AN452" s="82" t="s">
        <v>1984</v>
      </c>
      <c r="AO452" s="88">
        <v>250</v>
      </c>
      <c r="AP452" s="82" t="s">
        <v>623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2097</v>
      </c>
      <c r="AV452" s="82" t="s">
        <v>2097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662</v>
      </c>
      <c r="BD452" s="80" t="s">
        <v>2165</v>
      </c>
      <c r="BE452" s="80" t="s">
        <v>2170</v>
      </c>
      <c r="BF452" s="82" t="s">
        <v>2027</v>
      </c>
      <c r="BG452" s="82"/>
      <c r="BH452" s="82" t="s">
        <v>1986</v>
      </c>
      <c r="BI452" s="82" t="s">
        <v>646</v>
      </c>
      <c r="BJ452" s="82" t="s">
        <v>647</v>
      </c>
      <c r="BK452" s="89">
        <v>44778</v>
      </c>
      <c r="BL452" s="82" t="s">
        <v>630</v>
      </c>
      <c r="BM452" s="82" t="s">
        <v>630</v>
      </c>
      <c r="BN452" s="82"/>
      <c r="BO452" s="82">
        <v>2</v>
      </c>
      <c r="BP452" s="82" t="s">
        <v>299</v>
      </c>
      <c r="BQ452" s="82" t="s">
        <v>299</v>
      </c>
      <c r="BR452" s="82" t="s">
        <v>819</v>
      </c>
      <c r="BS452" s="93">
        <v>43613</v>
      </c>
      <c r="BT452" s="82" t="s">
        <v>648</v>
      </c>
      <c r="BU452" s="82" t="s">
        <v>608</v>
      </c>
      <c r="BV452" s="82" t="s">
        <v>608</v>
      </c>
      <c r="BW452" s="82"/>
      <c r="BX452" s="82"/>
      <c r="BY452" s="82" t="s">
        <v>642</v>
      </c>
      <c r="BZ452" s="82" t="s">
        <v>642</v>
      </c>
      <c r="CA452" s="82"/>
      <c r="CB452" s="82" t="s">
        <v>642</v>
      </c>
      <c r="CC452" s="82"/>
      <c r="CD452" s="82"/>
      <c r="CE452" s="82"/>
      <c r="CF452" s="82"/>
      <c r="CG452" s="61" t="s">
        <v>2166</v>
      </c>
    </row>
    <row r="453" spans="1:85">
      <c r="A453" s="75">
        <v>1401</v>
      </c>
      <c r="B453" s="82" t="s">
        <v>2171</v>
      </c>
      <c r="C453" s="91" t="s">
        <v>2172</v>
      </c>
      <c r="D453" s="82" t="s">
        <v>2173</v>
      </c>
      <c r="E453" s="84">
        <v>29.8125</v>
      </c>
      <c r="F453" s="84">
        <v>-13.47666667</v>
      </c>
      <c r="G453" s="82" t="s">
        <v>898</v>
      </c>
      <c r="H453" s="78">
        <v>2.5</v>
      </c>
      <c r="I453" s="82" t="s">
        <v>898</v>
      </c>
      <c r="J453" s="82" t="s">
        <v>2061</v>
      </c>
      <c r="K453" s="82" t="s">
        <v>608</v>
      </c>
      <c r="L453" s="82" t="s">
        <v>630</v>
      </c>
      <c r="M453" s="82" t="s">
        <v>608</v>
      </c>
      <c r="N453" s="82" t="s">
        <v>609</v>
      </c>
      <c r="O453" s="82" t="s">
        <v>651</v>
      </c>
      <c r="P453" s="82" t="s">
        <v>652</v>
      </c>
      <c r="Q453" s="82" t="s">
        <v>668</v>
      </c>
      <c r="R453" s="82" t="s">
        <v>611</v>
      </c>
      <c r="S453" s="82" t="s">
        <v>612</v>
      </c>
      <c r="T453" s="82" t="s">
        <v>634</v>
      </c>
      <c r="U453" s="82" t="s">
        <v>614</v>
      </c>
      <c r="V453" s="88">
        <v>70</v>
      </c>
      <c r="W453" s="82" t="s">
        <v>653</v>
      </c>
      <c r="X453" s="82" t="s">
        <v>2050</v>
      </c>
      <c r="Y453" s="82" t="s">
        <v>2</v>
      </c>
      <c r="Z453" s="82" t="s">
        <v>2</v>
      </c>
      <c r="AA453" s="82" t="s">
        <v>636</v>
      </c>
      <c r="AB453" s="82" t="s">
        <v>1882</v>
      </c>
      <c r="AC453" s="82" t="s">
        <v>492</v>
      </c>
      <c r="AD453" s="82" t="s">
        <v>1883</v>
      </c>
      <c r="AE453" s="82" t="s">
        <v>687</v>
      </c>
      <c r="AF453" s="82" t="s">
        <v>687</v>
      </c>
      <c r="AG453" s="82">
        <v>20</v>
      </c>
      <c r="AH453" s="82" t="s">
        <v>639</v>
      </c>
      <c r="AI453" s="82">
        <v>0</v>
      </c>
      <c r="AJ453" s="82" t="s">
        <v>657</v>
      </c>
      <c r="AK453" s="82">
        <v>0</v>
      </c>
      <c r="AL453" s="82">
        <v>600</v>
      </c>
      <c r="AM453" s="82" t="s">
        <v>658</v>
      </c>
      <c r="AN453" s="82" t="s">
        <v>659</v>
      </c>
      <c r="AO453" s="82">
        <v>250</v>
      </c>
      <c r="AP453" s="82" t="s">
        <v>716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672</v>
      </c>
      <c r="AV453" s="82" t="s">
        <v>672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636</v>
      </c>
      <c r="BD453" s="80" t="s">
        <v>2171</v>
      </c>
      <c r="BE453" s="80">
        <v>0</v>
      </c>
      <c r="BF453" s="82" t="s">
        <v>630</v>
      </c>
      <c r="BG453" s="82"/>
      <c r="BH453" s="82" t="s">
        <v>1830</v>
      </c>
      <c r="BI453" s="82" t="s">
        <v>646</v>
      </c>
      <c r="BJ453" s="82" t="s">
        <v>647</v>
      </c>
      <c r="BK453" s="89">
        <v>44778</v>
      </c>
      <c r="BL453" s="82" t="s">
        <v>608</v>
      </c>
      <c r="BM453" s="82" t="s">
        <v>608</v>
      </c>
      <c r="BN453" s="82" t="s">
        <v>1887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648</v>
      </c>
      <c r="BU453" s="82" t="s">
        <v>608</v>
      </c>
      <c r="BV453" s="82" t="s">
        <v>608</v>
      </c>
      <c r="BW453" s="82"/>
      <c r="BX453" s="82"/>
      <c r="BY453" s="82" t="s">
        <v>642</v>
      </c>
      <c r="BZ453" s="82" t="s">
        <v>642</v>
      </c>
      <c r="CA453" s="82"/>
      <c r="CB453" s="82" t="s">
        <v>642</v>
      </c>
      <c r="CC453" s="82"/>
      <c r="CD453" s="82"/>
      <c r="CE453" s="82"/>
      <c r="CF453" s="82"/>
      <c r="CG453" s="61" t="s">
        <v>2172</v>
      </c>
    </row>
    <row r="454" spans="1:85">
      <c r="A454" s="86">
        <v>1352</v>
      </c>
      <c r="B454" s="82" t="s">
        <v>2174</v>
      </c>
      <c r="C454" s="91" t="s">
        <v>2175</v>
      </c>
      <c r="D454" s="82" t="s">
        <v>2176</v>
      </c>
      <c r="E454" s="84">
        <v>26.77181</v>
      </c>
      <c r="F454" s="84">
        <v>-14.99</v>
      </c>
      <c r="G454" s="82" t="s">
        <v>607</v>
      </c>
      <c r="H454" s="78">
        <v>2.5</v>
      </c>
      <c r="I454" s="82" t="s">
        <v>898</v>
      </c>
      <c r="J454" s="82" t="s">
        <v>2126</v>
      </c>
      <c r="K454" s="82" t="s">
        <v>608</v>
      </c>
      <c r="L454" s="82" t="s">
        <v>608</v>
      </c>
      <c r="M454" s="82" t="s">
        <v>608</v>
      </c>
      <c r="N454" s="82" t="s">
        <v>609</v>
      </c>
      <c r="O454" s="82" t="s">
        <v>811</v>
      </c>
      <c r="P454" s="82" t="s">
        <v>652</v>
      </c>
      <c r="Q454" s="82" t="s">
        <v>611</v>
      </c>
      <c r="R454" s="82" t="s">
        <v>611</v>
      </c>
      <c r="S454" s="82" t="s">
        <v>612</v>
      </c>
      <c r="T454" s="82" t="s">
        <v>1005</v>
      </c>
      <c r="U454" s="82" t="s">
        <v>614</v>
      </c>
      <c r="V454" s="88" t="s">
        <v>2086</v>
      </c>
      <c r="W454" s="82" t="s">
        <v>616</v>
      </c>
      <c r="X454" s="82" t="s">
        <v>2127</v>
      </c>
      <c r="Y454" s="82" t="s">
        <v>2</v>
      </c>
      <c r="Z454" s="82" t="s">
        <v>2</v>
      </c>
      <c r="AA454" s="82" t="s">
        <v>636</v>
      </c>
      <c r="AB454" s="84" t="s">
        <v>619</v>
      </c>
      <c r="AC454" s="82" t="s">
        <v>67</v>
      </c>
      <c r="AD454" s="82" t="s">
        <v>67</v>
      </c>
      <c r="AE454" s="82" t="s">
        <v>2177</v>
      </c>
      <c r="AF454" s="82" t="s">
        <v>2177</v>
      </c>
      <c r="AG454" s="82">
        <v>20</v>
      </c>
      <c r="AH454" s="82" t="s">
        <v>1642</v>
      </c>
      <c r="AI454" s="82" t="s">
        <v>2178</v>
      </c>
      <c r="AJ454" s="82" t="s">
        <v>1594</v>
      </c>
      <c r="AK454" s="82" t="s">
        <v>2179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2128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636</v>
      </c>
      <c r="BD454" s="80" t="s">
        <v>2174</v>
      </c>
      <c r="BE454" s="80">
        <v>0</v>
      </c>
      <c r="BF454" s="82" t="s">
        <v>1985</v>
      </c>
      <c r="BG454" s="82"/>
      <c r="BH454" s="82" t="s">
        <v>1986</v>
      </c>
      <c r="BI454" s="82" t="s">
        <v>646</v>
      </c>
      <c r="BJ454" s="82" t="s">
        <v>647</v>
      </c>
      <c r="BK454" s="89">
        <v>44778</v>
      </c>
      <c r="BL454" s="82" t="s">
        <v>608</v>
      </c>
      <c r="BM454" s="82" t="s">
        <v>608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648</v>
      </c>
      <c r="BU454" s="82" t="s">
        <v>608</v>
      </c>
      <c r="BV454" s="82" t="s">
        <v>630</v>
      </c>
      <c r="BW454" s="82"/>
      <c r="BX454" s="82"/>
      <c r="BY454" s="82" t="s">
        <v>746</v>
      </c>
      <c r="BZ454" s="82">
        <v>16</v>
      </c>
      <c r="CA454" s="82"/>
      <c r="CB454" s="82" t="s">
        <v>746</v>
      </c>
      <c r="CC454" s="82"/>
      <c r="CD454" s="82"/>
      <c r="CE454" s="82"/>
      <c r="CF454" s="82"/>
      <c r="CG454" s="61" t="s">
        <v>2175</v>
      </c>
    </row>
    <row r="455" spans="1:85">
      <c r="A455" s="75">
        <v>1235</v>
      </c>
      <c r="B455" s="82" t="s">
        <v>2180</v>
      </c>
      <c r="C455" s="91" t="s">
        <v>2181</v>
      </c>
      <c r="D455" s="82" t="s">
        <v>2182</v>
      </c>
      <c r="E455" s="84">
        <v>29.94879</v>
      </c>
      <c r="F455" s="84">
        <v>-13.34096</v>
      </c>
      <c r="G455" s="82" t="s">
        <v>898</v>
      </c>
      <c r="H455" s="78">
        <v>1.8</v>
      </c>
      <c r="I455" s="82" t="s">
        <v>898</v>
      </c>
      <c r="J455" s="82" t="s">
        <v>2183</v>
      </c>
      <c r="K455" s="82" t="s">
        <v>608</v>
      </c>
      <c r="L455" s="82" t="s">
        <v>630</v>
      </c>
      <c r="M455" s="82" t="s">
        <v>608</v>
      </c>
      <c r="N455" s="82" t="s">
        <v>609</v>
      </c>
      <c r="O455" s="82" t="s">
        <v>811</v>
      </c>
      <c r="P455" s="82" t="s">
        <v>652</v>
      </c>
      <c r="Q455" s="82" t="s">
        <v>611</v>
      </c>
      <c r="R455" s="82" t="s">
        <v>611</v>
      </c>
      <c r="S455" s="82" t="s">
        <v>612</v>
      </c>
      <c r="T455" s="82" t="s">
        <v>634</v>
      </c>
      <c r="U455" s="82" t="s">
        <v>614</v>
      </c>
      <c r="V455" s="88">
        <v>66</v>
      </c>
      <c r="W455" s="82" t="s">
        <v>616</v>
      </c>
      <c r="X455" s="82" t="s">
        <v>2050</v>
      </c>
      <c r="Y455" s="82" t="s">
        <v>2</v>
      </c>
      <c r="Z455" s="82" t="s">
        <v>2</v>
      </c>
      <c r="AA455" s="82" t="s">
        <v>636</v>
      </c>
      <c r="AB455" s="82" t="s">
        <v>1882</v>
      </c>
      <c r="AC455" s="82" t="s">
        <v>492</v>
      </c>
      <c r="AD455" s="82" t="s">
        <v>1883</v>
      </c>
      <c r="AE455" s="82" t="s">
        <v>818</v>
      </c>
      <c r="AF455" s="82" t="s">
        <v>818</v>
      </c>
      <c r="AG455" s="82">
        <v>15</v>
      </c>
      <c r="AH455" s="82" t="s">
        <v>639</v>
      </c>
      <c r="AI455" s="82">
        <v>0</v>
      </c>
      <c r="AJ455" s="82" t="s">
        <v>657</v>
      </c>
      <c r="AK455" s="82">
        <v>0</v>
      </c>
      <c r="AL455" s="82">
        <v>1000</v>
      </c>
      <c r="AM455" s="82" t="s">
        <v>658</v>
      </c>
      <c r="AN455" s="82" t="s">
        <v>659</v>
      </c>
      <c r="AO455" s="82">
        <v>250</v>
      </c>
      <c r="AP455" s="82" t="s">
        <v>671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636</v>
      </c>
      <c r="BD455" s="80" t="s">
        <v>2180</v>
      </c>
      <c r="BE455" s="80">
        <v>0</v>
      </c>
      <c r="BF455" s="82" t="s">
        <v>630</v>
      </c>
      <c r="BG455" s="82"/>
      <c r="BH455" s="82" t="s">
        <v>1928</v>
      </c>
      <c r="BI455" s="82" t="s">
        <v>646</v>
      </c>
      <c r="BJ455" s="82" t="s">
        <v>647</v>
      </c>
      <c r="BK455" s="89">
        <v>44778</v>
      </c>
      <c r="BL455" s="82" t="s">
        <v>630</v>
      </c>
      <c r="BM455" s="82" t="s">
        <v>630</v>
      </c>
      <c r="BN455" s="82" t="s">
        <v>1887</v>
      </c>
      <c r="BO455" s="82">
        <v>0</v>
      </c>
      <c r="BP455" s="82" t="s">
        <v>299</v>
      </c>
      <c r="BQ455" s="82" t="s">
        <v>299</v>
      </c>
      <c r="BR455" s="82" t="s">
        <v>774</v>
      </c>
      <c r="BS455" s="82"/>
      <c r="BT455" s="82" t="s">
        <v>648</v>
      </c>
      <c r="BU455" s="82" t="s">
        <v>608</v>
      </c>
      <c r="BV455" s="82" t="s">
        <v>608</v>
      </c>
      <c r="BW455" s="82"/>
      <c r="BX455" s="82"/>
      <c r="BY455" s="82" t="s">
        <v>642</v>
      </c>
      <c r="BZ455" s="82" t="s">
        <v>642</v>
      </c>
      <c r="CA455" s="82"/>
      <c r="CB455" s="82" t="s">
        <v>642</v>
      </c>
      <c r="CC455" s="82"/>
      <c r="CD455" s="82"/>
      <c r="CE455" s="82"/>
      <c r="CF455" s="82"/>
      <c r="CG455" s="61" t="s">
        <v>2181</v>
      </c>
    </row>
    <row r="456" spans="1:85">
      <c r="A456" s="86">
        <v>1606</v>
      </c>
      <c r="B456" s="82" t="s">
        <v>2184</v>
      </c>
      <c r="C456" s="91" t="s">
        <v>2185</v>
      </c>
      <c r="D456" s="82" t="s">
        <v>2186</v>
      </c>
      <c r="E456" s="84">
        <v>30.19091</v>
      </c>
      <c r="F456" s="84">
        <v>-13.24834</v>
      </c>
      <c r="G456" s="82" t="s">
        <v>898</v>
      </c>
      <c r="H456" s="78">
        <v>2.5</v>
      </c>
      <c r="I456" s="82" t="s">
        <v>898</v>
      </c>
      <c r="J456" s="82" t="s">
        <v>2183</v>
      </c>
      <c r="K456" s="82" t="s">
        <v>608</v>
      </c>
      <c r="L456" s="82" t="s">
        <v>608</v>
      </c>
      <c r="M456" s="82" t="s">
        <v>608</v>
      </c>
      <c r="N456" s="82" t="s">
        <v>609</v>
      </c>
      <c r="O456" s="82" t="s">
        <v>811</v>
      </c>
      <c r="P456" s="82" t="s">
        <v>652</v>
      </c>
      <c r="Q456" s="82" t="s">
        <v>676</v>
      </c>
      <c r="R456" s="82" t="s">
        <v>668</v>
      </c>
      <c r="S456" s="82" t="s">
        <v>612</v>
      </c>
      <c r="T456" s="82" t="s">
        <v>634</v>
      </c>
      <c r="U456" s="82" t="s">
        <v>614</v>
      </c>
      <c r="V456" s="88">
        <v>54</v>
      </c>
      <c r="W456" s="82" t="s">
        <v>653</v>
      </c>
      <c r="X456" s="82" t="s">
        <v>2050</v>
      </c>
      <c r="Y456" s="82" t="s">
        <v>2</v>
      </c>
      <c r="Z456" s="82" t="s">
        <v>2</v>
      </c>
      <c r="AA456" s="82" t="s">
        <v>636</v>
      </c>
      <c r="AB456" s="82" t="s">
        <v>1882</v>
      </c>
      <c r="AC456" s="82" t="s">
        <v>492</v>
      </c>
      <c r="AD456" s="82" t="s">
        <v>1883</v>
      </c>
      <c r="AE456" s="82" t="s">
        <v>687</v>
      </c>
      <c r="AF456" s="82" t="s">
        <v>687</v>
      </c>
      <c r="AG456" s="82">
        <v>20</v>
      </c>
      <c r="AH456" s="82" t="s">
        <v>639</v>
      </c>
      <c r="AI456" s="82">
        <v>0</v>
      </c>
      <c r="AJ456" s="82" t="s">
        <v>657</v>
      </c>
      <c r="AK456" s="82">
        <v>0</v>
      </c>
      <c r="AL456" s="82">
        <v>600</v>
      </c>
      <c r="AM456" s="82" t="s">
        <v>658</v>
      </c>
      <c r="AN456" s="82" t="s">
        <v>659</v>
      </c>
      <c r="AO456" s="82">
        <v>250</v>
      </c>
      <c r="AP456" s="82" t="s">
        <v>1634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672</v>
      </c>
      <c r="AV456" s="82" t="s">
        <v>672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662</v>
      </c>
      <c r="BD456" s="80" t="s">
        <v>2184</v>
      </c>
      <c r="BE456" s="80" t="s">
        <v>2187</v>
      </c>
      <c r="BF456" s="82" t="s">
        <v>1985</v>
      </c>
      <c r="BG456" s="82"/>
      <c r="BH456" s="82" t="s">
        <v>1928</v>
      </c>
      <c r="BI456" s="82" t="s">
        <v>646</v>
      </c>
      <c r="BJ456" s="82" t="s">
        <v>647</v>
      </c>
      <c r="BK456" s="89">
        <v>44778</v>
      </c>
      <c r="BL456" s="82" t="s">
        <v>630</v>
      </c>
      <c r="BM456" s="82" t="s">
        <v>630</v>
      </c>
      <c r="BN456" s="82" t="s">
        <v>1923</v>
      </c>
      <c r="BO456" s="82" t="s">
        <v>1924</v>
      </c>
      <c r="BP456" s="82" t="s">
        <v>299</v>
      </c>
      <c r="BQ456" s="82" t="s">
        <v>299</v>
      </c>
      <c r="BR456" s="82" t="s">
        <v>774</v>
      </c>
      <c r="BS456" s="82"/>
      <c r="BT456" s="82" t="s">
        <v>648</v>
      </c>
      <c r="BU456" s="82" t="s">
        <v>608</v>
      </c>
      <c r="BV456" s="82" t="s">
        <v>608</v>
      </c>
      <c r="BW456" s="82"/>
      <c r="BX456" s="82"/>
      <c r="BY456" s="82" t="s">
        <v>642</v>
      </c>
      <c r="BZ456" s="82" t="s">
        <v>642</v>
      </c>
      <c r="CA456" s="82"/>
      <c r="CB456" s="82" t="s">
        <v>642</v>
      </c>
      <c r="CC456" s="82"/>
      <c r="CD456" s="82"/>
      <c r="CE456" s="82"/>
      <c r="CF456" s="82"/>
      <c r="CG456" s="61" t="s">
        <v>2185</v>
      </c>
    </row>
    <row r="457" spans="1:85">
      <c r="A457" s="75">
        <v>1605</v>
      </c>
      <c r="B457" s="82" t="s">
        <v>2188</v>
      </c>
      <c r="C457" s="91" t="s">
        <v>2189</v>
      </c>
      <c r="D457" s="82" t="s">
        <v>2190</v>
      </c>
      <c r="E457" s="84">
        <v>30.24131667</v>
      </c>
      <c r="F457" s="84">
        <v>-13.25203333</v>
      </c>
      <c r="G457" s="82" t="s">
        <v>898</v>
      </c>
      <c r="H457" s="78">
        <v>1.8</v>
      </c>
      <c r="I457" s="82" t="s">
        <v>898</v>
      </c>
      <c r="J457" s="82" t="s">
        <v>2183</v>
      </c>
      <c r="K457" s="82" t="s">
        <v>630</v>
      </c>
      <c r="L457" s="82" t="s">
        <v>630</v>
      </c>
      <c r="M457" s="82" t="s">
        <v>608</v>
      </c>
      <c r="N457" s="82" t="s">
        <v>609</v>
      </c>
      <c r="O457" s="82" t="s">
        <v>651</v>
      </c>
      <c r="P457" s="82" t="s">
        <v>652</v>
      </c>
      <c r="Q457" s="82" t="s">
        <v>611</v>
      </c>
      <c r="R457" s="82" t="s">
        <v>668</v>
      </c>
      <c r="S457" s="82" t="s">
        <v>612</v>
      </c>
      <c r="T457" s="82" t="s">
        <v>634</v>
      </c>
      <c r="U457" s="82" t="s">
        <v>614</v>
      </c>
      <c r="V457" s="88">
        <v>46</v>
      </c>
      <c r="W457" s="82" t="s">
        <v>653</v>
      </c>
      <c r="X457" s="82" t="s">
        <v>2050</v>
      </c>
      <c r="Y457" s="82" t="s">
        <v>2</v>
      </c>
      <c r="Z457" s="82" t="s">
        <v>2</v>
      </c>
      <c r="AA457" s="82" t="s">
        <v>636</v>
      </c>
      <c r="AB457" s="82" t="s">
        <v>1882</v>
      </c>
      <c r="AC457" s="82" t="s">
        <v>492</v>
      </c>
      <c r="AD457" s="82" t="s">
        <v>1883</v>
      </c>
      <c r="AE457" s="82" t="s">
        <v>677</v>
      </c>
      <c r="AF457" s="82" t="s">
        <v>677</v>
      </c>
      <c r="AG457" s="82">
        <v>15</v>
      </c>
      <c r="AH457" s="82" t="s">
        <v>639</v>
      </c>
      <c r="AI457" s="82">
        <v>0</v>
      </c>
      <c r="AJ457" s="82" t="s">
        <v>640</v>
      </c>
      <c r="AK457" s="82">
        <v>0</v>
      </c>
      <c r="AL457" s="82">
        <v>600</v>
      </c>
      <c r="AM457" s="82" t="s">
        <v>658</v>
      </c>
      <c r="AN457" s="82" t="s">
        <v>659</v>
      </c>
      <c r="AO457" s="82">
        <v>250</v>
      </c>
      <c r="AP457" s="82" t="s">
        <v>671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672</v>
      </c>
      <c r="AV457" s="82" t="s">
        <v>672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683</v>
      </c>
      <c r="BD457" s="80" t="s">
        <v>2188</v>
      </c>
      <c r="BE457" s="80">
        <v>0</v>
      </c>
      <c r="BF457" s="82" t="s">
        <v>630</v>
      </c>
      <c r="BG457" s="82"/>
      <c r="BH457" s="82" t="s">
        <v>1928</v>
      </c>
      <c r="BI457" s="82" t="s">
        <v>646</v>
      </c>
      <c r="BJ457" s="82" t="s">
        <v>647</v>
      </c>
      <c r="BK457" s="89">
        <v>44778</v>
      </c>
      <c r="BL457" s="82" t="s">
        <v>608</v>
      </c>
      <c r="BM457" s="82" t="s">
        <v>608</v>
      </c>
      <c r="BN457" s="82" t="s">
        <v>1887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648</v>
      </c>
      <c r="BU457" s="82" t="s">
        <v>608</v>
      </c>
      <c r="BV457" s="82" t="s">
        <v>608</v>
      </c>
      <c r="BW457" s="82"/>
      <c r="BX457" s="82"/>
      <c r="BY457" s="82" t="s">
        <v>642</v>
      </c>
      <c r="BZ457" s="82" t="s">
        <v>642</v>
      </c>
      <c r="CA457" s="82"/>
      <c r="CB457" s="82" t="s">
        <v>642</v>
      </c>
      <c r="CC457" s="82"/>
      <c r="CD457" s="82"/>
      <c r="CE457" s="82"/>
      <c r="CF457" s="82"/>
      <c r="CG457" s="61" t="s">
        <v>2189</v>
      </c>
    </row>
    <row r="458" spans="1:85">
      <c r="A458" s="75">
        <v>1527</v>
      </c>
      <c r="B458" s="82" t="s">
        <v>2191</v>
      </c>
      <c r="C458" s="91" t="s">
        <v>2192</v>
      </c>
      <c r="D458" s="82" t="s">
        <v>2193</v>
      </c>
      <c r="E458" s="84">
        <v>30.44122</v>
      </c>
      <c r="F458" s="84">
        <v>-13.03463</v>
      </c>
      <c r="G458" s="82" t="s">
        <v>898</v>
      </c>
      <c r="H458" s="78">
        <v>2</v>
      </c>
      <c r="I458" s="82" t="s">
        <v>898</v>
      </c>
      <c r="J458" s="82" t="s">
        <v>2183</v>
      </c>
      <c r="K458" s="82" t="s">
        <v>608</v>
      </c>
      <c r="L458" s="82" t="s">
        <v>630</v>
      </c>
      <c r="M458" s="82" t="s">
        <v>608</v>
      </c>
      <c r="N458" s="82" t="s">
        <v>609</v>
      </c>
      <c r="O458" s="82" t="s">
        <v>651</v>
      </c>
      <c r="P458" s="82" t="s">
        <v>652</v>
      </c>
      <c r="Q458" s="82" t="s">
        <v>611</v>
      </c>
      <c r="R458" s="82" t="s">
        <v>668</v>
      </c>
      <c r="S458" s="82" t="s">
        <v>612</v>
      </c>
      <c r="T458" s="82" t="s">
        <v>634</v>
      </c>
      <c r="U458" s="82" t="s">
        <v>614</v>
      </c>
      <c r="V458" s="88">
        <v>60</v>
      </c>
      <c r="W458" s="82" t="s">
        <v>616</v>
      </c>
      <c r="X458" s="82" t="s">
        <v>2050</v>
      </c>
      <c r="Y458" s="82" t="s">
        <v>2</v>
      </c>
      <c r="Z458" s="82" t="s">
        <v>2</v>
      </c>
      <c r="AA458" s="82" t="s">
        <v>636</v>
      </c>
      <c r="AB458" s="82" t="s">
        <v>1882</v>
      </c>
      <c r="AC458" s="82" t="s">
        <v>492</v>
      </c>
      <c r="AD458" s="82" t="s">
        <v>1883</v>
      </c>
      <c r="AE458" s="82" t="s">
        <v>818</v>
      </c>
      <c r="AF458" s="82" t="s">
        <v>818</v>
      </c>
      <c r="AG458" s="82">
        <v>16</v>
      </c>
      <c r="AH458" s="82" t="s">
        <v>655</v>
      </c>
      <c r="AI458" s="82" t="s">
        <v>1939</v>
      </c>
      <c r="AJ458" s="82" t="s">
        <v>657</v>
      </c>
      <c r="AK458" s="82">
        <v>0</v>
      </c>
      <c r="AL458" s="82">
        <v>600</v>
      </c>
      <c r="AM458" s="82" t="s">
        <v>658</v>
      </c>
      <c r="AN458" s="82" t="s">
        <v>659</v>
      </c>
      <c r="AO458" s="82">
        <v>250</v>
      </c>
      <c r="AP458" s="82" t="s">
        <v>660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636</v>
      </c>
      <c r="BD458" s="80" t="s">
        <v>2191</v>
      </c>
      <c r="BE458" s="80">
        <v>0</v>
      </c>
      <c r="BF458" s="82" t="s">
        <v>630</v>
      </c>
      <c r="BG458" s="82"/>
      <c r="BH458" s="82" t="s">
        <v>1830</v>
      </c>
      <c r="BI458" s="82" t="s">
        <v>646</v>
      </c>
      <c r="BJ458" s="82" t="s">
        <v>647</v>
      </c>
      <c r="BK458" s="89">
        <v>44778</v>
      </c>
      <c r="BL458" s="82" t="s">
        <v>608</v>
      </c>
      <c r="BM458" s="82" t="s">
        <v>608</v>
      </c>
      <c r="BN458" s="82" t="s">
        <v>1887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648</v>
      </c>
      <c r="BU458" s="82" t="s">
        <v>608</v>
      </c>
      <c r="BV458" s="82" t="s">
        <v>608</v>
      </c>
      <c r="BW458" s="82"/>
      <c r="BX458" s="82"/>
      <c r="BY458" s="82" t="s">
        <v>642</v>
      </c>
      <c r="BZ458" s="82" t="s">
        <v>642</v>
      </c>
      <c r="CA458" s="82"/>
      <c r="CB458" s="82" t="s">
        <v>642</v>
      </c>
      <c r="CC458" s="82"/>
      <c r="CD458" s="82"/>
      <c r="CE458" s="82"/>
      <c r="CF458" s="82"/>
      <c r="CG458" s="61" t="s">
        <v>2192</v>
      </c>
    </row>
    <row r="459" spans="1:85">
      <c r="A459" s="75">
        <v>737</v>
      </c>
      <c r="B459" s="82" t="s">
        <v>2194</v>
      </c>
      <c r="C459" s="91" t="s">
        <v>2195</v>
      </c>
      <c r="D459" s="82" t="s">
        <v>2196</v>
      </c>
      <c r="E459" s="84">
        <v>30.60562</v>
      </c>
      <c r="F459" s="84">
        <v>-13.07715</v>
      </c>
      <c r="G459" s="82" t="s">
        <v>898</v>
      </c>
      <c r="H459" s="78">
        <v>2</v>
      </c>
      <c r="I459" s="82" t="s">
        <v>898</v>
      </c>
      <c r="J459" s="82" t="s">
        <v>2183</v>
      </c>
      <c r="K459" s="82" t="s">
        <v>608</v>
      </c>
      <c r="L459" s="82" t="s">
        <v>630</v>
      </c>
      <c r="M459" s="82" t="s">
        <v>608</v>
      </c>
      <c r="N459" s="82" t="s">
        <v>609</v>
      </c>
      <c r="O459" s="82" t="s">
        <v>811</v>
      </c>
      <c r="P459" s="82" t="s">
        <v>652</v>
      </c>
      <c r="Q459" s="82" t="s">
        <v>668</v>
      </c>
      <c r="R459" s="82" t="s">
        <v>611</v>
      </c>
      <c r="S459" s="82" t="s">
        <v>612</v>
      </c>
      <c r="T459" s="82" t="s">
        <v>634</v>
      </c>
      <c r="U459" s="82" t="s">
        <v>614</v>
      </c>
      <c r="V459" s="88">
        <v>66</v>
      </c>
      <c r="W459" s="82" t="s">
        <v>653</v>
      </c>
      <c r="X459" s="82" t="s">
        <v>2050</v>
      </c>
      <c r="Y459" s="82" t="s">
        <v>2</v>
      </c>
      <c r="Z459" s="82" t="s">
        <v>2</v>
      </c>
      <c r="AA459" s="82" t="s">
        <v>636</v>
      </c>
      <c r="AB459" s="82" t="s">
        <v>1882</v>
      </c>
      <c r="AC459" s="82" t="s">
        <v>492</v>
      </c>
      <c r="AD459" s="82" t="s">
        <v>1883</v>
      </c>
      <c r="AE459" s="82" t="s">
        <v>818</v>
      </c>
      <c r="AF459" s="82" t="s">
        <v>818</v>
      </c>
      <c r="AG459" s="82">
        <v>16</v>
      </c>
      <c r="AH459" s="82" t="s">
        <v>655</v>
      </c>
      <c r="AI459" s="82" t="s">
        <v>1939</v>
      </c>
      <c r="AJ459" s="82" t="s">
        <v>657</v>
      </c>
      <c r="AK459" s="82">
        <v>0</v>
      </c>
      <c r="AL459" s="82">
        <v>600</v>
      </c>
      <c r="AM459" s="82" t="s">
        <v>658</v>
      </c>
      <c r="AN459" s="82" t="s">
        <v>659</v>
      </c>
      <c r="AO459" s="82">
        <v>250</v>
      </c>
      <c r="AP459" s="82" t="s">
        <v>671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672</v>
      </c>
      <c r="AV459" s="82" t="s">
        <v>672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636</v>
      </c>
      <c r="BD459" s="80" t="s">
        <v>2194</v>
      </c>
      <c r="BE459" s="80">
        <v>0</v>
      </c>
      <c r="BF459" s="82" t="s">
        <v>630</v>
      </c>
      <c r="BG459" s="82"/>
      <c r="BH459" s="82" t="s">
        <v>1830</v>
      </c>
      <c r="BI459" s="82" t="s">
        <v>646</v>
      </c>
      <c r="BJ459" s="82" t="s">
        <v>647</v>
      </c>
      <c r="BK459" s="89">
        <v>44778</v>
      </c>
      <c r="BL459" s="82" t="s">
        <v>630</v>
      </c>
      <c r="BM459" s="82" t="s">
        <v>630</v>
      </c>
      <c r="BN459" s="82" t="s">
        <v>1887</v>
      </c>
      <c r="BO459" s="82">
        <v>0</v>
      </c>
      <c r="BP459" s="82" t="s">
        <v>299</v>
      </c>
      <c r="BQ459" s="82" t="s">
        <v>299</v>
      </c>
      <c r="BR459" s="82" t="s">
        <v>774</v>
      </c>
      <c r="BS459" s="82"/>
      <c r="BT459" s="82" t="s">
        <v>648</v>
      </c>
      <c r="BU459" s="82" t="s">
        <v>608</v>
      </c>
      <c r="BV459" s="82" t="s">
        <v>608</v>
      </c>
      <c r="BW459" s="82"/>
      <c r="BX459" s="82"/>
      <c r="BY459" s="82" t="s">
        <v>642</v>
      </c>
      <c r="BZ459" s="82" t="s">
        <v>642</v>
      </c>
      <c r="CA459" s="82"/>
      <c r="CB459" s="82" t="s">
        <v>642</v>
      </c>
      <c r="CC459" s="82"/>
      <c r="CD459" s="82"/>
      <c r="CE459" s="82"/>
      <c r="CF459" s="82"/>
      <c r="CG459" s="61" t="s">
        <v>2195</v>
      </c>
    </row>
    <row r="460" spans="1:85">
      <c r="A460" s="86">
        <v>1280</v>
      </c>
      <c r="B460" s="82" t="s">
        <v>2197</v>
      </c>
      <c r="C460" s="91" t="s">
        <v>2198</v>
      </c>
      <c r="D460" s="82" t="s">
        <v>2199</v>
      </c>
      <c r="E460" s="84">
        <v>30.76687</v>
      </c>
      <c r="F460" s="84">
        <v>-13.17557</v>
      </c>
      <c r="G460" s="82" t="s">
        <v>898</v>
      </c>
      <c r="H460" s="78">
        <v>1.8</v>
      </c>
      <c r="I460" s="82" t="s">
        <v>898</v>
      </c>
      <c r="J460" s="82" t="s">
        <v>2183</v>
      </c>
      <c r="K460" s="82" t="s">
        <v>608</v>
      </c>
      <c r="L460" s="82" t="s">
        <v>608</v>
      </c>
      <c r="M460" s="82" t="s">
        <v>608</v>
      </c>
      <c r="N460" s="82" t="s">
        <v>609</v>
      </c>
      <c r="O460" s="82" t="s">
        <v>651</v>
      </c>
      <c r="P460" s="82" t="s">
        <v>652</v>
      </c>
      <c r="Q460" s="82" t="s">
        <v>611</v>
      </c>
      <c r="R460" s="82" t="s">
        <v>611</v>
      </c>
      <c r="S460" s="82" t="s">
        <v>612</v>
      </c>
      <c r="T460" s="82" t="s">
        <v>634</v>
      </c>
      <c r="U460" s="82" t="s">
        <v>614</v>
      </c>
      <c r="V460" s="88">
        <v>60</v>
      </c>
      <c r="W460" s="82" t="s">
        <v>653</v>
      </c>
      <c r="X460" s="82" t="s">
        <v>2050</v>
      </c>
      <c r="Y460" s="82" t="s">
        <v>2</v>
      </c>
      <c r="Z460" s="82" t="s">
        <v>2</v>
      </c>
      <c r="AA460" s="82" t="s">
        <v>636</v>
      </c>
      <c r="AB460" s="82" t="s">
        <v>1882</v>
      </c>
      <c r="AC460" s="82" t="s">
        <v>492</v>
      </c>
      <c r="AD460" s="82" t="s">
        <v>1883</v>
      </c>
      <c r="AE460" s="82" t="s">
        <v>687</v>
      </c>
      <c r="AF460" s="82" t="s">
        <v>687</v>
      </c>
      <c r="AG460" s="82">
        <v>15</v>
      </c>
      <c r="AH460" s="82" t="s">
        <v>639</v>
      </c>
      <c r="AI460" s="82">
        <v>0</v>
      </c>
      <c r="AJ460" s="82" t="s">
        <v>657</v>
      </c>
      <c r="AK460" s="82">
        <v>0</v>
      </c>
      <c r="AL460" s="82">
        <v>600</v>
      </c>
      <c r="AM460" s="82" t="s">
        <v>658</v>
      </c>
      <c r="AN460" s="82" t="s">
        <v>659</v>
      </c>
      <c r="AO460" s="82">
        <v>250</v>
      </c>
      <c r="AP460" s="82" t="s">
        <v>671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672</v>
      </c>
      <c r="AV460" s="82" t="s">
        <v>672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2200</v>
      </c>
      <c r="BD460" s="80" t="s">
        <v>2197</v>
      </c>
      <c r="BE460" s="80" t="s">
        <v>2201</v>
      </c>
      <c r="BF460" s="82" t="s">
        <v>645</v>
      </c>
      <c r="BG460" s="82"/>
      <c r="BH460" s="82" t="s">
        <v>1928</v>
      </c>
      <c r="BI460" s="82" t="s">
        <v>646</v>
      </c>
      <c r="BJ460" s="82" t="s">
        <v>647</v>
      </c>
      <c r="BK460" s="89">
        <v>44778</v>
      </c>
      <c r="BL460" s="82" t="s">
        <v>608</v>
      </c>
      <c r="BM460" s="82" t="s">
        <v>608</v>
      </c>
      <c r="BN460" s="82" t="s">
        <v>1923</v>
      </c>
      <c r="BO460" s="82" t="s">
        <v>1924</v>
      </c>
      <c r="BP460" s="82" t="s">
        <v>299</v>
      </c>
      <c r="BQ460" s="82" t="s">
        <v>299</v>
      </c>
      <c r="BR460" s="82" t="s">
        <v>299</v>
      </c>
      <c r="BS460" s="82"/>
      <c r="BT460" s="82" t="s">
        <v>648</v>
      </c>
      <c r="BU460" s="82" t="s">
        <v>608</v>
      </c>
      <c r="BV460" s="82" t="s">
        <v>608</v>
      </c>
      <c r="BW460" s="82"/>
      <c r="BX460" s="82"/>
      <c r="BY460" s="82" t="s">
        <v>642</v>
      </c>
      <c r="BZ460" s="82" t="s">
        <v>642</v>
      </c>
      <c r="CA460" s="82"/>
      <c r="CB460" s="82" t="s">
        <v>642</v>
      </c>
      <c r="CC460" s="82"/>
      <c r="CD460" s="82"/>
      <c r="CE460" s="82"/>
      <c r="CF460" s="82"/>
      <c r="CG460" s="61" t="s">
        <v>2198</v>
      </c>
    </row>
    <row r="461" spans="1:85">
      <c r="A461" s="75">
        <v>1315</v>
      </c>
      <c r="B461" s="82" t="s">
        <v>2202</v>
      </c>
      <c r="C461" s="91" t="s">
        <v>2203</v>
      </c>
      <c r="D461" s="82" t="s">
        <v>2204</v>
      </c>
      <c r="E461" s="84">
        <v>30.79251</v>
      </c>
      <c r="F461" s="84">
        <v>-13.1208</v>
      </c>
      <c r="G461" s="82" t="s">
        <v>898</v>
      </c>
      <c r="H461" s="78">
        <v>2.5</v>
      </c>
      <c r="I461" s="82" t="s">
        <v>898</v>
      </c>
      <c r="J461" s="82" t="s">
        <v>2183</v>
      </c>
      <c r="K461" s="82" t="s">
        <v>608</v>
      </c>
      <c r="L461" s="82" t="s">
        <v>608</v>
      </c>
      <c r="M461" s="82" t="s">
        <v>608</v>
      </c>
      <c r="N461" s="82" t="s">
        <v>609</v>
      </c>
      <c r="O461" s="82" t="s">
        <v>811</v>
      </c>
      <c r="P461" s="82" t="s">
        <v>652</v>
      </c>
      <c r="Q461" s="82" t="s">
        <v>668</v>
      </c>
      <c r="R461" s="82" t="s">
        <v>668</v>
      </c>
      <c r="S461" s="82" t="s">
        <v>612</v>
      </c>
      <c r="T461" s="82" t="s">
        <v>634</v>
      </c>
      <c r="U461" s="82" t="s">
        <v>614</v>
      </c>
      <c r="V461" s="88">
        <v>42</v>
      </c>
      <c r="W461" s="82" t="s">
        <v>616</v>
      </c>
      <c r="X461" s="82" t="s">
        <v>2050</v>
      </c>
      <c r="Y461" s="82" t="s">
        <v>2</v>
      </c>
      <c r="Z461" s="82" t="s">
        <v>2</v>
      </c>
      <c r="AA461" s="82" t="s">
        <v>636</v>
      </c>
      <c r="AB461" s="82" t="s">
        <v>1882</v>
      </c>
      <c r="AC461" s="82" t="s">
        <v>492</v>
      </c>
      <c r="AD461" s="82" t="s">
        <v>1883</v>
      </c>
      <c r="AE461" s="82" t="s">
        <v>818</v>
      </c>
      <c r="AF461" s="82" t="s">
        <v>818</v>
      </c>
      <c r="AG461" s="82">
        <v>20</v>
      </c>
      <c r="AH461" s="82" t="s">
        <v>639</v>
      </c>
      <c r="AI461" s="82">
        <v>0</v>
      </c>
      <c r="AJ461" s="82" t="s">
        <v>657</v>
      </c>
      <c r="AK461" s="82">
        <v>0</v>
      </c>
      <c r="AL461" s="82">
        <v>1000</v>
      </c>
      <c r="AM461" s="82" t="s">
        <v>658</v>
      </c>
      <c r="AN461" s="82" t="s">
        <v>659</v>
      </c>
      <c r="AO461" s="82">
        <v>250</v>
      </c>
      <c r="AP461" s="82" t="s">
        <v>671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636</v>
      </c>
      <c r="BD461" s="80" t="s">
        <v>2202</v>
      </c>
      <c r="BE461" s="80">
        <v>0</v>
      </c>
      <c r="BF461" s="82" t="s">
        <v>630</v>
      </c>
      <c r="BG461" s="82"/>
      <c r="BH461" s="82" t="s">
        <v>1830</v>
      </c>
      <c r="BI461" s="82" t="s">
        <v>646</v>
      </c>
      <c r="BJ461" s="82" t="s">
        <v>647</v>
      </c>
      <c r="BK461" s="89">
        <v>44778</v>
      </c>
      <c r="BL461" s="82" t="s">
        <v>608</v>
      </c>
      <c r="BM461" s="82" t="s">
        <v>608</v>
      </c>
      <c r="BN461" s="82" t="s">
        <v>1887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648</v>
      </c>
      <c r="BU461" s="82" t="s">
        <v>608</v>
      </c>
      <c r="BV461" s="82" t="s">
        <v>608</v>
      </c>
      <c r="BW461" s="82"/>
      <c r="BX461" s="82"/>
      <c r="BY461" s="82" t="s">
        <v>642</v>
      </c>
      <c r="BZ461" s="82" t="s">
        <v>642</v>
      </c>
      <c r="CA461" s="82"/>
      <c r="CB461" s="82" t="s">
        <v>642</v>
      </c>
      <c r="CC461" s="82"/>
      <c r="CD461" s="82"/>
      <c r="CE461" s="82"/>
      <c r="CF461" s="82"/>
      <c r="CG461" s="61" t="s">
        <v>2203</v>
      </c>
    </row>
    <row r="462" spans="1:85">
      <c r="A462" s="86">
        <v>790</v>
      </c>
      <c r="B462" s="82" t="s">
        <v>2205</v>
      </c>
      <c r="C462" s="91" t="s">
        <v>2206</v>
      </c>
      <c r="D462" s="82" t="s">
        <v>2207</v>
      </c>
      <c r="E462" s="84">
        <v>31.08522</v>
      </c>
      <c r="F462" s="84">
        <v>-13.21372</v>
      </c>
      <c r="G462" s="82" t="s">
        <v>898</v>
      </c>
      <c r="H462" s="78">
        <v>2.5</v>
      </c>
      <c r="I462" s="82" t="s">
        <v>898</v>
      </c>
      <c r="J462" s="82" t="s">
        <v>2183</v>
      </c>
      <c r="K462" s="82" t="s">
        <v>608</v>
      </c>
      <c r="L462" s="82" t="s">
        <v>608</v>
      </c>
      <c r="M462" s="82" t="s">
        <v>608</v>
      </c>
      <c r="N462" s="82" t="s">
        <v>609</v>
      </c>
      <c r="O462" s="82" t="s">
        <v>811</v>
      </c>
      <c r="P462" s="82" t="s">
        <v>652</v>
      </c>
      <c r="Q462" s="82" t="s">
        <v>668</v>
      </c>
      <c r="R462" s="82" t="s">
        <v>611</v>
      </c>
      <c r="S462" s="82" t="s">
        <v>612</v>
      </c>
      <c r="T462" s="82" t="s">
        <v>1005</v>
      </c>
      <c r="U462" s="82" t="s">
        <v>614</v>
      </c>
      <c r="V462" s="88">
        <v>48</v>
      </c>
      <c r="W462" s="82" t="s">
        <v>616</v>
      </c>
      <c r="X462" s="82" t="s">
        <v>2050</v>
      </c>
      <c r="Y462" s="82" t="s">
        <v>2</v>
      </c>
      <c r="Z462" s="82" t="s">
        <v>2</v>
      </c>
      <c r="AA462" s="82" t="s">
        <v>636</v>
      </c>
      <c r="AB462" s="82" t="s">
        <v>1882</v>
      </c>
      <c r="AC462" s="82" t="s">
        <v>492</v>
      </c>
      <c r="AD462" s="82" t="s">
        <v>1883</v>
      </c>
      <c r="AE462" s="82" t="s">
        <v>669</v>
      </c>
      <c r="AF462" s="82" t="s">
        <v>669</v>
      </c>
      <c r="AG462" s="82">
        <v>20</v>
      </c>
      <c r="AH462" s="82" t="s">
        <v>639</v>
      </c>
      <c r="AI462" s="82">
        <v>0</v>
      </c>
      <c r="AJ462" s="82" t="s">
        <v>1594</v>
      </c>
      <c r="AK462" s="82" t="s">
        <v>2208</v>
      </c>
      <c r="AL462" s="82">
        <v>200</v>
      </c>
      <c r="AM462" s="82" t="s">
        <v>622</v>
      </c>
      <c r="AN462" s="82" t="s">
        <v>1884</v>
      </c>
      <c r="AO462" s="82">
        <v>250</v>
      </c>
      <c r="AP462" s="82" t="s">
        <v>1489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636</v>
      </c>
      <c r="BD462" s="80" t="s">
        <v>2205</v>
      </c>
      <c r="BE462" s="80">
        <v>0</v>
      </c>
      <c r="BF462" s="82" t="s">
        <v>630</v>
      </c>
      <c r="BG462" s="82"/>
      <c r="BH462" s="82" t="s">
        <v>1830</v>
      </c>
      <c r="BI462" s="82" t="s">
        <v>646</v>
      </c>
      <c r="BJ462" s="82" t="s">
        <v>647</v>
      </c>
      <c r="BK462" s="89">
        <v>44778</v>
      </c>
      <c r="BL462" s="82" t="s">
        <v>608</v>
      </c>
      <c r="BM462" s="82" t="s">
        <v>608</v>
      </c>
      <c r="BN462" s="82" t="s">
        <v>1887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648</v>
      </c>
      <c r="BU462" s="82" t="s">
        <v>608</v>
      </c>
      <c r="BV462" s="82" t="s">
        <v>608</v>
      </c>
      <c r="BW462" s="82"/>
      <c r="BX462" s="82"/>
      <c r="BY462" s="82" t="s">
        <v>642</v>
      </c>
      <c r="BZ462" s="82" t="s">
        <v>642</v>
      </c>
      <c r="CA462" s="82"/>
      <c r="CB462" s="82" t="s">
        <v>642</v>
      </c>
      <c r="CC462" s="82"/>
      <c r="CD462" s="82"/>
      <c r="CE462" s="82"/>
      <c r="CF462" s="82"/>
      <c r="CG462" s="61" t="s">
        <v>2206</v>
      </c>
    </row>
    <row r="463" spans="1:85">
      <c r="A463" s="86">
        <v>1732</v>
      </c>
      <c r="B463" s="82" t="s">
        <v>2209</v>
      </c>
      <c r="C463" s="91" t="s">
        <v>2210</v>
      </c>
      <c r="D463" s="82" t="s">
        <v>2211</v>
      </c>
      <c r="E463" s="84">
        <v>25.5077222222222</v>
      </c>
      <c r="F463" s="84">
        <v>-14.8975</v>
      </c>
      <c r="G463" s="82" t="s">
        <v>2212</v>
      </c>
      <c r="H463" s="78">
        <v>1.8</v>
      </c>
      <c r="I463" s="82" t="s">
        <v>2213</v>
      </c>
      <c r="J463" s="82" t="s">
        <v>2214</v>
      </c>
      <c r="K463" s="82" t="s">
        <v>608</v>
      </c>
      <c r="L463" s="82" t="s">
        <v>608</v>
      </c>
      <c r="M463" s="82" t="s">
        <v>608</v>
      </c>
      <c r="N463" s="82" t="s">
        <v>609</v>
      </c>
      <c r="O463" s="82" t="s">
        <v>651</v>
      </c>
      <c r="P463" s="82" t="s">
        <v>652</v>
      </c>
      <c r="Q463" s="82" t="s">
        <v>611</v>
      </c>
      <c r="R463" s="82" t="s">
        <v>611</v>
      </c>
      <c r="S463" s="82" t="s">
        <v>612</v>
      </c>
      <c r="T463" s="82" t="s">
        <v>634</v>
      </c>
      <c r="U463" s="82" t="s">
        <v>614</v>
      </c>
      <c r="V463" s="88">
        <v>60</v>
      </c>
      <c r="W463" s="82" t="s">
        <v>653</v>
      </c>
      <c r="X463" s="82" t="s">
        <v>2215</v>
      </c>
      <c r="Y463" s="82" t="s">
        <v>2</v>
      </c>
      <c r="Z463" s="82" t="s">
        <v>2</v>
      </c>
      <c r="AA463" s="82" t="s">
        <v>636</v>
      </c>
      <c r="AB463" s="82" t="s">
        <v>2216</v>
      </c>
      <c r="AC463" s="82" t="s">
        <v>67</v>
      </c>
      <c r="AD463" s="82" t="s">
        <v>67</v>
      </c>
      <c r="AE463" s="82" t="s">
        <v>818</v>
      </c>
      <c r="AF463" s="82" t="s">
        <v>818</v>
      </c>
      <c r="AG463" s="82">
        <v>15</v>
      </c>
      <c r="AH463" s="82" t="s">
        <v>639</v>
      </c>
      <c r="AI463" s="82" t="s">
        <v>2217</v>
      </c>
      <c r="AJ463" s="82" t="s">
        <v>640</v>
      </c>
      <c r="AK463" s="82" t="s">
        <v>1997</v>
      </c>
      <c r="AL463" s="82">
        <v>1000</v>
      </c>
      <c r="AM463" s="82" t="s">
        <v>658</v>
      </c>
      <c r="AN463" s="82" t="s">
        <v>659</v>
      </c>
      <c r="AO463" s="82">
        <v>250</v>
      </c>
      <c r="AP463" s="82" t="s">
        <v>716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672</v>
      </c>
      <c r="AV463" s="82" t="s">
        <v>672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662</v>
      </c>
      <c r="BD463" s="80" t="s">
        <v>2209</v>
      </c>
      <c r="BE463" s="80" t="s">
        <v>2218</v>
      </c>
      <c r="BF463" s="82" t="s">
        <v>630</v>
      </c>
      <c r="BG463" s="82"/>
      <c r="BH463" s="82"/>
      <c r="BI463" s="82" t="s">
        <v>646</v>
      </c>
      <c r="BJ463" s="82" t="s">
        <v>647</v>
      </c>
      <c r="BK463" s="89">
        <v>44778</v>
      </c>
      <c r="BL463" s="82" t="s">
        <v>608</v>
      </c>
      <c r="BM463" s="82" t="s">
        <v>608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648</v>
      </c>
      <c r="BU463" s="82" t="s">
        <v>608</v>
      </c>
      <c r="BV463" s="82" t="s">
        <v>608</v>
      </c>
      <c r="BW463" s="82"/>
      <c r="BX463" s="82"/>
      <c r="BY463" s="82" t="s">
        <v>642</v>
      </c>
      <c r="BZ463" s="82" t="s">
        <v>642</v>
      </c>
      <c r="CA463" s="82"/>
      <c r="CB463" s="82" t="s">
        <v>642</v>
      </c>
      <c r="CC463" s="82"/>
      <c r="CD463" s="82"/>
      <c r="CE463" s="82"/>
      <c r="CF463" s="82"/>
      <c r="CG463" s="61" t="s">
        <v>2210</v>
      </c>
    </row>
    <row r="464" spans="1:85">
      <c r="A464" s="86">
        <v>388</v>
      </c>
      <c r="B464" s="82" t="s">
        <v>2219</v>
      </c>
      <c r="C464" s="91" t="s">
        <v>2220</v>
      </c>
      <c r="D464" s="82" t="s">
        <v>2221</v>
      </c>
      <c r="E464" s="84">
        <v>29.45895</v>
      </c>
      <c r="F464" s="84">
        <v>-13.655331</v>
      </c>
      <c r="G464" s="82" t="s">
        <v>898</v>
      </c>
      <c r="H464" s="78">
        <v>1.8</v>
      </c>
      <c r="I464" s="82" t="s">
        <v>898</v>
      </c>
      <c r="J464" s="82" t="s">
        <v>2061</v>
      </c>
      <c r="K464" s="82" t="s">
        <v>608</v>
      </c>
      <c r="L464" s="82" t="s">
        <v>608</v>
      </c>
      <c r="M464" s="82" t="s">
        <v>608</v>
      </c>
      <c r="N464" s="82" t="s">
        <v>609</v>
      </c>
      <c r="O464" s="82" t="s">
        <v>651</v>
      </c>
      <c r="P464" s="82" t="s">
        <v>652</v>
      </c>
      <c r="Q464" s="82" t="s">
        <v>611</v>
      </c>
      <c r="R464" s="82" t="s">
        <v>611</v>
      </c>
      <c r="S464" s="82" t="s">
        <v>612</v>
      </c>
      <c r="T464" s="82" t="s">
        <v>634</v>
      </c>
      <c r="U464" s="82" t="s">
        <v>614</v>
      </c>
      <c r="V464" s="88">
        <v>54</v>
      </c>
      <c r="W464" s="82" t="s">
        <v>616</v>
      </c>
      <c r="X464" s="82" t="s">
        <v>2050</v>
      </c>
      <c r="Y464" s="82" t="s">
        <v>2</v>
      </c>
      <c r="Z464" s="82" t="s">
        <v>2</v>
      </c>
      <c r="AA464" s="82" t="s">
        <v>636</v>
      </c>
      <c r="AB464" s="82" t="s">
        <v>1882</v>
      </c>
      <c r="AC464" s="82" t="s">
        <v>492</v>
      </c>
      <c r="AD464" s="82" t="s">
        <v>1883</v>
      </c>
      <c r="AE464" s="82" t="s">
        <v>818</v>
      </c>
      <c r="AF464" s="82" t="s">
        <v>818</v>
      </c>
      <c r="AG464" s="82">
        <v>15</v>
      </c>
      <c r="AH464" s="82" t="s">
        <v>639</v>
      </c>
      <c r="AI464" s="82">
        <v>0</v>
      </c>
      <c r="AJ464" s="82" t="s">
        <v>657</v>
      </c>
      <c r="AK464" s="82">
        <v>0</v>
      </c>
      <c r="AL464" s="82">
        <v>1000</v>
      </c>
      <c r="AM464" s="82" t="s">
        <v>658</v>
      </c>
      <c r="AN464" s="82" t="s">
        <v>659</v>
      </c>
      <c r="AO464" s="82">
        <v>250</v>
      </c>
      <c r="AP464" s="82" t="s">
        <v>671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636</v>
      </c>
      <c r="BD464" s="80" t="s">
        <v>2219</v>
      </c>
      <c r="BE464" s="80">
        <v>0</v>
      </c>
      <c r="BF464" s="82" t="s">
        <v>630</v>
      </c>
      <c r="BG464" s="82"/>
      <c r="BH464" s="82" t="s">
        <v>1830</v>
      </c>
      <c r="BI464" s="82" t="s">
        <v>646</v>
      </c>
      <c r="BJ464" s="82" t="s">
        <v>647</v>
      </c>
      <c r="BK464" s="89">
        <v>44778</v>
      </c>
      <c r="BL464" s="82" t="s">
        <v>608</v>
      </c>
      <c r="BM464" s="82" t="s">
        <v>608</v>
      </c>
      <c r="BN464" s="82" t="s">
        <v>1887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648</v>
      </c>
      <c r="BU464" s="82" t="s">
        <v>608</v>
      </c>
      <c r="BV464" s="82" t="s">
        <v>608</v>
      </c>
      <c r="BW464" s="82"/>
      <c r="BX464" s="82"/>
      <c r="BY464" s="82" t="s">
        <v>642</v>
      </c>
      <c r="BZ464" s="82" t="s">
        <v>642</v>
      </c>
      <c r="CA464" s="82"/>
      <c r="CB464" s="82" t="s">
        <v>642</v>
      </c>
      <c r="CC464" s="82"/>
      <c r="CD464" s="82"/>
      <c r="CE464" s="82"/>
      <c r="CF464" s="82"/>
      <c r="CG464" s="61" t="s">
        <v>2220</v>
      </c>
    </row>
    <row r="465" spans="1:85">
      <c r="A465" s="75">
        <v>157</v>
      </c>
      <c r="B465" s="82" t="s">
        <v>2222</v>
      </c>
      <c r="C465" s="91" t="s">
        <v>2223</v>
      </c>
      <c r="D465" s="82" t="s">
        <v>2224</v>
      </c>
      <c r="E465" s="84">
        <v>28.91024</v>
      </c>
      <c r="F465" s="84">
        <v>-13.78688</v>
      </c>
      <c r="G465" s="82" t="s">
        <v>898</v>
      </c>
      <c r="H465" s="78">
        <v>1.5</v>
      </c>
      <c r="I465" s="82" t="s">
        <v>898</v>
      </c>
      <c r="J465" s="82" t="s">
        <v>2225</v>
      </c>
      <c r="K465" s="82" t="s">
        <v>608</v>
      </c>
      <c r="L465" s="82" t="s">
        <v>608</v>
      </c>
      <c r="M465" s="82" t="s">
        <v>608</v>
      </c>
      <c r="N465" s="82" t="s">
        <v>609</v>
      </c>
      <c r="O465" s="82" t="s">
        <v>651</v>
      </c>
      <c r="P465" s="82" t="s">
        <v>652</v>
      </c>
      <c r="Q465" s="82" t="s">
        <v>611</v>
      </c>
      <c r="R465" s="82" t="s">
        <v>611</v>
      </c>
      <c r="S465" s="82" t="s">
        <v>612</v>
      </c>
      <c r="T465" s="82" t="s">
        <v>634</v>
      </c>
      <c r="U465" s="82" t="s">
        <v>614</v>
      </c>
      <c r="V465" s="88">
        <v>54</v>
      </c>
      <c r="W465" s="82" t="s">
        <v>616</v>
      </c>
      <c r="X465" s="82" t="s">
        <v>2050</v>
      </c>
      <c r="Y465" s="82" t="s">
        <v>2</v>
      </c>
      <c r="Z465" s="82" t="s">
        <v>2</v>
      </c>
      <c r="AA465" s="82" t="s">
        <v>636</v>
      </c>
      <c r="AB465" s="82" t="s">
        <v>1882</v>
      </c>
      <c r="AC465" s="82" t="s">
        <v>492</v>
      </c>
      <c r="AD465" s="82" t="s">
        <v>1883</v>
      </c>
      <c r="AE465" s="82" t="s">
        <v>2226</v>
      </c>
      <c r="AF465" s="82" t="s">
        <v>2226</v>
      </c>
      <c r="AG465" s="82">
        <v>11</v>
      </c>
      <c r="AH465" s="82" t="s">
        <v>655</v>
      </c>
      <c r="AI465" s="82" t="s">
        <v>2227</v>
      </c>
      <c r="AJ465" s="82" t="s">
        <v>657</v>
      </c>
      <c r="AK465" s="82">
        <v>0</v>
      </c>
      <c r="AL465" s="82">
        <v>600</v>
      </c>
      <c r="AM465" s="82" t="s">
        <v>658</v>
      </c>
      <c r="AN465" s="82" t="s">
        <v>659</v>
      </c>
      <c r="AO465" s="82">
        <v>250</v>
      </c>
      <c r="AP465" s="82" t="s">
        <v>671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636</v>
      </c>
      <c r="BD465" s="80" t="s">
        <v>2222</v>
      </c>
      <c r="BE465" s="80">
        <v>0</v>
      </c>
      <c r="BF465" s="82" t="s">
        <v>630</v>
      </c>
      <c r="BG465" s="82"/>
      <c r="BH465" s="82" t="s">
        <v>1830</v>
      </c>
      <c r="BI465" s="82" t="s">
        <v>646</v>
      </c>
      <c r="BJ465" s="82" t="s">
        <v>647</v>
      </c>
      <c r="BK465" s="89">
        <v>44778</v>
      </c>
      <c r="BL465" s="82" t="s">
        <v>608</v>
      </c>
      <c r="BM465" s="82" t="s">
        <v>608</v>
      </c>
      <c r="BN465" s="82" t="s">
        <v>1887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648</v>
      </c>
      <c r="BU465" s="82" t="s">
        <v>608</v>
      </c>
      <c r="BV465" s="82" t="s">
        <v>608</v>
      </c>
      <c r="BW465" s="82"/>
      <c r="BX465" s="82"/>
      <c r="BY465" s="82" t="s">
        <v>642</v>
      </c>
      <c r="BZ465" s="82" t="s">
        <v>642</v>
      </c>
      <c r="CA465" s="82"/>
      <c r="CB465" s="82" t="s">
        <v>642</v>
      </c>
      <c r="CC465" s="82"/>
      <c r="CD465" s="82"/>
      <c r="CE465" s="82"/>
      <c r="CF465" s="82"/>
      <c r="CG465" s="61" t="s">
        <v>2223</v>
      </c>
    </row>
    <row r="466" spans="1:85">
      <c r="A466" s="86">
        <v>672</v>
      </c>
      <c r="B466" s="82" t="s">
        <v>2228</v>
      </c>
      <c r="C466" s="91" t="s">
        <v>2229</v>
      </c>
      <c r="D466" s="82" t="s">
        <v>2230</v>
      </c>
      <c r="E466" s="84">
        <v>27.10023</v>
      </c>
      <c r="F466" s="84">
        <v>-14.94533</v>
      </c>
      <c r="G466" s="82" t="s">
        <v>607</v>
      </c>
      <c r="H466" s="78">
        <v>1.5</v>
      </c>
      <c r="I466" s="82" t="s">
        <v>898</v>
      </c>
      <c r="J466" s="82" t="s">
        <v>2126</v>
      </c>
      <c r="K466" s="82" t="s">
        <v>608</v>
      </c>
      <c r="L466" s="82" t="s">
        <v>608</v>
      </c>
      <c r="M466" s="82" t="s">
        <v>608</v>
      </c>
      <c r="N466" s="82" t="s">
        <v>609</v>
      </c>
      <c r="O466" s="82" t="s">
        <v>811</v>
      </c>
      <c r="P466" s="82" t="s">
        <v>652</v>
      </c>
      <c r="Q466" s="82" t="s">
        <v>611</v>
      </c>
      <c r="R466" s="82" t="s">
        <v>611</v>
      </c>
      <c r="S466" s="82" t="s">
        <v>612</v>
      </c>
      <c r="T466" s="82" t="s">
        <v>634</v>
      </c>
      <c r="U466" s="82" t="s">
        <v>614</v>
      </c>
      <c r="V466" s="88">
        <v>54</v>
      </c>
      <c r="W466" s="82" t="s">
        <v>616</v>
      </c>
      <c r="X466" s="82" t="s">
        <v>2127</v>
      </c>
      <c r="Y466" s="82" t="s">
        <v>2</v>
      </c>
      <c r="Z466" s="82" t="s">
        <v>2</v>
      </c>
      <c r="AA466" s="82" t="s">
        <v>636</v>
      </c>
      <c r="AB466" s="84" t="s">
        <v>619</v>
      </c>
      <c r="AC466" s="82" t="s">
        <v>67</v>
      </c>
      <c r="AD466" s="82" t="s">
        <v>67</v>
      </c>
      <c r="AE466" s="82" t="s">
        <v>696</v>
      </c>
      <c r="AF466" s="82" t="s">
        <v>696</v>
      </c>
      <c r="AG466" s="82">
        <v>10</v>
      </c>
      <c r="AH466" s="82" t="s">
        <v>655</v>
      </c>
      <c r="AI466" s="82" t="s">
        <v>2231</v>
      </c>
      <c r="AJ466" s="82" t="s">
        <v>698</v>
      </c>
      <c r="AK466" s="82" t="s">
        <v>2232</v>
      </c>
      <c r="AL466" s="82">
        <v>600</v>
      </c>
      <c r="AM466" s="82" t="s">
        <v>2011</v>
      </c>
      <c r="AN466" s="82" t="s">
        <v>1984</v>
      </c>
      <c r="AO466" s="82">
        <v>250</v>
      </c>
      <c r="AP466" s="82" t="s">
        <v>786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636</v>
      </c>
      <c r="BD466" s="80" t="s">
        <v>2228</v>
      </c>
      <c r="BE466" s="80">
        <v>0</v>
      </c>
      <c r="BF466" s="82" t="s">
        <v>2078</v>
      </c>
      <c r="BG466" s="82"/>
      <c r="BH466" s="82" t="s">
        <v>1986</v>
      </c>
      <c r="BI466" s="82" t="s">
        <v>646</v>
      </c>
      <c r="BJ466" s="82" t="s">
        <v>647</v>
      </c>
      <c r="BK466" s="89">
        <v>44778</v>
      </c>
      <c r="BL466" s="82" t="s">
        <v>608</v>
      </c>
      <c r="BM466" s="82" t="s">
        <v>608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648</v>
      </c>
      <c r="BU466" s="82" t="s">
        <v>608</v>
      </c>
      <c r="BV466" s="82" t="s">
        <v>608</v>
      </c>
      <c r="BW466" s="82"/>
      <c r="BX466" s="82"/>
      <c r="BY466" s="82" t="s">
        <v>642</v>
      </c>
      <c r="BZ466" s="82" t="s">
        <v>642</v>
      </c>
      <c r="CA466" s="82"/>
      <c r="CB466" s="82" t="s">
        <v>642</v>
      </c>
      <c r="CC466" s="82"/>
      <c r="CD466" s="82"/>
      <c r="CE466" s="82"/>
      <c r="CF466" s="82"/>
      <c r="CG466" s="61" t="s">
        <v>2229</v>
      </c>
    </row>
    <row r="467" spans="1:85">
      <c r="A467" s="75">
        <v>63</v>
      </c>
      <c r="B467" s="82" t="s">
        <v>2233</v>
      </c>
      <c r="C467" s="91" t="s">
        <v>2234</v>
      </c>
      <c r="D467" s="82" t="s">
        <v>2235</v>
      </c>
      <c r="E467" s="84">
        <v>29.31836</v>
      </c>
      <c r="F467" s="84">
        <v>-13.814</v>
      </c>
      <c r="G467" s="82" t="s">
        <v>898</v>
      </c>
      <c r="H467" s="78">
        <v>1.5</v>
      </c>
      <c r="I467" s="82" t="s">
        <v>898</v>
      </c>
      <c r="J467" s="82" t="s">
        <v>2061</v>
      </c>
      <c r="K467" s="82" t="s">
        <v>608</v>
      </c>
      <c r="L467" s="82" t="s">
        <v>608</v>
      </c>
      <c r="M467" s="82" t="s">
        <v>608</v>
      </c>
      <c r="N467" s="82" t="s">
        <v>609</v>
      </c>
      <c r="O467" s="82" t="s">
        <v>651</v>
      </c>
      <c r="P467" s="82" t="s">
        <v>652</v>
      </c>
      <c r="Q467" s="82" t="s">
        <v>611</v>
      </c>
      <c r="R467" s="82" t="s">
        <v>611</v>
      </c>
      <c r="S467" s="82" t="s">
        <v>612</v>
      </c>
      <c r="T467" s="82" t="s">
        <v>634</v>
      </c>
      <c r="U467" s="82" t="s">
        <v>614</v>
      </c>
      <c r="V467" s="88">
        <v>54</v>
      </c>
      <c r="W467" s="82" t="s">
        <v>616</v>
      </c>
      <c r="X467" s="82" t="s">
        <v>2050</v>
      </c>
      <c r="Y467" s="82" t="s">
        <v>2</v>
      </c>
      <c r="Z467" s="82" t="s">
        <v>2</v>
      </c>
      <c r="AA467" s="82" t="s">
        <v>636</v>
      </c>
      <c r="AB467" s="82" t="s">
        <v>1882</v>
      </c>
      <c r="AC467" s="82" t="s">
        <v>492</v>
      </c>
      <c r="AD467" s="82" t="s">
        <v>1883</v>
      </c>
      <c r="AE467" s="82" t="s">
        <v>2226</v>
      </c>
      <c r="AF467" s="82" t="s">
        <v>2226</v>
      </c>
      <c r="AG467" s="82">
        <v>11</v>
      </c>
      <c r="AH467" s="82" t="s">
        <v>655</v>
      </c>
      <c r="AI467" s="82" t="s">
        <v>2227</v>
      </c>
      <c r="AJ467" s="82" t="s">
        <v>657</v>
      </c>
      <c r="AK467" s="82">
        <v>0</v>
      </c>
      <c r="AL467" s="82">
        <v>600</v>
      </c>
      <c r="AM467" s="82" t="s">
        <v>658</v>
      </c>
      <c r="AN467" s="82" t="s">
        <v>659</v>
      </c>
      <c r="AO467" s="82">
        <v>250</v>
      </c>
      <c r="AP467" s="82" t="s">
        <v>716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636</v>
      </c>
      <c r="BD467" s="80" t="s">
        <v>2233</v>
      </c>
      <c r="BE467" s="80">
        <v>0</v>
      </c>
      <c r="BF467" s="82" t="s">
        <v>630</v>
      </c>
      <c r="BG467" s="82"/>
      <c r="BH467" s="82" t="s">
        <v>1928</v>
      </c>
      <c r="BI467" s="82" t="s">
        <v>646</v>
      </c>
      <c r="BJ467" s="82" t="s">
        <v>647</v>
      </c>
      <c r="BK467" s="89">
        <v>44778</v>
      </c>
      <c r="BL467" s="82" t="s">
        <v>608</v>
      </c>
      <c r="BM467" s="82" t="s">
        <v>608</v>
      </c>
      <c r="BN467" s="82" t="s">
        <v>1887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648</v>
      </c>
      <c r="BU467" s="82" t="s">
        <v>608</v>
      </c>
      <c r="BV467" s="82" t="s">
        <v>608</v>
      </c>
      <c r="BW467" s="82"/>
      <c r="BX467" s="82"/>
      <c r="BY467" s="82" t="s">
        <v>642</v>
      </c>
      <c r="BZ467" s="82" t="s">
        <v>642</v>
      </c>
      <c r="CA467" s="82"/>
      <c r="CB467" s="82" t="s">
        <v>642</v>
      </c>
      <c r="CC467" s="82"/>
      <c r="CD467" s="82"/>
      <c r="CE467" s="82"/>
      <c r="CF467" s="82"/>
      <c r="CG467" s="61" t="s">
        <v>2234</v>
      </c>
    </row>
    <row r="468" spans="1:85">
      <c r="A468" s="75">
        <v>153</v>
      </c>
      <c r="B468" s="82" t="s">
        <v>2236</v>
      </c>
      <c r="C468" s="91" t="s">
        <v>2237</v>
      </c>
      <c r="D468" s="82" t="s">
        <v>2238</v>
      </c>
      <c r="E468" s="84">
        <v>30.10014</v>
      </c>
      <c r="F468" s="84">
        <v>-13.58136</v>
      </c>
      <c r="G468" s="82" t="s">
        <v>898</v>
      </c>
      <c r="H468" s="78">
        <v>1.5</v>
      </c>
      <c r="I468" s="82" t="s">
        <v>898</v>
      </c>
      <c r="J468" s="82" t="s">
        <v>2183</v>
      </c>
      <c r="K468" s="82" t="s">
        <v>608</v>
      </c>
      <c r="L468" s="82" t="s">
        <v>608</v>
      </c>
      <c r="M468" s="82" t="s">
        <v>608</v>
      </c>
      <c r="N468" s="82" t="s">
        <v>609</v>
      </c>
      <c r="O468" s="82" t="s">
        <v>651</v>
      </c>
      <c r="P468" s="82" t="s">
        <v>652</v>
      </c>
      <c r="Q468" s="82" t="s">
        <v>611</v>
      </c>
      <c r="R468" s="82" t="s">
        <v>611</v>
      </c>
      <c r="S468" s="82" t="s">
        <v>612</v>
      </c>
      <c r="T468" s="82" t="s">
        <v>634</v>
      </c>
      <c r="U468" s="82" t="s">
        <v>614</v>
      </c>
      <c r="V468" s="88">
        <v>70</v>
      </c>
      <c r="W468" s="82" t="s">
        <v>616</v>
      </c>
      <c r="X468" s="82" t="s">
        <v>2050</v>
      </c>
      <c r="Y468" s="82" t="s">
        <v>2</v>
      </c>
      <c r="Z468" s="82" t="s">
        <v>2</v>
      </c>
      <c r="AA468" s="82" t="s">
        <v>636</v>
      </c>
      <c r="AB468" s="82" t="s">
        <v>1882</v>
      </c>
      <c r="AC468" s="82" t="s">
        <v>492</v>
      </c>
      <c r="AD468" s="82" t="s">
        <v>1883</v>
      </c>
      <c r="AE468" s="82" t="s">
        <v>677</v>
      </c>
      <c r="AF468" s="82" t="s">
        <v>677</v>
      </c>
      <c r="AG468" s="82">
        <v>13.5</v>
      </c>
      <c r="AH468" s="82" t="s">
        <v>639</v>
      </c>
      <c r="AI468" s="82">
        <v>0</v>
      </c>
      <c r="AJ468" s="82" t="s">
        <v>657</v>
      </c>
      <c r="AK468" s="82">
        <v>0</v>
      </c>
      <c r="AL468" s="82">
        <v>600</v>
      </c>
      <c r="AM468" s="82" t="s">
        <v>658</v>
      </c>
      <c r="AN468" s="82" t="s">
        <v>659</v>
      </c>
      <c r="AO468" s="82">
        <v>250</v>
      </c>
      <c r="AP468" s="82" t="s">
        <v>671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636</v>
      </c>
      <c r="BD468" s="80" t="s">
        <v>2236</v>
      </c>
      <c r="BE468" s="80">
        <v>0</v>
      </c>
      <c r="BF468" s="82" t="s">
        <v>630</v>
      </c>
      <c r="BG468" s="82"/>
      <c r="BH468" s="82" t="s">
        <v>1830</v>
      </c>
      <c r="BI468" s="82" t="s">
        <v>646</v>
      </c>
      <c r="BJ468" s="82" t="s">
        <v>647</v>
      </c>
      <c r="BK468" s="89">
        <v>44778</v>
      </c>
      <c r="BL468" s="82" t="s">
        <v>608</v>
      </c>
      <c r="BM468" s="82" t="s">
        <v>608</v>
      </c>
      <c r="BN468" s="82" t="s">
        <v>1887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648</v>
      </c>
      <c r="BU468" s="82" t="s">
        <v>608</v>
      </c>
      <c r="BV468" s="82" t="s">
        <v>608</v>
      </c>
      <c r="BW468" s="82"/>
      <c r="BX468" s="82"/>
      <c r="BY468" s="82" t="s">
        <v>642</v>
      </c>
      <c r="BZ468" s="82" t="s">
        <v>642</v>
      </c>
      <c r="CA468" s="82"/>
      <c r="CB468" s="82" t="s">
        <v>642</v>
      </c>
      <c r="CC468" s="82"/>
      <c r="CD468" s="82"/>
      <c r="CE468" s="82"/>
      <c r="CF468" s="82"/>
      <c r="CG468" s="61" t="s">
        <v>2237</v>
      </c>
    </row>
    <row r="469" spans="1:85">
      <c r="A469" s="75">
        <v>301</v>
      </c>
      <c r="B469" s="82" t="s">
        <v>2239</v>
      </c>
      <c r="C469" s="112" t="s">
        <v>2240</v>
      </c>
      <c r="D469" s="82" t="s">
        <v>2241</v>
      </c>
      <c r="E469" s="84">
        <v>28.562877</v>
      </c>
      <c r="F469" s="84">
        <v>-14.408115</v>
      </c>
      <c r="G469" s="82" t="s">
        <v>898</v>
      </c>
      <c r="H469" s="78">
        <v>1.8</v>
      </c>
      <c r="I469" s="82" t="s">
        <v>898</v>
      </c>
      <c r="J469" s="82" t="s">
        <v>1880</v>
      </c>
      <c r="K469" s="82" t="s">
        <v>608</v>
      </c>
      <c r="L469" s="82" t="s">
        <v>608</v>
      </c>
      <c r="M469" s="82" t="s">
        <v>608</v>
      </c>
      <c r="N469" s="82" t="s">
        <v>609</v>
      </c>
      <c r="O469" s="82" t="s">
        <v>811</v>
      </c>
      <c r="P469" s="82" t="s">
        <v>652</v>
      </c>
      <c r="Q469" s="82" t="s">
        <v>611</v>
      </c>
      <c r="R469" s="82" t="s">
        <v>611</v>
      </c>
      <c r="S469" s="82" t="s">
        <v>612</v>
      </c>
      <c r="T469" s="82" t="s">
        <v>1005</v>
      </c>
      <c r="U469" s="82" t="s">
        <v>614</v>
      </c>
      <c r="V469" s="88">
        <v>54</v>
      </c>
      <c r="W469" s="82" t="s">
        <v>616</v>
      </c>
      <c r="X469" s="82" t="s">
        <v>1881</v>
      </c>
      <c r="Y469" s="82" t="s">
        <v>2</v>
      </c>
      <c r="Z469" s="82" t="s">
        <v>2</v>
      </c>
      <c r="AA469" s="82" t="s">
        <v>636</v>
      </c>
      <c r="AB469" s="82" t="s">
        <v>1882</v>
      </c>
      <c r="AC469" s="82" t="s">
        <v>492</v>
      </c>
      <c r="AD469" s="82" t="s">
        <v>1883</v>
      </c>
      <c r="AE469" s="82" t="s">
        <v>492</v>
      </c>
      <c r="AF469" s="82" t="s">
        <v>492</v>
      </c>
      <c r="AG469" s="82">
        <v>15</v>
      </c>
      <c r="AH469" s="82" t="s">
        <v>639</v>
      </c>
      <c r="AI469" s="82">
        <v>0</v>
      </c>
      <c r="AJ469" s="82" t="s">
        <v>640</v>
      </c>
      <c r="AK469" s="82">
        <v>0</v>
      </c>
      <c r="AL469" s="82">
        <v>600</v>
      </c>
      <c r="AM469" s="82" t="s">
        <v>691</v>
      </c>
      <c r="AN469" s="82" t="s">
        <v>2242</v>
      </c>
      <c r="AO469" s="82">
        <v>200</v>
      </c>
      <c r="AP469" s="82" t="s">
        <v>623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662</v>
      </c>
      <c r="BD469" s="80" t="s">
        <v>2243</v>
      </c>
      <c r="BE469" s="80" t="s">
        <v>2244</v>
      </c>
      <c r="BF469" s="82" t="s">
        <v>630</v>
      </c>
      <c r="BG469" s="82"/>
      <c r="BH469" s="82" t="s">
        <v>1830</v>
      </c>
      <c r="BI469" s="82" t="s">
        <v>646</v>
      </c>
      <c r="BJ469" s="82" t="s">
        <v>647</v>
      </c>
      <c r="BK469" s="89">
        <v>44778</v>
      </c>
      <c r="BL469" s="82" t="s">
        <v>608</v>
      </c>
      <c r="BM469" s="82" t="s">
        <v>608</v>
      </c>
      <c r="BN469" s="82" t="s">
        <v>1923</v>
      </c>
      <c r="BO469" s="82" t="s">
        <v>1924</v>
      </c>
      <c r="BP469" s="82" t="s">
        <v>299</v>
      </c>
      <c r="BQ469" s="82" t="s">
        <v>299</v>
      </c>
      <c r="BR469" s="82" t="s">
        <v>299</v>
      </c>
      <c r="BS469" s="82"/>
      <c r="BT469" s="82" t="s">
        <v>648</v>
      </c>
      <c r="BU469" s="82" t="s">
        <v>608</v>
      </c>
      <c r="BV469" s="82" t="s">
        <v>608</v>
      </c>
      <c r="BW469" s="82"/>
      <c r="BX469" s="82"/>
      <c r="BY469" s="82" t="s">
        <v>642</v>
      </c>
      <c r="BZ469" s="82" t="s">
        <v>642</v>
      </c>
      <c r="CA469" s="82"/>
      <c r="CB469" s="82" t="s">
        <v>642</v>
      </c>
      <c r="CC469" s="82"/>
      <c r="CD469" s="82"/>
      <c r="CE469" s="82"/>
      <c r="CF469" s="82"/>
      <c r="CG469" s="61" t="s">
        <v>2240</v>
      </c>
    </row>
    <row r="470" spans="1:85">
      <c r="A470" s="75">
        <v>675</v>
      </c>
      <c r="B470" s="82" t="s">
        <v>2245</v>
      </c>
      <c r="C470" s="91" t="s">
        <v>2246</v>
      </c>
      <c r="D470" s="82" t="s">
        <v>2247</v>
      </c>
      <c r="E470" s="84">
        <v>29.009</v>
      </c>
      <c r="F470" s="84">
        <v>-14.5607</v>
      </c>
      <c r="G470" s="82" t="s">
        <v>898</v>
      </c>
      <c r="H470" s="78">
        <v>2.5</v>
      </c>
      <c r="I470" s="82" t="s">
        <v>898</v>
      </c>
      <c r="J470" s="82" t="s">
        <v>899</v>
      </c>
      <c r="K470" s="82" t="s">
        <v>608</v>
      </c>
      <c r="L470" s="82" t="s">
        <v>608</v>
      </c>
      <c r="M470" s="82" t="s">
        <v>608</v>
      </c>
      <c r="N470" s="82" t="s">
        <v>609</v>
      </c>
      <c r="O470" s="82" t="s">
        <v>651</v>
      </c>
      <c r="P470" s="82" t="s">
        <v>652</v>
      </c>
      <c r="Q470" s="82" t="s">
        <v>611</v>
      </c>
      <c r="R470" s="82" t="s">
        <v>611</v>
      </c>
      <c r="S470" s="82" t="s">
        <v>612</v>
      </c>
      <c r="T470" s="82" t="s">
        <v>1005</v>
      </c>
      <c r="U470" s="82" t="s">
        <v>614</v>
      </c>
      <c r="V470" s="88">
        <v>75</v>
      </c>
      <c r="W470" s="82" t="s">
        <v>616</v>
      </c>
      <c r="X470" s="82" t="s">
        <v>1881</v>
      </c>
      <c r="Y470" s="82" t="s">
        <v>2</v>
      </c>
      <c r="Z470" s="82" t="s">
        <v>2</v>
      </c>
      <c r="AA470" s="82" t="s">
        <v>636</v>
      </c>
      <c r="AB470" s="82" t="s">
        <v>1882</v>
      </c>
      <c r="AC470" s="82" t="s">
        <v>492</v>
      </c>
      <c r="AD470" s="82" t="s">
        <v>1883</v>
      </c>
      <c r="AE470" s="82" t="s">
        <v>669</v>
      </c>
      <c r="AF470" s="82" t="s">
        <v>669</v>
      </c>
      <c r="AG470" s="82">
        <v>20</v>
      </c>
      <c r="AH470" s="82" t="s">
        <v>639</v>
      </c>
      <c r="AI470" s="82">
        <v>0</v>
      </c>
      <c r="AJ470" s="82" t="s">
        <v>1594</v>
      </c>
      <c r="AK470" s="82" t="s">
        <v>2208</v>
      </c>
      <c r="AL470" s="82">
        <v>200</v>
      </c>
      <c r="AM470" s="82" t="s">
        <v>622</v>
      </c>
      <c r="AN470" s="82" t="s">
        <v>1884</v>
      </c>
      <c r="AO470" s="82">
        <v>80</v>
      </c>
      <c r="AP470" s="82" t="s">
        <v>623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636</v>
      </c>
      <c r="BD470" s="80" t="s">
        <v>2245</v>
      </c>
      <c r="BE470" s="80">
        <v>0</v>
      </c>
      <c r="BF470" s="82" t="s">
        <v>630</v>
      </c>
      <c r="BG470" s="82"/>
      <c r="BH470" s="82" t="s">
        <v>1830</v>
      </c>
      <c r="BI470" s="82" t="s">
        <v>646</v>
      </c>
      <c r="BJ470" s="82" t="s">
        <v>647</v>
      </c>
      <c r="BK470" s="89">
        <v>44778</v>
      </c>
      <c r="BL470" s="82" t="s">
        <v>608</v>
      </c>
      <c r="BM470" s="82" t="s">
        <v>608</v>
      </c>
      <c r="BN470" s="82" t="s">
        <v>1923</v>
      </c>
      <c r="BO470" s="82" t="s">
        <v>1924</v>
      </c>
      <c r="BP470" s="82" t="s">
        <v>299</v>
      </c>
      <c r="BQ470" s="82" t="s">
        <v>299</v>
      </c>
      <c r="BR470" s="82" t="s">
        <v>299</v>
      </c>
      <c r="BS470" s="82"/>
      <c r="BT470" s="82" t="s">
        <v>648</v>
      </c>
      <c r="BU470" s="82" t="s">
        <v>608</v>
      </c>
      <c r="BV470" s="82" t="s">
        <v>608</v>
      </c>
      <c r="BW470" s="82"/>
      <c r="BX470" s="82"/>
      <c r="BY470" s="82" t="s">
        <v>642</v>
      </c>
      <c r="BZ470" s="82" t="s">
        <v>642</v>
      </c>
      <c r="CA470" s="82"/>
      <c r="CB470" s="82" t="s">
        <v>642</v>
      </c>
      <c r="CC470" s="82"/>
      <c r="CD470" s="82"/>
      <c r="CE470" s="82"/>
      <c r="CF470" s="82"/>
      <c r="CG470" s="61" t="s">
        <v>2246</v>
      </c>
    </row>
    <row r="471" spans="1:85">
      <c r="A471" s="75">
        <v>257</v>
      </c>
      <c r="B471" s="82" t="s">
        <v>2243</v>
      </c>
      <c r="C471" s="112" t="s">
        <v>2248</v>
      </c>
      <c r="D471" s="82" t="s">
        <v>2249</v>
      </c>
      <c r="E471" s="84">
        <v>28.3486</v>
      </c>
      <c r="F471" s="84">
        <v>-15.0735</v>
      </c>
      <c r="G471" s="82" t="s">
        <v>607</v>
      </c>
      <c r="H471" s="78">
        <v>2.5</v>
      </c>
      <c r="I471" s="82" t="s">
        <v>898</v>
      </c>
      <c r="J471" s="82" t="s">
        <v>1880</v>
      </c>
      <c r="K471" s="82" t="s">
        <v>608</v>
      </c>
      <c r="L471" s="82" t="s">
        <v>608</v>
      </c>
      <c r="M471" s="82" t="s">
        <v>608</v>
      </c>
      <c r="N471" s="82" t="s">
        <v>609</v>
      </c>
      <c r="O471" s="82" t="s">
        <v>811</v>
      </c>
      <c r="P471" s="82" t="s">
        <v>652</v>
      </c>
      <c r="Q471" s="82" t="s">
        <v>611</v>
      </c>
      <c r="R471" s="82" t="s">
        <v>611</v>
      </c>
      <c r="S471" s="82" t="s">
        <v>612</v>
      </c>
      <c r="T471" s="82" t="s">
        <v>1005</v>
      </c>
      <c r="U471" s="82" t="s">
        <v>614</v>
      </c>
      <c r="V471" s="88">
        <v>55</v>
      </c>
      <c r="W471" s="82" t="s">
        <v>616</v>
      </c>
      <c r="X471" s="82" t="s">
        <v>1982</v>
      </c>
      <c r="Y471" s="82" t="s">
        <v>2</v>
      </c>
      <c r="Z471" s="82" t="s">
        <v>2</v>
      </c>
      <c r="AA471" s="82" t="s">
        <v>636</v>
      </c>
      <c r="AB471" s="84" t="s">
        <v>619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639</v>
      </c>
      <c r="AI471" s="82" t="s">
        <v>1996</v>
      </c>
      <c r="AJ471" s="82" t="s">
        <v>640</v>
      </c>
      <c r="AK471" s="82" t="s">
        <v>1997</v>
      </c>
      <c r="AL471" s="82">
        <v>1000</v>
      </c>
      <c r="AM471" s="82" t="s">
        <v>691</v>
      </c>
      <c r="AN471" s="82" t="s">
        <v>2250</v>
      </c>
      <c r="AO471" s="82" t="s">
        <v>2251</v>
      </c>
      <c r="AP471" s="82" t="s">
        <v>671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636</v>
      </c>
      <c r="BD471" s="80" t="s">
        <v>2239</v>
      </c>
      <c r="BE471" s="80">
        <v>0</v>
      </c>
      <c r="BF471" s="82" t="s">
        <v>2027</v>
      </c>
      <c r="BG471" s="82"/>
      <c r="BH471" s="82" t="s">
        <v>2000</v>
      </c>
      <c r="BI471" s="82" t="s">
        <v>646</v>
      </c>
      <c r="BJ471" s="82" t="s">
        <v>647</v>
      </c>
      <c r="BK471" s="89">
        <v>44778</v>
      </c>
      <c r="BL471" s="82" t="s">
        <v>630</v>
      </c>
      <c r="BM471" s="82" t="s">
        <v>630</v>
      </c>
      <c r="BN471" s="82"/>
      <c r="BO471" s="82">
        <v>2</v>
      </c>
      <c r="BP471" s="82" t="s">
        <v>299</v>
      </c>
      <c r="BQ471" s="82" t="s">
        <v>299</v>
      </c>
      <c r="BR471" s="82" t="s">
        <v>774</v>
      </c>
      <c r="BS471" s="82"/>
      <c r="BT471" s="82" t="s">
        <v>648</v>
      </c>
      <c r="BU471" s="82" t="s">
        <v>608</v>
      </c>
      <c r="BV471" s="82" t="s">
        <v>608</v>
      </c>
      <c r="BW471" s="82"/>
      <c r="BX471" s="82"/>
      <c r="BY471" s="82" t="s">
        <v>642</v>
      </c>
      <c r="BZ471" s="82" t="s">
        <v>642</v>
      </c>
      <c r="CA471" s="82"/>
      <c r="CB471" s="82" t="s">
        <v>642</v>
      </c>
      <c r="CC471" s="82"/>
      <c r="CD471" s="82"/>
      <c r="CE471" s="82"/>
      <c r="CF471" s="82"/>
      <c r="CG471" s="61" t="s">
        <v>2248</v>
      </c>
    </row>
    <row r="472" spans="1:85">
      <c r="A472" s="86">
        <v>826</v>
      </c>
      <c r="B472" s="82" t="s">
        <v>2252</v>
      </c>
      <c r="C472" s="112" t="s">
        <v>2253</v>
      </c>
      <c r="D472" s="82" t="s">
        <v>2254</v>
      </c>
      <c r="E472" s="84">
        <v>30.6471</v>
      </c>
      <c r="F472" s="84">
        <v>-12.9658</v>
      </c>
      <c r="G472" s="82" t="s">
        <v>898</v>
      </c>
      <c r="H472" s="78">
        <v>2.5</v>
      </c>
      <c r="I472" s="82" t="s">
        <v>898</v>
      </c>
      <c r="J472" s="82" t="s">
        <v>2255</v>
      </c>
      <c r="K472" s="82" t="s">
        <v>608</v>
      </c>
      <c r="L472" s="82" t="s">
        <v>608</v>
      </c>
      <c r="M472" s="82" t="s">
        <v>608</v>
      </c>
      <c r="N472" s="82" t="s">
        <v>609</v>
      </c>
      <c r="O472" s="82" t="s">
        <v>652</v>
      </c>
      <c r="P472" s="82" t="s">
        <v>652</v>
      </c>
      <c r="Q472" s="82" t="s">
        <v>611</v>
      </c>
      <c r="R472" s="82" t="s">
        <v>611</v>
      </c>
      <c r="S472" s="82" t="s">
        <v>612</v>
      </c>
      <c r="T472" s="82" t="s">
        <v>634</v>
      </c>
      <c r="U472" s="82" t="s">
        <v>614</v>
      </c>
      <c r="V472" s="88">
        <v>70</v>
      </c>
      <c r="W472" s="82" t="s">
        <v>616</v>
      </c>
      <c r="X472" s="82" t="s">
        <v>2050</v>
      </c>
      <c r="Y472" s="82" t="s">
        <v>2</v>
      </c>
      <c r="Z472" s="82" t="s">
        <v>2</v>
      </c>
      <c r="AA472" s="82" t="s">
        <v>636</v>
      </c>
      <c r="AB472" s="82" t="s">
        <v>1882</v>
      </c>
      <c r="AC472" s="82" t="s">
        <v>492</v>
      </c>
      <c r="AD472" s="82" t="s">
        <v>1883</v>
      </c>
      <c r="AE472" s="82" t="s">
        <v>669</v>
      </c>
      <c r="AF472" s="82" t="s">
        <v>669</v>
      </c>
      <c r="AG472" s="82">
        <v>20</v>
      </c>
      <c r="AH472" s="82" t="s">
        <v>639</v>
      </c>
      <c r="AI472" s="82">
        <v>0</v>
      </c>
      <c r="AJ472" s="82" t="s">
        <v>640</v>
      </c>
      <c r="AK472" s="82">
        <v>0</v>
      </c>
      <c r="AL472" s="82">
        <v>1000</v>
      </c>
      <c r="AM472" s="82" t="s">
        <v>622</v>
      </c>
      <c r="AN472" s="82" t="s">
        <v>1884</v>
      </c>
      <c r="AO472" s="82">
        <v>400</v>
      </c>
      <c r="AP472" s="82" t="s">
        <v>671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636</v>
      </c>
      <c r="BD472" s="80" t="s">
        <v>2252</v>
      </c>
      <c r="BE472" s="80">
        <v>0</v>
      </c>
      <c r="BF472" s="82" t="s">
        <v>630</v>
      </c>
      <c r="BG472" s="82"/>
      <c r="BH472" s="82" t="s">
        <v>1928</v>
      </c>
      <c r="BI472" s="82" t="s">
        <v>646</v>
      </c>
      <c r="BJ472" s="82" t="s">
        <v>647</v>
      </c>
      <c r="BK472" s="89">
        <v>44778</v>
      </c>
      <c r="BL472" s="82" t="s">
        <v>608</v>
      </c>
      <c r="BM472" s="82" t="s">
        <v>608</v>
      </c>
      <c r="BN472" s="82" t="s">
        <v>1887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648</v>
      </c>
      <c r="BU472" s="82" t="s">
        <v>608</v>
      </c>
      <c r="BV472" s="82" t="s">
        <v>608</v>
      </c>
      <c r="BW472" s="82"/>
      <c r="BX472" s="82"/>
      <c r="BY472" s="82" t="s">
        <v>642</v>
      </c>
      <c r="BZ472" s="82" t="s">
        <v>642</v>
      </c>
      <c r="CA472" s="82"/>
      <c r="CB472" s="82" t="s">
        <v>642</v>
      </c>
      <c r="CC472" s="82"/>
      <c r="CD472" s="82"/>
      <c r="CE472" s="82"/>
      <c r="CF472" s="82"/>
      <c r="CG472" s="61" t="s">
        <v>2253</v>
      </c>
    </row>
    <row r="473" spans="1:85">
      <c r="A473" s="86">
        <v>1542</v>
      </c>
      <c r="B473" s="82" t="s">
        <v>2256</v>
      </c>
      <c r="C473" s="112" t="s">
        <v>2257</v>
      </c>
      <c r="D473" s="82" t="s">
        <v>2258</v>
      </c>
      <c r="E473" s="84">
        <v>28.4718</v>
      </c>
      <c r="F473" s="84">
        <v>-14.431</v>
      </c>
      <c r="G473" s="82" t="s">
        <v>898</v>
      </c>
      <c r="H473" s="78">
        <v>2.5</v>
      </c>
      <c r="I473" s="82" t="s">
        <v>898</v>
      </c>
      <c r="J473" s="82" t="s">
        <v>2259</v>
      </c>
      <c r="K473" s="82" t="s">
        <v>608</v>
      </c>
      <c r="L473" s="82" t="s">
        <v>608</v>
      </c>
      <c r="M473" s="82" t="s">
        <v>608</v>
      </c>
      <c r="N473" s="82" t="s">
        <v>609</v>
      </c>
      <c r="O473" s="82" t="s">
        <v>652</v>
      </c>
      <c r="P473" s="82" t="s">
        <v>652</v>
      </c>
      <c r="Q473" s="82" t="s">
        <v>611</v>
      </c>
      <c r="R473" s="82" t="s">
        <v>611</v>
      </c>
      <c r="S473" s="82" t="s">
        <v>612</v>
      </c>
      <c r="T473" s="82" t="s">
        <v>634</v>
      </c>
      <c r="U473" s="82" t="s">
        <v>614</v>
      </c>
      <c r="V473" s="88">
        <v>36</v>
      </c>
      <c r="W473" s="82" t="s">
        <v>616</v>
      </c>
      <c r="X473" s="82" t="s">
        <v>1881</v>
      </c>
      <c r="Y473" s="82" t="s">
        <v>2</v>
      </c>
      <c r="Z473" s="82" t="s">
        <v>2</v>
      </c>
      <c r="AA473" s="82" t="s">
        <v>636</v>
      </c>
      <c r="AB473" s="82" t="s">
        <v>1882</v>
      </c>
      <c r="AC473" s="82" t="s">
        <v>492</v>
      </c>
      <c r="AD473" s="82" t="s">
        <v>1883</v>
      </c>
      <c r="AE473" s="82" t="s">
        <v>669</v>
      </c>
      <c r="AF473" s="82" t="s">
        <v>669</v>
      </c>
      <c r="AG473" s="82">
        <v>20</v>
      </c>
      <c r="AH473" s="82" t="s">
        <v>639</v>
      </c>
      <c r="AI473" s="82">
        <v>0</v>
      </c>
      <c r="AJ473" s="82" t="s">
        <v>640</v>
      </c>
      <c r="AK473" s="82">
        <v>0</v>
      </c>
      <c r="AL473" s="82">
        <v>1000</v>
      </c>
      <c r="AM473" s="82" t="s">
        <v>622</v>
      </c>
      <c r="AN473" s="82" t="s">
        <v>1884</v>
      </c>
      <c r="AO473" s="82">
        <v>400</v>
      </c>
      <c r="AP473" s="82" t="s">
        <v>671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636</v>
      </c>
      <c r="BD473" s="80" t="s">
        <v>2256</v>
      </c>
      <c r="BE473" s="80">
        <v>0</v>
      </c>
      <c r="BF473" s="82" t="s">
        <v>630</v>
      </c>
      <c r="BG473" s="82"/>
      <c r="BH473" s="82" t="s">
        <v>1830</v>
      </c>
      <c r="BI473" s="82" t="s">
        <v>646</v>
      </c>
      <c r="BJ473" s="82" t="s">
        <v>647</v>
      </c>
      <c r="BK473" s="89">
        <v>44778</v>
      </c>
      <c r="BL473" s="82" t="s">
        <v>608</v>
      </c>
      <c r="BM473" s="82" t="s">
        <v>608</v>
      </c>
      <c r="BN473" s="82" t="s">
        <v>1887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648</v>
      </c>
      <c r="BU473" s="82" t="s">
        <v>608</v>
      </c>
      <c r="BV473" s="82" t="s">
        <v>608</v>
      </c>
      <c r="BW473" s="82"/>
      <c r="BX473" s="82"/>
      <c r="BY473" s="82" t="s">
        <v>642</v>
      </c>
      <c r="BZ473" s="82" t="s">
        <v>642</v>
      </c>
      <c r="CA473" s="82"/>
      <c r="CB473" s="82" t="s">
        <v>642</v>
      </c>
      <c r="CC473" s="82"/>
      <c r="CD473" s="82"/>
      <c r="CE473" s="82"/>
      <c r="CF473" s="82"/>
      <c r="CG473" s="61" t="s">
        <v>2257</v>
      </c>
    </row>
    <row r="474" spans="1:85">
      <c r="A474" s="86">
        <v>2</v>
      </c>
      <c r="B474" s="82" t="s">
        <v>2260</v>
      </c>
      <c r="C474" s="91" t="s">
        <v>2261</v>
      </c>
      <c r="D474" s="82" t="s">
        <v>2262</v>
      </c>
      <c r="E474" s="84">
        <v>28.1322</v>
      </c>
      <c r="F474" s="84">
        <v>-14.9959</v>
      </c>
      <c r="G474" s="82" t="s">
        <v>607</v>
      </c>
      <c r="H474" s="78">
        <v>2.5</v>
      </c>
      <c r="I474" s="82" t="s">
        <v>898</v>
      </c>
      <c r="J474" s="82" t="s">
        <v>2263</v>
      </c>
      <c r="K474" s="82" t="s">
        <v>608</v>
      </c>
      <c r="L474" s="82" t="s">
        <v>608</v>
      </c>
      <c r="M474" s="82" t="s">
        <v>608</v>
      </c>
      <c r="N474" s="82" t="s">
        <v>609</v>
      </c>
      <c r="O474" s="82" t="s">
        <v>610</v>
      </c>
      <c r="P474" s="82" t="s">
        <v>610</v>
      </c>
      <c r="Q474" s="82" t="s">
        <v>611</v>
      </c>
      <c r="R474" s="82" t="s">
        <v>611</v>
      </c>
      <c r="S474" s="82" t="s">
        <v>612</v>
      </c>
      <c r="T474" s="82" t="s">
        <v>634</v>
      </c>
      <c r="U474" s="82" t="s">
        <v>614</v>
      </c>
      <c r="V474" s="88">
        <v>56</v>
      </c>
      <c r="W474" s="82" t="s">
        <v>653</v>
      </c>
      <c r="X474" s="82" t="s">
        <v>1982</v>
      </c>
      <c r="Y474" s="82" t="s">
        <v>2</v>
      </c>
      <c r="Z474" s="82" t="s">
        <v>2</v>
      </c>
      <c r="AA474" s="82" t="s">
        <v>618</v>
      </c>
      <c r="AB474" s="84" t="s">
        <v>619</v>
      </c>
      <c r="AC474" s="82" t="s">
        <v>67</v>
      </c>
      <c r="AD474" s="82" t="s">
        <v>67</v>
      </c>
      <c r="AE474" s="82" t="s">
        <v>2264</v>
      </c>
      <c r="AF474" s="82" t="s">
        <v>2265</v>
      </c>
      <c r="AG474" s="82">
        <v>20</v>
      </c>
      <c r="AH474" s="82" t="s">
        <v>639</v>
      </c>
      <c r="AI474" s="82" t="s">
        <v>2066</v>
      </c>
      <c r="AJ474" s="82" t="s">
        <v>640</v>
      </c>
      <c r="AK474" s="82" t="s">
        <v>2266</v>
      </c>
      <c r="AL474" s="82">
        <v>600</v>
      </c>
      <c r="AM474" s="82" t="s">
        <v>622</v>
      </c>
      <c r="AN474" s="82" t="s">
        <v>1998</v>
      </c>
      <c r="AO474" s="82">
        <v>400</v>
      </c>
      <c r="AP474" s="82" t="s">
        <v>716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787</v>
      </c>
      <c r="BD474" s="80">
        <v>0</v>
      </c>
      <c r="BE474" s="80" t="s">
        <v>2260</v>
      </c>
      <c r="BF474" s="82">
        <v>0</v>
      </c>
      <c r="BG474" s="82"/>
      <c r="BH474" s="82"/>
      <c r="BI474" s="82" t="s">
        <v>646</v>
      </c>
      <c r="BJ474" s="82" t="s">
        <v>647</v>
      </c>
      <c r="BK474" s="89">
        <v>44778</v>
      </c>
      <c r="BL474" s="82" t="s">
        <v>608</v>
      </c>
      <c r="BM474" s="82" t="s">
        <v>608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648</v>
      </c>
      <c r="BU474" s="82" t="s">
        <v>608</v>
      </c>
      <c r="BV474" s="82" t="s">
        <v>608</v>
      </c>
      <c r="BW474" s="82"/>
      <c r="BX474" s="82"/>
      <c r="BY474" s="82" t="s">
        <v>642</v>
      </c>
      <c r="BZ474" s="82" t="s">
        <v>642</v>
      </c>
      <c r="CA474" s="82"/>
      <c r="CB474" s="82" t="s">
        <v>642</v>
      </c>
      <c r="CC474" s="82"/>
      <c r="CD474" s="82"/>
      <c r="CE474" s="82"/>
      <c r="CF474" s="82"/>
      <c r="CG474" s="61" t="s">
        <v>2261</v>
      </c>
    </row>
    <row r="475" spans="1:85">
      <c r="A475" s="75">
        <v>5</v>
      </c>
      <c r="B475" s="82" t="s">
        <v>2267</v>
      </c>
      <c r="C475" s="91" t="s">
        <v>2268</v>
      </c>
      <c r="D475" s="82" t="s">
        <v>2269</v>
      </c>
      <c r="E475" s="84">
        <v>28.4463</v>
      </c>
      <c r="F475" s="84">
        <v>-14.4409</v>
      </c>
      <c r="G475" s="82" t="s">
        <v>898</v>
      </c>
      <c r="H475" s="78">
        <v>5.5</v>
      </c>
      <c r="I475" s="82" t="s">
        <v>898</v>
      </c>
      <c r="J475" s="82" t="s">
        <v>1879</v>
      </c>
      <c r="K475" s="82" t="s">
        <v>608</v>
      </c>
      <c r="L475" s="82" t="s">
        <v>608</v>
      </c>
      <c r="M475" s="82" t="s">
        <v>630</v>
      </c>
      <c r="N475" s="82" t="s">
        <v>631</v>
      </c>
      <c r="O475" s="82" t="s">
        <v>822</v>
      </c>
      <c r="P475" s="82" t="s">
        <v>822</v>
      </c>
      <c r="Q475" s="82" t="s">
        <v>668</v>
      </c>
      <c r="R475" s="82" t="s">
        <v>2270</v>
      </c>
      <c r="S475" s="82" t="s">
        <v>612</v>
      </c>
      <c r="T475" s="82" t="s">
        <v>634</v>
      </c>
      <c r="U475" s="82" t="s">
        <v>614</v>
      </c>
      <c r="V475" s="88">
        <v>60</v>
      </c>
      <c r="W475" s="82" t="s">
        <v>653</v>
      </c>
      <c r="X475" s="82" t="s">
        <v>1881</v>
      </c>
      <c r="Y475" s="82" t="s">
        <v>2</v>
      </c>
      <c r="Z475" s="82" t="s">
        <v>2</v>
      </c>
      <c r="AA475" s="82" t="s">
        <v>618</v>
      </c>
      <c r="AB475" s="82" t="s">
        <v>1882</v>
      </c>
      <c r="AC475" s="82" t="s">
        <v>492</v>
      </c>
      <c r="AD475" s="82" t="s">
        <v>1883</v>
      </c>
      <c r="AE475" s="82" t="s">
        <v>669</v>
      </c>
      <c r="AF475" s="82" t="s">
        <v>669</v>
      </c>
      <c r="AG475" s="82">
        <v>45</v>
      </c>
      <c r="AH475" s="82" t="s">
        <v>639</v>
      </c>
      <c r="AI475" s="82">
        <v>0</v>
      </c>
      <c r="AJ475" s="82" t="s">
        <v>640</v>
      </c>
      <c r="AK475" s="82">
        <v>0</v>
      </c>
      <c r="AL475" s="82">
        <v>1000</v>
      </c>
      <c r="AM475" s="82" t="s">
        <v>622</v>
      </c>
      <c r="AN475" s="82" t="s">
        <v>1884</v>
      </c>
      <c r="AO475" s="82">
        <v>400</v>
      </c>
      <c r="AP475" s="82" t="s">
        <v>660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672</v>
      </c>
      <c r="AV475" s="82" t="s">
        <v>672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2271</v>
      </c>
      <c r="BD475" s="80">
        <v>0</v>
      </c>
      <c r="BE475" s="80" t="s">
        <v>2267</v>
      </c>
      <c r="BF475" s="82" t="s">
        <v>630</v>
      </c>
      <c r="BG475" s="82"/>
      <c r="BH475" s="82" t="s">
        <v>1830</v>
      </c>
      <c r="BI475" s="82" t="s">
        <v>1899</v>
      </c>
      <c r="BJ475" s="82" t="s">
        <v>647</v>
      </c>
      <c r="BK475" s="89">
        <v>44778</v>
      </c>
      <c r="BL475" s="82" t="s">
        <v>608</v>
      </c>
      <c r="BM475" s="82" t="s">
        <v>608</v>
      </c>
      <c r="BN475" s="82" t="s">
        <v>1887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648</v>
      </c>
      <c r="BU475" s="82" t="s">
        <v>608</v>
      </c>
      <c r="BV475" s="82" t="s">
        <v>608</v>
      </c>
      <c r="BW475" s="82"/>
      <c r="BX475" s="82"/>
      <c r="BY475" s="82" t="s">
        <v>642</v>
      </c>
      <c r="BZ475" s="82" t="s">
        <v>642</v>
      </c>
      <c r="CA475" s="82"/>
      <c r="CB475" s="82" t="s">
        <v>642</v>
      </c>
      <c r="CC475" s="82"/>
      <c r="CD475" s="82"/>
      <c r="CE475" s="82"/>
      <c r="CF475" s="82"/>
      <c r="CG475" s="61" t="s">
        <v>2268</v>
      </c>
    </row>
    <row r="476" spans="1:85">
      <c r="A476" s="86">
        <v>6</v>
      </c>
      <c r="B476" s="82" t="s">
        <v>2272</v>
      </c>
      <c r="C476" s="91" t="s">
        <v>2273</v>
      </c>
      <c r="D476" s="82" t="s">
        <v>2274</v>
      </c>
      <c r="E476" s="84">
        <v>28.2994</v>
      </c>
      <c r="F476" s="84">
        <v>-15.0825</v>
      </c>
      <c r="G476" s="82" t="s">
        <v>607</v>
      </c>
      <c r="H476" s="78">
        <v>4.5</v>
      </c>
      <c r="I476" s="82" t="s">
        <v>898</v>
      </c>
      <c r="J476" s="82" t="s">
        <v>2263</v>
      </c>
      <c r="K476" s="82" t="s">
        <v>608</v>
      </c>
      <c r="L476" s="82" t="s">
        <v>608</v>
      </c>
      <c r="M476" s="82" t="s">
        <v>608</v>
      </c>
      <c r="N476" s="82" t="s">
        <v>609</v>
      </c>
      <c r="O476" s="82" t="s">
        <v>610</v>
      </c>
      <c r="P476" s="82" t="s">
        <v>610</v>
      </c>
      <c r="Q476" s="82" t="s">
        <v>611</v>
      </c>
      <c r="R476" s="82" t="s">
        <v>1043</v>
      </c>
      <c r="S476" s="82" t="s">
        <v>612</v>
      </c>
      <c r="T476" s="82" t="s">
        <v>634</v>
      </c>
      <c r="U476" s="82" t="s">
        <v>614</v>
      </c>
      <c r="V476" s="88">
        <v>30</v>
      </c>
      <c r="W476" s="82" t="s">
        <v>653</v>
      </c>
      <c r="X476" s="82" t="s">
        <v>1982</v>
      </c>
      <c r="Y476" s="82" t="s">
        <v>2</v>
      </c>
      <c r="Z476" s="82" t="s">
        <v>2</v>
      </c>
      <c r="AA476" s="82" t="s">
        <v>618</v>
      </c>
      <c r="AB476" s="84" t="s">
        <v>619</v>
      </c>
      <c r="AC476" s="82" t="s">
        <v>67</v>
      </c>
      <c r="AD476" s="82" t="s">
        <v>67</v>
      </c>
      <c r="AE476" s="82" t="s">
        <v>818</v>
      </c>
      <c r="AF476" s="82" t="s">
        <v>818</v>
      </c>
      <c r="AG476" s="82">
        <v>30</v>
      </c>
      <c r="AH476" s="82" t="s">
        <v>639</v>
      </c>
      <c r="AI476" s="82" t="s">
        <v>2066</v>
      </c>
      <c r="AJ476" s="82" t="s">
        <v>640</v>
      </c>
      <c r="AK476" s="82" t="s">
        <v>2266</v>
      </c>
      <c r="AL476" s="82">
        <v>1000</v>
      </c>
      <c r="AM476" s="82" t="s">
        <v>622</v>
      </c>
      <c r="AN476" s="82" t="s">
        <v>1998</v>
      </c>
      <c r="AO476" s="82">
        <v>400</v>
      </c>
      <c r="AP476" s="82" t="s">
        <v>623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2275</v>
      </c>
      <c r="AV476" s="82" t="s">
        <v>2275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787</v>
      </c>
      <c r="BD476" s="80">
        <v>0</v>
      </c>
      <c r="BE476" s="80" t="s">
        <v>2272</v>
      </c>
      <c r="BF476" s="82">
        <v>0</v>
      </c>
      <c r="BG476" s="82"/>
      <c r="BH476" s="82"/>
      <c r="BI476" s="82" t="s">
        <v>646</v>
      </c>
      <c r="BJ476" s="82" t="s">
        <v>647</v>
      </c>
      <c r="BK476" s="89">
        <v>44778</v>
      </c>
      <c r="BL476" s="82" t="s">
        <v>608</v>
      </c>
      <c r="BM476" s="82" t="s">
        <v>608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648</v>
      </c>
      <c r="BU476" s="82" t="s">
        <v>608</v>
      </c>
      <c r="BV476" s="82" t="s">
        <v>608</v>
      </c>
      <c r="BW476" s="82"/>
      <c r="BX476" s="82"/>
      <c r="BY476" s="82" t="s">
        <v>642</v>
      </c>
      <c r="BZ476" s="82" t="s">
        <v>642</v>
      </c>
      <c r="CA476" s="82"/>
      <c r="CB476" s="82" t="s">
        <v>642</v>
      </c>
      <c r="CC476" s="82"/>
      <c r="CD476" s="82"/>
      <c r="CE476" s="82"/>
      <c r="CF476" s="82"/>
      <c r="CG476" s="61" t="s">
        <v>2273</v>
      </c>
    </row>
    <row r="477" spans="1:85">
      <c r="A477" s="75">
        <v>9</v>
      </c>
      <c r="B477" s="82" t="s">
        <v>2276</v>
      </c>
      <c r="C477" s="91" t="s">
        <v>2277</v>
      </c>
      <c r="D477" s="82" t="s">
        <v>2278</v>
      </c>
      <c r="E477" s="84">
        <v>28.6808</v>
      </c>
      <c r="F477" s="84">
        <v>-14.0141</v>
      </c>
      <c r="G477" s="82" t="s">
        <v>898</v>
      </c>
      <c r="H477" s="78">
        <v>4.5</v>
      </c>
      <c r="I477" s="82" t="s">
        <v>898</v>
      </c>
      <c r="J477" s="82" t="s">
        <v>2279</v>
      </c>
      <c r="K477" s="82" t="s">
        <v>608</v>
      </c>
      <c r="L477" s="82" t="s">
        <v>608</v>
      </c>
      <c r="M477" s="82" t="s">
        <v>630</v>
      </c>
      <c r="N477" s="82" t="s">
        <v>609</v>
      </c>
      <c r="O477" s="82" t="s">
        <v>610</v>
      </c>
      <c r="P477" s="82" t="s">
        <v>610</v>
      </c>
      <c r="Q477" s="82" t="s">
        <v>668</v>
      </c>
      <c r="R477" s="82" t="s">
        <v>668</v>
      </c>
      <c r="S477" s="82" t="s">
        <v>612</v>
      </c>
      <c r="T477" s="82" t="s">
        <v>634</v>
      </c>
      <c r="U477" s="82" t="s">
        <v>614</v>
      </c>
      <c r="V477" s="88">
        <v>64</v>
      </c>
      <c r="W477" s="82" t="s">
        <v>653</v>
      </c>
      <c r="X477" s="82" t="s">
        <v>1881</v>
      </c>
      <c r="Y477" s="82" t="s">
        <v>2</v>
      </c>
      <c r="Z477" s="82" t="s">
        <v>2</v>
      </c>
      <c r="AA477" s="82" t="s">
        <v>618</v>
      </c>
      <c r="AB477" s="82" t="s">
        <v>1882</v>
      </c>
      <c r="AC477" s="82" t="s">
        <v>492</v>
      </c>
      <c r="AD477" s="82" t="s">
        <v>1883</v>
      </c>
      <c r="AE477" s="82" t="s">
        <v>818</v>
      </c>
      <c r="AF477" s="82" t="s">
        <v>818</v>
      </c>
      <c r="AG477" s="82">
        <v>30</v>
      </c>
      <c r="AH477" s="82" t="s">
        <v>639</v>
      </c>
      <c r="AI477" s="82">
        <v>0</v>
      </c>
      <c r="AJ477" s="82" t="s">
        <v>640</v>
      </c>
      <c r="AK477" s="82">
        <v>0</v>
      </c>
      <c r="AL477" s="82">
        <v>1000</v>
      </c>
      <c r="AM477" s="82" t="s">
        <v>622</v>
      </c>
      <c r="AN477" s="82" t="s">
        <v>1884</v>
      </c>
      <c r="AO477" s="82">
        <v>400</v>
      </c>
      <c r="AP477" s="82" t="s">
        <v>716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672</v>
      </c>
      <c r="AV477" s="82" t="s">
        <v>672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787</v>
      </c>
      <c r="BD477" s="80">
        <v>0</v>
      </c>
      <c r="BE477" s="80" t="s">
        <v>2276</v>
      </c>
      <c r="BF477" s="82" t="s">
        <v>630</v>
      </c>
      <c r="BG477" s="82"/>
      <c r="BH477" s="82" t="s">
        <v>1928</v>
      </c>
      <c r="BI477" s="82" t="s">
        <v>1336</v>
      </c>
      <c r="BJ477" s="82" t="s">
        <v>647</v>
      </c>
      <c r="BK477" s="89">
        <v>44778</v>
      </c>
      <c r="BL477" s="82" t="s">
        <v>608</v>
      </c>
      <c r="BM477" s="82" t="s">
        <v>608</v>
      </c>
      <c r="BN477" s="82" t="s">
        <v>1887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648</v>
      </c>
      <c r="BU477" s="82" t="s">
        <v>608</v>
      </c>
      <c r="BV477" s="82" t="s">
        <v>608</v>
      </c>
      <c r="BW477" s="82"/>
      <c r="BX477" s="82"/>
      <c r="BY477" s="82" t="s">
        <v>642</v>
      </c>
      <c r="BZ477" s="82" t="s">
        <v>642</v>
      </c>
      <c r="CA477" s="82"/>
      <c r="CB477" s="82" t="s">
        <v>642</v>
      </c>
      <c r="CC477" s="82"/>
      <c r="CD477" s="82"/>
      <c r="CE477" s="82"/>
      <c r="CF477" s="82"/>
      <c r="CG477" s="61" t="s">
        <v>2277</v>
      </c>
    </row>
    <row r="478" spans="1:85">
      <c r="A478" s="86">
        <v>10</v>
      </c>
      <c r="B478" s="82" t="s">
        <v>2280</v>
      </c>
      <c r="C478" s="91" t="s">
        <v>2281</v>
      </c>
      <c r="D478" s="82" t="s">
        <v>2282</v>
      </c>
      <c r="E478" s="84">
        <v>28.2215</v>
      </c>
      <c r="F478" s="84">
        <v>-14.6489</v>
      </c>
      <c r="G478" s="82" t="s">
        <v>898</v>
      </c>
      <c r="H478" s="78">
        <v>4.5</v>
      </c>
      <c r="I478" s="82" t="s">
        <v>898</v>
      </c>
      <c r="J478" s="82" t="s">
        <v>1879</v>
      </c>
      <c r="K478" s="82" t="s">
        <v>608</v>
      </c>
      <c r="L478" s="82" t="s">
        <v>608</v>
      </c>
      <c r="M478" s="82" t="s">
        <v>608</v>
      </c>
      <c r="N478" s="82" t="s">
        <v>609</v>
      </c>
      <c r="O478" s="82" t="s">
        <v>610</v>
      </c>
      <c r="P478" s="82" t="s">
        <v>610</v>
      </c>
      <c r="Q478" s="82" t="s">
        <v>668</v>
      </c>
      <c r="R478" s="82" t="s">
        <v>668</v>
      </c>
      <c r="S478" s="82" t="s">
        <v>612</v>
      </c>
      <c r="T478" s="82" t="s">
        <v>634</v>
      </c>
      <c r="U478" s="82" t="s">
        <v>614</v>
      </c>
      <c r="V478" s="88">
        <v>64</v>
      </c>
      <c r="W478" s="82" t="s">
        <v>653</v>
      </c>
      <c r="X478" s="82" t="s">
        <v>1881</v>
      </c>
      <c r="Y478" s="82" t="s">
        <v>2</v>
      </c>
      <c r="Z478" s="82" t="s">
        <v>2</v>
      </c>
      <c r="AA478" s="82" t="s">
        <v>618</v>
      </c>
      <c r="AB478" s="82" t="s">
        <v>1882</v>
      </c>
      <c r="AC478" s="82" t="s">
        <v>492</v>
      </c>
      <c r="AD478" s="82" t="s">
        <v>1883</v>
      </c>
      <c r="AE478" s="82" t="s">
        <v>818</v>
      </c>
      <c r="AF478" s="82" t="s">
        <v>818</v>
      </c>
      <c r="AG478" s="82">
        <v>30</v>
      </c>
      <c r="AH478" s="82" t="s">
        <v>639</v>
      </c>
      <c r="AI478" s="82">
        <v>0</v>
      </c>
      <c r="AJ478" s="82" t="s">
        <v>640</v>
      </c>
      <c r="AK478" s="82">
        <v>0</v>
      </c>
      <c r="AL478" s="82">
        <v>1000</v>
      </c>
      <c r="AM478" s="82" t="s">
        <v>622</v>
      </c>
      <c r="AN478" s="82" t="s">
        <v>1884</v>
      </c>
      <c r="AO478" s="82">
        <v>400</v>
      </c>
      <c r="AP478" s="82" t="s">
        <v>716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672</v>
      </c>
      <c r="AV478" s="82" t="s">
        <v>672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787</v>
      </c>
      <c r="BD478" s="80">
        <v>0</v>
      </c>
      <c r="BE478" s="80" t="s">
        <v>2280</v>
      </c>
      <c r="BF478" s="82" t="s">
        <v>630</v>
      </c>
      <c r="BG478" s="82"/>
      <c r="BH478" s="82" t="s">
        <v>1830</v>
      </c>
      <c r="BI478" s="82" t="s">
        <v>1336</v>
      </c>
      <c r="BJ478" s="82" t="s">
        <v>647</v>
      </c>
      <c r="BK478" s="89">
        <v>44778</v>
      </c>
      <c r="BL478" s="82" t="s">
        <v>608</v>
      </c>
      <c r="BM478" s="82" t="s">
        <v>608</v>
      </c>
      <c r="BN478" s="82" t="s">
        <v>1887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648</v>
      </c>
      <c r="BU478" s="82" t="s">
        <v>608</v>
      </c>
      <c r="BV478" s="82" t="s">
        <v>608</v>
      </c>
      <c r="BW478" s="82"/>
      <c r="BX478" s="82"/>
      <c r="BY478" s="82" t="s">
        <v>642</v>
      </c>
      <c r="BZ478" s="82" t="s">
        <v>642</v>
      </c>
      <c r="CA478" s="82"/>
      <c r="CB478" s="82" t="s">
        <v>642</v>
      </c>
      <c r="CC478" s="82"/>
      <c r="CD478" s="82"/>
      <c r="CE478" s="82"/>
      <c r="CF478" s="82"/>
      <c r="CG478" s="61" t="s">
        <v>2281</v>
      </c>
    </row>
    <row r="479" spans="1:85">
      <c r="A479" s="86">
        <v>12</v>
      </c>
      <c r="B479" s="82" t="s">
        <v>2283</v>
      </c>
      <c r="C479" s="91" t="s">
        <v>2284</v>
      </c>
      <c r="D479" s="82" t="s">
        <v>2285</v>
      </c>
      <c r="E479" s="84">
        <v>28.5609</v>
      </c>
      <c r="F479" s="84">
        <v>-14.2963</v>
      </c>
      <c r="G479" s="82" t="s">
        <v>898</v>
      </c>
      <c r="H479" s="78">
        <v>2.5</v>
      </c>
      <c r="I479" s="82" t="s">
        <v>898</v>
      </c>
      <c r="J479" s="82" t="s">
        <v>2279</v>
      </c>
      <c r="K479" s="82" t="s">
        <v>608</v>
      </c>
      <c r="L479" s="82" t="s">
        <v>608</v>
      </c>
      <c r="M479" s="82" t="s">
        <v>608</v>
      </c>
      <c r="N479" s="82" t="s">
        <v>609</v>
      </c>
      <c r="O479" s="82" t="s">
        <v>610</v>
      </c>
      <c r="P479" s="82" t="s">
        <v>610</v>
      </c>
      <c r="Q479" s="82" t="s">
        <v>676</v>
      </c>
      <c r="R479" s="82" t="s">
        <v>611</v>
      </c>
      <c r="S479" s="82" t="s">
        <v>612</v>
      </c>
      <c r="T479" s="82" t="s">
        <v>634</v>
      </c>
      <c r="U479" s="82" t="s">
        <v>614</v>
      </c>
      <c r="V479" s="88">
        <v>54</v>
      </c>
      <c r="W479" s="82" t="s">
        <v>653</v>
      </c>
      <c r="X479" s="82" t="s">
        <v>1881</v>
      </c>
      <c r="Y479" s="82" t="s">
        <v>2</v>
      </c>
      <c r="Z479" s="82" t="s">
        <v>2</v>
      </c>
      <c r="AA479" s="82" t="s">
        <v>618</v>
      </c>
      <c r="AB479" s="82" t="s">
        <v>1882</v>
      </c>
      <c r="AC479" s="82" t="s">
        <v>492</v>
      </c>
      <c r="AD479" s="82" t="s">
        <v>1883</v>
      </c>
      <c r="AE479" s="82" t="s">
        <v>818</v>
      </c>
      <c r="AF479" s="82" t="s">
        <v>818</v>
      </c>
      <c r="AG479" s="82">
        <v>20</v>
      </c>
      <c r="AH479" s="82" t="s">
        <v>639</v>
      </c>
      <c r="AI479" s="82">
        <v>0</v>
      </c>
      <c r="AJ479" s="82" t="s">
        <v>640</v>
      </c>
      <c r="AK479" s="82">
        <v>0</v>
      </c>
      <c r="AL479" s="82">
        <v>1000</v>
      </c>
      <c r="AM479" s="82" t="s">
        <v>622</v>
      </c>
      <c r="AN479" s="82" t="s">
        <v>1884</v>
      </c>
      <c r="AO479" s="82">
        <v>400</v>
      </c>
      <c r="AP479" s="82" t="s">
        <v>716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672</v>
      </c>
      <c r="AV479" s="82" t="s">
        <v>672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643</v>
      </c>
      <c r="BD479" s="80" t="s">
        <v>2286</v>
      </c>
      <c r="BE479" s="80" t="s">
        <v>2283</v>
      </c>
      <c r="BF479" s="82" t="s">
        <v>630</v>
      </c>
      <c r="BG479" s="82"/>
      <c r="BH479" s="82" t="s">
        <v>1830</v>
      </c>
      <c r="BI479" s="82" t="s">
        <v>646</v>
      </c>
      <c r="BJ479" s="82" t="s">
        <v>647</v>
      </c>
      <c r="BK479" s="89">
        <v>44778</v>
      </c>
      <c r="BL479" s="82" t="s">
        <v>608</v>
      </c>
      <c r="BM479" s="82" t="s">
        <v>608</v>
      </c>
      <c r="BN479" s="82" t="s">
        <v>1887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648</v>
      </c>
      <c r="BU479" s="82" t="s">
        <v>608</v>
      </c>
      <c r="BV479" s="82" t="s">
        <v>608</v>
      </c>
      <c r="BW479" s="82"/>
      <c r="BX479" s="82"/>
      <c r="BY479" s="82" t="s">
        <v>642</v>
      </c>
      <c r="BZ479" s="82" t="s">
        <v>642</v>
      </c>
      <c r="CA479" s="82"/>
      <c r="CB479" s="82" t="s">
        <v>642</v>
      </c>
      <c r="CC479" s="82"/>
      <c r="CD479" s="82"/>
      <c r="CE479" s="82"/>
      <c r="CF479" s="82"/>
      <c r="CG479" s="61" t="s">
        <v>2284</v>
      </c>
    </row>
    <row r="480" spans="1:85">
      <c r="A480" s="75">
        <v>13</v>
      </c>
      <c r="B480" s="82" t="s">
        <v>2287</v>
      </c>
      <c r="C480" s="91" t="s">
        <v>2288</v>
      </c>
      <c r="D480" s="82" t="s">
        <v>2126</v>
      </c>
      <c r="E480" s="84">
        <v>27.0633</v>
      </c>
      <c r="F480" s="84">
        <v>-14.9865</v>
      </c>
      <c r="G480" s="82" t="s">
        <v>607</v>
      </c>
      <c r="H480" s="78">
        <v>2.5</v>
      </c>
      <c r="I480" s="82" t="s">
        <v>898</v>
      </c>
      <c r="J480" s="82" t="s">
        <v>2160</v>
      </c>
      <c r="K480" s="82" t="s">
        <v>608</v>
      </c>
      <c r="L480" s="82" t="s">
        <v>608</v>
      </c>
      <c r="M480" s="82" t="s">
        <v>608</v>
      </c>
      <c r="N480" s="82" t="s">
        <v>609</v>
      </c>
      <c r="O480" s="82" t="s">
        <v>610</v>
      </c>
      <c r="P480" s="82" t="s">
        <v>610</v>
      </c>
      <c r="Q480" s="82"/>
      <c r="R480" s="82" t="s">
        <v>611</v>
      </c>
      <c r="S480" s="82" t="s">
        <v>612</v>
      </c>
      <c r="T480" s="82" t="s">
        <v>634</v>
      </c>
      <c r="U480" s="82" t="s">
        <v>614</v>
      </c>
      <c r="V480" s="88">
        <v>80</v>
      </c>
      <c r="W480" s="82" t="s">
        <v>653</v>
      </c>
      <c r="X480" s="82" t="s">
        <v>2127</v>
      </c>
      <c r="Y480" s="82" t="s">
        <v>2</v>
      </c>
      <c r="Z480" s="82" t="s">
        <v>2</v>
      </c>
      <c r="AA480" s="82" t="s">
        <v>618</v>
      </c>
      <c r="AB480" s="84" t="s">
        <v>619</v>
      </c>
      <c r="AC480" s="82" t="s">
        <v>67</v>
      </c>
      <c r="AD480" s="82" t="s">
        <v>67</v>
      </c>
      <c r="AE480" s="82" t="s">
        <v>818</v>
      </c>
      <c r="AF480" s="82" t="s">
        <v>818</v>
      </c>
      <c r="AG480" s="82">
        <v>20</v>
      </c>
      <c r="AH480" s="82" t="s">
        <v>639</v>
      </c>
      <c r="AI480" s="82" t="s">
        <v>2066</v>
      </c>
      <c r="AJ480" s="82" t="s">
        <v>657</v>
      </c>
      <c r="AK480" s="82" t="s">
        <v>2067</v>
      </c>
      <c r="AL480" s="82">
        <v>1000</v>
      </c>
      <c r="AM480" s="82" t="s">
        <v>622</v>
      </c>
      <c r="AN480" s="82" t="s">
        <v>1998</v>
      </c>
      <c r="AO480" s="82">
        <v>200</v>
      </c>
      <c r="AP480" s="82" t="s">
        <v>716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672</v>
      </c>
      <c r="AV480" s="82" t="s">
        <v>672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2289</v>
      </c>
      <c r="BD480" s="80">
        <v>0</v>
      </c>
      <c r="BE480" s="80" t="s">
        <v>2287</v>
      </c>
      <c r="BF480" s="82">
        <v>0</v>
      </c>
      <c r="BG480" s="82"/>
      <c r="BH480" s="82"/>
      <c r="BI480" s="82" t="s">
        <v>646</v>
      </c>
      <c r="BJ480" s="82" t="s">
        <v>647</v>
      </c>
      <c r="BK480" s="89">
        <v>44778</v>
      </c>
      <c r="BL480" s="82" t="s">
        <v>608</v>
      </c>
      <c r="BM480" s="82" t="s">
        <v>608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648</v>
      </c>
      <c r="BU480" s="82" t="s">
        <v>608</v>
      </c>
      <c r="BV480" s="82" t="s">
        <v>608</v>
      </c>
      <c r="BW480" s="82"/>
      <c r="BX480" s="82"/>
      <c r="BY480" s="82" t="s">
        <v>642</v>
      </c>
      <c r="BZ480" s="82" t="s">
        <v>642</v>
      </c>
      <c r="CA480" s="82"/>
      <c r="CB480" s="82" t="s">
        <v>642</v>
      </c>
      <c r="CC480" s="82"/>
      <c r="CD480" s="82"/>
      <c r="CE480" s="82"/>
      <c r="CF480" s="82"/>
      <c r="CG480" s="61" t="s">
        <v>2288</v>
      </c>
    </row>
    <row r="481" spans="1:85">
      <c r="A481" s="86">
        <v>14</v>
      </c>
      <c r="B481" s="82" t="s">
        <v>2290</v>
      </c>
      <c r="C481" s="91" t="s">
        <v>2291</v>
      </c>
      <c r="D481" s="82" t="s">
        <v>2292</v>
      </c>
      <c r="E481" s="84">
        <v>27.5379</v>
      </c>
      <c r="F481" s="84">
        <v>-15.126</v>
      </c>
      <c r="G481" s="82" t="s">
        <v>607</v>
      </c>
      <c r="H481" s="78" t="s">
        <v>345</v>
      </c>
      <c r="I481" s="82" t="s">
        <v>898</v>
      </c>
      <c r="J481" s="82" t="s">
        <v>2160</v>
      </c>
      <c r="K481" s="82" t="s">
        <v>608</v>
      </c>
      <c r="L481" s="82" t="s">
        <v>608</v>
      </c>
      <c r="M481" s="82" t="s">
        <v>608</v>
      </c>
      <c r="N481" s="82" t="s">
        <v>609</v>
      </c>
      <c r="O481" s="82" t="s">
        <v>610</v>
      </c>
      <c r="P481" s="82" t="s">
        <v>610</v>
      </c>
      <c r="Q481" s="82" t="s">
        <v>668</v>
      </c>
      <c r="R481" s="82" t="s">
        <v>668</v>
      </c>
      <c r="S481" s="82" t="s">
        <v>612</v>
      </c>
      <c r="T481" s="82" t="s">
        <v>1005</v>
      </c>
      <c r="U481" s="82" t="s">
        <v>614</v>
      </c>
      <c r="V481" s="88">
        <v>60</v>
      </c>
      <c r="W481" s="82" t="s">
        <v>653</v>
      </c>
      <c r="X481" s="82" t="s">
        <v>2127</v>
      </c>
      <c r="Y481" s="82" t="s">
        <v>2</v>
      </c>
      <c r="Z481" s="82" t="s">
        <v>2</v>
      </c>
      <c r="AA481" s="82" t="s">
        <v>618</v>
      </c>
      <c r="AB481" s="84" t="s">
        <v>619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622</v>
      </c>
      <c r="AN481" s="82" t="s">
        <v>2293</v>
      </c>
      <c r="AO481" s="82">
        <v>100</v>
      </c>
      <c r="AP481" s="82" t="s">
        <v>2294</v>
      </c>
      <c r="AQ481" s="82" t="s">
        <v>2294</v>
      </c>
      <c r="AR481" s="82" t="s">
        <v>2294</v>
      </c>
      <c r="AS481" s="82" t="s">
        <v>2294</v>
      </c>
      <c r="AT481" s="82"/>
      <c r="AU481" s="82" t="s">
        <v>672</v>
      </c>
      <c r="AV481" s="82" t="s">
        <v>672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787</v>
      </c>
      <c r="BD481" s="80">
        <v>0</v>
      </c>
      <c r="BE481" s="80" t="s">
        <v>2290</v>
      </c>
      <c r="BF481" s="82">
        <v>0</v>
      </c>
      <c r="BG481" s="82"/>
      <c r="BH481" s="82"/>
      <c r="BI481" s="82" t="s">
        <v>646</v>
      </c>
      <c r="BJ481" s="82" t="s">
        <v>647</v>
      </c>
      <c r="BK481" s="89">
        <v>44778</v>
      </c>
      <c r="BL481" s="82" t="s">
        <v>630</v>
      </c>
      <c r="BM481" s="82" t="s">
        <v>630</v>
      </c>
      <c r="BN481" s="82"/>
      <c r="BO481" s="82"/>
      <c r="BP481" s="82" t="s">
        <v>299</v>
      </c>
      <c r="BQ481" s="82" t="s">
        <v>299</v>
      </c>
      <c r="BR481" s="82" t="s">
        <v>774</v>
      </c>
      <c r="BS481" s="82"/>
      <c r="BT481" s="82" t="s">
        <v>648</v>
      </c>
      <c r="BU481" s="82" t="s">
        <v>608</v>
      </c>
      <c r="BV481" s="82" t="s">
        <v>608</v>
      </c>
      <c r="BW481" s="82"/>
      <c r="BX481" s="82"/>
      <c r="BY481" s="82" t="s">
        <v>642</v>
      </c>
      <c r="BZ481" s="82" t="s">
        <v>642</v>
      </c>
      <c r="CA481" s="82"/>
      <c r="CB481" s="82" t="s">
        <v>642</v>
      </c>
      <c r="CC481" s="82"/>
      <c r="CD481" s="82"/>
      <c r="CE481" s="82"/>
      <c r="CF481" s="82" t="s">
        <v>2295</v>
      </c>
      <c r="CG481" s="61" t="s">
        <v>2291</v>
      </c>
    </row>
    <row r="482" spans="1:85">
      <c r="A482" s="86">
        <v>18</v>
      </c>
      <c r="B482" s="82" t="s">
        <v>2296</v>
      </c>
      <c r="C482" s="91" t="s">
        <v>2297</v>
      </c>
      <c r="D482" s="82" t="s">
        <v>2298</v>
      </c>
      <c r="E482" s="84">
        <v>27.3609</v>
      </c>
      <c r="F482" s="84">
        <v>-15.136</v>
      </c>
      <c r="G482" s="82" t="s">
        <v>607</v>
      </c>
      <c r="H482" s="78">
        <v>4.5</v>
      </c>
      <c r="I482" s="82" t="s">
        <v>898</v>
      </c>
      <c r="J482" s="82" t="s">
        <v>2160</v>
      </c>
      <c r="K482" s="82" t="s">
        <v>608</v>
      </c>
      <c r="L482" s="82" t="s">
        <v>608</v>
      </c>
      <c r="M482" s="82" t="s">
        <v>608</v>
      </c>
      <c r="N482" s="82" t="s">
        <v>609</v>
      </c>
      <c r="O482" s="82" t="s">
        <v>610</v>
      </c>
      <c r="P482" s="82" t="s">
        <v>610</v>
      </c>
      <c r="Q482" s="82" t="s">
        <v>611</v>
      </c>
      <c r="R482" s="82" t="s">
        <v>1043</v>
      </c>
      <c r="S482" s="82" t="s">
        <v>612</v>
      </c>
      <c r="T482" s="82" t="s">
        <v>634</v>
      </c>
      <c r="U482" s="82" t="s">
        <v>614</v>
      </c>
      <c r="V482" s="88">
        <v>60</v>
      </c>
      <c r="W482" s="82" t="s">
        <v>653</v>
      </c>
      <c r="X482" s="82" t="s">
        <v>2127</v>
      </c>
      <c r="Y482" s="82" t="s">
        <v>2</v>
      </c>
      <c r="Z482" s="82" t="s">
        <v>2</v>
      </c>
      <c r="AA482" s="82" t="s">
        <v>618</v>
      </c>
      <c r="AB482" s="84" t="s">
        <v>619</v>
      </c>
      <c r="AC482" s="82" t="s">
        <v>67</v>
      </c>
      <c r="AD482" s="82" t="s">
        <v>67</v>
      </c>
      <c r="AE482" s="82" t="s">
        <v>687</v>
      </c>
      <c r="AF482" s="82" t="s">
        <v>687</v>
      </c>
      <c r="AG482" s="82">
        <v>30</v>
      </c>
      <c r="AH482" s="82" t="s">
        <v>639</v>
      </c>
      <c r="AI482" s="82" t="s">
        <v>2066</v>
      </c>
      <c r="AJ482" s="82" t="s">
        <v>657</v>
      </c>
      <c r="AK482" s="82" t="s">
        <v>2067</v>
      </c>
      <c r="AL482" s="82">
        <v>1000</v>
      </c>
      <c r="AM482" s="82" t="s">
        <v>622</v>
      </c>
      <c r="AN482" s="82" t="s">
        <v>1998</v>
      </c>
      <c r="AO482" s="82">
        <v>400</v>
      </c>
      <c r="AP482" s="82" t="s">
        <v>716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672</v>
      </c>
      <c r="AV482" s="82" t="s">
        <v>672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662</v>
      </c>
      <c r="BD482" s="80" t="s">
        <v>2299</v>
      </c>
      <c r="BE482" s="80" t="s">
        <v>2296</v>
      </c>
      <c r="BF482" s="82">
        <v>0</v>
      </c>
      <c r="BG482" s="82"/>
      <c r="BH482" s="82"/>
      <c r="BI482" s="82" t="s">
        <v>646</v>
      </c>
      <c r="BJ482" s="82" t="s">
        <v>647</v>
      </c>
      <c r="BK482" s="89">
        <v>44778</v>
      </c>
      <c r="BL482" s="82" t="s">
        <v>608</v>
      </c>
      <c r="BM482" s="82" t="s">
        <v>608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648</v>
      </c>
      <c r="BU482" s="82" t="s">
        <v>608</v>
      </c>
      <c r="BV482" s="82" t="s">
        <v>608</v>
      </c>
      <c r="BW482" s="82"/>
      <c r="BX482" s="82"/>
      <c r="BY482" s="82" t="s">
        <v>642</v>
      </c>
      <c r="BZ482" s="82" t="s">
        <v>642</v>
      </c>
      <c r="CA482" s="82"/>
      <c r="CB482" s="82" t="s">
        <v>642</v>
      </c>
      <c r="CC482" s="82"/>
      <c r="CD482" s="82"/>
      <c r="CE482" s="82"/>
      <c r="CF482" s="82"/>
      <c r="CG482" s="61" t="s">
        <v>2297</v>
      </c>
    </row>
    <row r="483" spans="1:85">
      <c r="A483" s="75">
        <v>21</v>
      </c>
      <c r="B483" s="82" t="s">
        <v>2300</v>
      </c>
      <c r="C483" s="91" t="s">
        <v>2301</v>
      </c>
      <c r="D483" s="82" t="s">
        <v>2183</v>
      </c>
      <c r="E483" s="84">
        <v>30.2356</v>
      </c>
      <c r="F483" s="84">
        <v>-13.2357</v>
      </c>
      <c r="G483" s="82" t="s">
        <v>898</v>
      </c>
      <c r="H483" s="78">
        <v>2.5</v>
      </c>
      <c r="I483" s="82" t="s">
        <v>898</v>
      </c>
      <c r="J483" s="82" t="s">
        <v>2190</v>
      </c>
      <c r="K483" s="82" t="s">
        <v>630</v>
      </c>
      <c r="L483" s="82" t="s">
        <v>608</v>
      </c>
      <c r="M483" s="82" t="s">
        <v>608</v>
      </c>
      <c r="N483" s="82" t="s">
        <v>609</v>
      </c>
      <c r="O483" s="82" t="s">
        <v>610</v>
      </c>
      <c r="P483" s="82" t="s">
        <v>610</v>
      </c>
      <c r="Q483" s="82" t="s">
        <v>668</v>
      </c>
      <c r="R483" s="82" t="s">
        <v>611</v>
      </c>
      <c r="S483" s="82" t="s">
        <v>612</v>
      </c>
      <c r="T483" s="82" t="s">
        <v>634</v>
      </c>
      <c r="U483" s="82" t="s">
        <v>614</v>
      </c>
      <c r="V483" s="88">
        <v>50</v>
      </c>
      <c r="W483" s="82" t="s">
        <v>653</v>
      </c>
      <c r="X483" s="82" t="s">
        <v>2050</v>
      </c>
      <c r="Y483" s="82" t="s">
        <v>2</v>
      </c>
      <c r="Z483" s="82" t="s">
        <v>2</v>
      </c>
      <c r="AA483" s="82" t="s">
        <v>618</v>
      </c>
      <c r="AB483" s="82" t="s">
        <v>1882</v>
      </c>
      <c r="AC483" s="82" t="s">
        <v>492</v>
      </c>
      <c r="AD483" s="82" t="s">
        <v>1883</v>
      </c>
      <c r="AE483" s="82" t="s">
        <v>818</v>
      </c>
      <c r="AF483" s="82" t="s">
        <v>818</v>
      </c>
      <c r="AG483" s="82">
        <v>20</v>
      </c>
      <c r="AH483" s="82" t="s">
        <v>639</v>
      </c>
      <c r="AI483" s="82">
        <v>0</v>
      </c>
      <c r="AJ483" s="82" t="s">
        <v>640</v>
      </c>
      <c r="AK483" s="82">
        <v>0</v>
      </c>
      <c r="AL483" s="82">
        <v>1000</v>
      </c>
      <c r="AM483" s="82" t="s">
        <v>622</v>
      </c>
      <c r="AN483" s="82" t="s">
        <v>1884</v>
      </c>
      <c r="AO483" s="82">
        <v>400</v>
      </c>
      <c r="AP483" s="82" t="s">
        <v>716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672</v>
      </c>
      <c r="AV483" s="82" t="s">
        <v>672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787</v>
      </c>
      <c r="BD483" s="80">
        <v>0</v>
      </c>
      <c r="BE483" s="80" t="s">
        <v>2300</v>
      </c>
      <c r="BF483" s="82" t="s">
        <v>630</v>
      </c>
      <c r="BG483" s="82"/>
      <c r="BH483" s="82" t="s">
        <v>1830</v>
      </c>
      <c r="BI483" s="82" t="s">
        <v>646</v>
      </c>
      <c r="BJ483" s="82" t="s">
        <v>647</v>
      </c>
      <c r="BK483" s="89">
        <v>44778</v>
      </c>
      <c r="BL483" s="82" t="s">
        <v>608</v>
      </c>
      <c r="BM483" s="82" t="s">
        <v>608</v>
      </c>
      <c r="BN483" s="82" t="s">
        <v>1887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648</v>
      </c>
      <c r="BU483" s="82" t="s">
        <v>608</v>
      </c>
      <c r="BV483" s="82" t="s">
        <v>608</v>
      </c>
      <c r="BW483" s="82"/>
      <c r="BX483" s="82"/>
      <c r="BY483" s="82" t="s">
        <v>642</v>
      </c>
      <c r="BZ483" s="82" t="s">
        <v>642</v>
      </c>
      <c r="CA483" s="82"/>
      <c r="CB483" s="82" t="s">
        <v>642</v>
      </c>
      <c r="CC483" s="82"/>
      <c r="CD483" s="82"/>
      <c r="CE483" s="82"/>
      <c r="CF483" s="82"/>
      <c r="CG483" s="61" t="s">
        <v>2301</v>
      </c>
    </row>
    <row r="484" spans="1:85">
      <c r="A484" s="75">
        <v>27</v>
      </c>
      <c r="B484" s="82" t="s">
        <v>2302</v>
      </c>
      <c r="C484" s="91" t="s">
        <v>2303</v>
      </c>
      <c r="D484" s="82" t="s">
        <v>2304</v>
      </c>
      <c r="E484" s="84">
        <v>29.1209</v>
      </c>
      <c r="F484" s="84">
        <v>-14.5012</v>
      </c>
      <c r="G484" s="82" t="s">
        <v>898</v>
      </c>
      <c r="H484" s="78">
        <v>1.8</v>
      </c>
      <c r="I484" s="82" t="s">
        <v>898</v>
      </c>
      <c r="J484" s="82" t="s">
        <v>2279</v>
      </c>
      <c r="K484" s="82" t="s">
        <v>608</v>
      </c>
      <c r="L484" s="82" t="s">
        <v>608</v>
      </c>
      <c r="M484" s="82" t="s">
        <v>608</v>
      </c>
      <c r="N484" s="82" t="s">
        <v>609</v>
      </c>
      <c r="O484" s="82" t="s">
        <v>610</v>
      </c>
      <c r="P484" s="82" t="s">
        <v>610</v>
      </c>
      <c r="Q484" s="82" t="s">
        <v>611</v>
      </c>
      <c r="R484" s="82" t="s">
        <v>611</v>
      </c>
      <c r="S484" s="82" t="s">
        <v>612</v>
      </c>
      <c r="T484" s="82" t="s">
        <v>634</v>
      </c>
      <c r="U484" s="82" t="s">
        <v>614</v>
      </c>
      <c r="V484" s="88">
        <v>80</v>
      </c>
      <c r="W484" s="82" t="s">
        <v>653</v>
      </c>
      <c r="X484" s="82" t="s">
        <v>1881</v>
      </c>
      <c r="Y484" s="82" t="s">
        <v>2</v>
      </c>
      <c r="Z484" s="82" t="s">
        <v>2</v>
      </c>
      <c r="AA484" s="82" t="s">
        <v>618</v>
      </c>
      <c r="AB484" s="82" t="s">
        <v>1882</v>
      </c>
      <c r="AC484" s="82" t="s">
        <v>492</v>
      </c>
      <c r="AD484" s="82" t="s">
        <v>1883</v>
      </c>
      <c r="AE484" s="82" t="s">
        <v>818</v>
      </c>
      <c r="AF484" s="82" t="s">
        <v>818</v>
      </c>
      <c r="AG484" s="82">
        <v>15</v>
      </c>
      <c r="AH484" s="82" t="s">
        <v>639</v>
      </c>
      <c r="AI484" s="82">
        <v>0</v>
      </c>
      <c r="AJ484" s="82" t="s">
        <v>640</v>
      </c>
      <c r="AK484" s="82">
        <v>0</v>
      </c>
      <c r="AL484" s="82">
        <v>1000</v>
      </c>
      <c r="AM484" s="82" t="s">
        <v>622</v>
      </c>
      <c r="AN484" s="82" t="s">
        <v>1884</v>
      </c>
      <c r="AO484" s="82">
        <v>400</v>
      </c>
      <c r="AP484" s="82" t="s">
        <v>716</v>
      </c>
      <c r="AQ484" s="82">
        <v>600</v>
      </c>
      <c r="AR484" s="82" t="s">
        <v>2305</v>
      </c>
      <c r="AS484" s="82">
        <v>600</v>
      </c>
      <c r="AT484" s="82">
        <v>24</v>
      </c>
      <c r="AU484" s="82" t="s">
        <v>672</v>
      </c>
      <c r="AV484" s="82" t="s">
        <v>672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662</v>
      </c>
      <c r="BD484" s="80" t="s">
        <v>2306</v>
      </c>
      <c r="BE484" s="80" t="s">
        <v>2302</v>
      </c>
      <c r="BF484" s="82" t="s">
        <v>630</v>
      </c>
      <c r="BG484" s="82"/>
      <c r="BH484" s="82" t="s">
        <v>1928</v>
      </c>
      <c r="BI484" s="82" t="s">
        <v>646</v>
      </c>
      <c r="BJ484" s="82" t="s">
        <v>647</v>
      </c>
      <c r="BK484" s="89">
        <v>44778</v>
      </c>
      <c r="BL484" s="82" t="s">
        <v>608</v>
      </c>
      <c r="BM484" s="82" t="s">
        <v>608</v>
      </c>
      <c r="BN484" s="82" t="s">
        <v>1887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648</v>
      </c>
      <c r="BU484" s="82" t="s">
        <v>608</v>
      </c>
      <c r="BV484" s="82" t="s">
        <v>608</v>
      </c>
      <c r="BW484" s="82"/>
      <c r="BX484" s="82"/>
      <c r="BY484" s="82" t="s">
        <v>642</v>
      </c>
      <c r="BZ484" s="82" t="s">
        <v>642</v>
      </c>
      <c r="CA484" s="82"/>
      <c r="CB484" s="82" t="s">
        <v>642</v>
      </c>
      <c r="CC484" s="82"/>
      <c r="CD484" s="82"/>
      <c r="CE484" s="82"/>
      <c r="CF484" s="82"/>
      <c r="CG484" s="61" t="s">
        <v>2303</v>
      </c>
    </row>
    <row r="485" spans="1:85">
      <c r="A485" s="86">
        <v>28</v>
      </c>
      <c r="B485" s="82" t="s">
        <v>2307</v>
      </c>
      <c r="C485" s="91" t="s">
        <v>2308</v>
      </c>
      <c r="D485" s="82" t="s">
        <v>2309</v>
      </c>
      <c r="E485" s="84">
        <v>28.9438</v>
      </c>
      <c r="F485" s="84">
        <v>-14.3888</v>
      </c>
      <c r="G485" s="82" t="s">
        <v>898</v>
      </c>
      <c r="H485" s="78">
        <v>1.8</v>
      </c>
      <c r="I485" s="82" t="s">
        <v>898</v>
      </c>
      <c r="J485" s="82" t="s">
        <v>2279</v>
      </c>
      <c r="K485" s="82" t="s">
        <v>608</v>
      </c>
      <c r="L485" s="82" t="s">
        <v>608</v>
      </c>
      <c r="M485" s="82" t="s">
        <v>608</v>
      </c>
      <c r="N485" s="82" t="s">
        <v>609</v>
      </c>
      <c r="O485" s="82" t="s">
        <v>610</v>
      </c>
      <c r="P485" s="82" t="s">
        <v>610</v>
      </c>
      <c r="Q485" s="82" t="s">
        <v>676</v>
      </c>
      <c r="R485" s="82" t="s">
        <v>611</v>
      </c>
      <c r="S485" s="82" t="s">
        <v>612</v>
      </c>
      <c r="T485" s="82" t="s">
        <v>634</v>
      </c>
      <c r="U485" s="82" t="s">
        <v>614</v>
      </c>
      <c r="V485" s="88">
        <v>70</v>
      </c>
      <c r="W485" s="82" t="s">
        <v>653</v>
      </c>
      <c r="X485" s="82" t="s">
        <v>1881</v>
      </c>
      <c r="Y485" s="82" t="s">
        <v>2</v>
      </c>
      <c r="Z485" s="82" t="s">
        <v>2</v>
      </c>
      <c r="AA485" s="82" t="s">
        <v>618</v>
      </c>
      <c r="AB485" s="82" t="s">
        <v>1882</v>
      </c>
      <c r="AC485" s="82" t="s">
        <v>492</v>
      </c>
      <c r="AD485" s="82" t="s">
        <v>1883</v>
      </c>
      <c r="AE485" s="82" t="s">
        <v>818</v>
      </c>
      <c r="AF485" s="82" t="s">
        <v>818</v>
      </c>
      <c r="AG485" s="82">
        <v>20</v>
      </c>
      <c r="AH485" s="82" t="s">
        <v>639</v>
      </c>
      <c r="AI485" s="82">
        <v>0</v>
      </c>
      <c r="AJ485" s="82" t="s">
        <v>640</v>
      </c>
      <c r="AK485" s="82">
        <v>0</v>
      </c>
      <c r="AL485" s="82">
        <v>1000</v>
      </c>
      <c r="AM485" s="82" t="s">
        <v>622</v>
      </c>
      <c r="AN485" s="82" t="s">
        <v>2310</v>
      </c>
      <c r="AO485" s="82">
        <v>150</v>
      </c>
      <c r="AP485" s="82" t="s">
        <v>671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672</v>
      </c>
      <c r="AV485" s="82" t="s">
        <v>672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787</v>
      </c>
      <c r="BD485" s="80">
        <v>0</v>
      </c>
      <c r="BE485" s="80" t="s">
        <v>2307</v>
      </c>
      <c r="BF485" s="82" t="s">
        <v>630</v>
      </c>
      <c r="BG485" s="82"/>
      <c r="BH485" s="82" t="s">
        <v>1830</v>
      </c>
      <c r="BI485" s="82" t="s">
        <v>646</v>
      </c>
      <c r="BJ485" s="82" t="s">
        <v>1974</v>
      </c>
      <c r="BK485" s="89">
        <v>44778</v>
      </c>
      <c r="BL485" s="82" t="s">
        <v>608</v>
      </c>
      <c r="BM485" s="82" t="s">
        <v>608</v>
      </c>
      <c r="BN485" s="82" t="s">
        <v>1887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645</v>
      </c>
      <c r="BU485" s="82" t="s">
        <v>608</v>
      </c>
      <c r="BV485" s="82" t="s">
        <v>608</v>
      </c>
      <c r="BW485" s="82"/>
      <c r="BX485" s="82"/>
      <c r="BY485" s="82" t="s">
        <v>642</v>
      </c>
      <c r="BZ485" s="82" t="s">
        <v>642</v>
      </c>
      <c r="CA485" s="82"/>
      <c r="CB485" s="82" t="s">
        <v>642</v>
      </c>
      <c r="CC485" s="82"/>
      <c r="CD485" s="82"/>
      <c r="CE485" s="82"/>
      <c r="CF485" s="82"/>
      <c r="CG485" s="61" t="s">
        <v>2308</v>
      </c>
    </row>
    <row r="486" spans="1:85">
      <c r="A486" s="75">
        <v>29</v>
      </c>
      <c r="B486" s="82" t="s">
        <v>2311</v>
      </c>
      <c r="C486" s="91" t="s">
        <v>2312</v>
      </c>
      <c r="D486" s="82" t="s">
        <v>2313</v>
      </c>
      <c r="E486" s="84">
        <v>29.3854</v>
      </c>
      <c r="F486" s="84">
        <v>-13.9426</v>
      </c>
      <c r="G486" s="82" t="s">
        <v>898</v>
      </c>
      <c r="H486" s="78">
        <v>2.5</v>
      </c>
      <c r="I486" s="82" t="s">
        <v>898</v>
      </c>
      <c r="J486" s="82" t="s">
        <v>2314</v>
      </c>
      <c r="K486" s="82" t="s">
        <v>608</v>
      </c>
      <c r="L486" s="82" t="s">
        <v>608</v>
      </c>
      <c r="M486" s="82" t="s">
        <v>608</v>
      </c>
      <c r="N486" s="82" t="s">
        <v>609</v>
      </c>
      <c r="O486" s="82" t="s">
        <v>610</v>
      </c>
      <c r="P486" s="82" t="s">
        <v>610</v>
      </c>
      <c r="Q486" s="82" t="s">
        <v>668</v>
      </c>
      <c r="R486" s="82" t="s">
        <v>668</v>
      </c>
      <c r="S486" s="82" t="s">
        <v>612</v>
      </c>
      <c r="T486" s="82" t="s">
        <v>634</v>
      </c>
      <c r="U486" s="82" t="s">
        <v>614</v>
      </c>
      <c r="V486" s="88">
        <v>60</v>
      </c>
      <c r="W486" s="82" t="s">
        <v>653</v>
      </c>
      <c r="X486" s="82" t="s">
        <v>2050</v>
      </c>
      <c r="Y486" s="82" t="s">
        <v>2</v>
      </c>
      <c r="Z486" s="82" t="s">
        <v>2</v>
      </c>
      <c r="AA486" s="82" t="s">
        <v>618</v>
      </c>
      <c r="AB486" s="82" t="s">
        <v>1882</v>
      </c>
      <c r="AC486" s="82" t="s">
        <v>492</v>
      </c>
      <c r="AD486" s="82" t="s">
        <v>1883</v>
      </c>
      <c r="AE486" s="82" t="s">
        <v>818</v>
      </c>
      <c r="AF486" s="82" t="s">
        <v>818</v>
      </c>
      <c r="AG486" s="82">
        <v>20</v>
      </c>
      <c r="AH486" s="82" t="s">
        <v>639</v>
      </c>
      <c r="AI486" s="82">
        <v>0</v>
      </c>
      <c r="AJ486" s="82" t="s">
        <v>640</v>
      </c>
      <c r="AK486" s="82">
        <v>0</v>
      </c>
      <c r="AL486" s="82">
        <v>1000</v>
      </c>
      <c r="AM486" s="82" t="s">
        <v>622</v>
      </c>
      <c r="AN486" s="82" t="s">
        <v>1884</v>
      </c>
      <c r="AO486" s="82">
        <v>400</v>
      </c>
      <c r="AP486" s="82" t="s">
        <v>623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672</v>
      </c>
      <c r="AV486" s="82" t="s">
        <v>672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787</v>
      </c>
      <c r="BD486" s="80">
        <v>0</v>
      </c>
      <c r="BE486" s="80" t="s">
        <v>2311</v>
      </c>
      <c r="BF486" s="82" t="s">
        <v>630</v>
      </c>
      <c r="BG486" s="82"/>
      <c r="BH486" s="82" t="s">
        <v>1830</v>
      </c>
      <c r="BI486" s="82" t="s">
        <v>646</v>
      </c>
      <c r="BJ486" s="82" t="s">
        <v>647</v>
      </c>
      <c r="BK486" s="89">
        <v>44778</v>
      </c>
      <c r="BL486" s="82" t="s">
        <v>608</v>
      </c>
      <c r="BM486" s="82" t="s">
        <v>608</v>
      </c>
      <c r="BN486" s="82" t="s">
        <v>1887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648</v>
      </c>
      <c r="BU486" s="82" t="s">
        <v>608</v>
      </c>
      <c r="BV486" s="82" t="s">
        <v>608</v>
      </c>
      <c r="BW486" s="82"/>
      <c r="BX486" s="82"/>
      <c r="BY486" s="82" t="s">
        <v>642</v>
      </c>
      <c r="BZ486" s="82" t="s">
        <v>642</v>
      </c>
      <c r="CA486" s="82"/>
      <c r="CB486" s="82" t="s">
        <v>642</v>
      </c>
      <c r="CC486" s="82"/>
      <c r="CD486" s="82"/>
      <c r="CE486" s="82"/>
      <c r="CF486" s="82"/>
      <c r="CG486" s="61" t="s">
        <v>2312</v>
      </c>
    </row>
    <row r="487" spans="1:85">
      <c r="A487" s="86">
        <v>30</v>
      </c>
      <c r="B487" s="82" t="s">
        <v>2315</v>
      </c>
      <c r="C487" s="91" t="s">
        <v>2316</v>
      </c>
      <c r="D487" s="82" t="s">
        <v>2173</v>
      </c>
      <c r="E487" s="84">
        <v>29.7944</v>
      </c>
      <c r="F487" s="84">
        <v>-13.5037</v>
      </c>
      <c r="G487" s="82" t="s">
        <v>898</v>
      </c>
      <c r="H487" s="78">
        <v>1.8</v>
      </c>
      <c r="I487" s="82" t="s">
        <v>898</v>
      </c>
      <c r="J487" s="82" t="s">
        <v>2314</v>
      </c>
      <c r="K487" s="82" t="s">
        <v>608</v>
      </c>
      <c r="L487" s="82" t="s">
        <v>608</v>
      </c>
      <c r="M487" s="82" t="s">
        <v>608</v>
      </c>
      <c r="N487" s="82" t="s">
        <v>609</v>
      </c>
      <c r="O487" s="82" t="s">
        <v>610</v>
      </c>
      <c r="P487" s="82" t="s">
        <v>610</v>
      </c>
      <c r="Q487" s="82" t="s">
        <v>668</v>
      </c>
      <c r="R487" s="82" t="s">
        <v>668</v>
      </c>
      <c r="S487" s="82" t="s">
        <v>612</v>
      </c>
      <c r="T487" s="82" t="s">
        <v>2317</v>
      </c>
      <c r="U487" s="82" t="s">
        <v>614</v>
      </c>
      <c r="V487" s="88">
        <v>70</v>
      </c>
      <c r="W487" s="82" t="s">
        <v>653</v>
      </c>
      <c r="X487" s="82" t="s">
        <v>2050</v>
      </c>
      <c r="Y487" s="82" t="s">
        <v>2</v>
      </c>
      <c r="Z487" s="82" t="s">
        <v>2</v>
      </c>
      <c r="AA487" s="82" t="s">
        <v>618</v>
      </c>
      <c r="AB487" s="82" t="s">
        <v>1882</v>
      </c>
      <c r="AC487" s="82" t="s">
        <v>492</v>
      </c>
      <c r="AD487" s="82" t="s">
        <v>1883</v>
      </c>
      <c r="AE487" s="82" t="s">
        <v>818</v>
      </c>
      <c r="AF487" s="82" t="s">
        <v>818</v>
      </c>
      <c r="AG487" s="82">
        <v>15</v>
      </c>
      <c r="AH487" s="82" t="s">
        <v>639</v>
      </c>
      <c r="AI487" s="82">
        <v>0</v>
      </c>
      <c r="AJ487" s="82" t="s">
        <v>640</v>
      </c>
      <c r="AK487" s="82">
        <v>0</v>
      </c>
      <c r="AL487" s="82">
        <v>1000</v>
      </c>
      <c r="AM487" s="82" t="s">
        <v>622</v>
      </c>
      <c r="AN487" s="82" t="s">
        <v>2318</v>
      </c>
      <c r="AO487" s="82">
        <v>150</v>
      </c>
      <c r="AP487" s="82" t="s">
        <v>716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672</v>
      </c>
      <c r="AV487" s="82" t="s">
        <v>672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787</v>
      </c>
      <c r="BD487" s="80">
        <v>0</v>
      </c>
      <c r="BE487" s="80" t="s">
        <v>2315</v>
      </c>
      <c r="BF487" s="82" t="s">
        <v>630</v>
      </c>
      <c r="BG487" s="82"/>
      <c r="BH487" s="82" t="s">
        <v>1830</v>
      </c>
      <c r="BI487" s="82" t="s">
        <v>646</v>
      </c>
      <c r="BJ487" s="82" t="s">
        <v>647</v>
      </c>
      <c r="BK487" s="89">
        <v>44778</v>
      </c>
      <c r="BL487" s="82" t="s">
        <v>608</v>
      </c>
      <c r="BM487" s="82" t="s">
        <v>608</v>
      </c>
      <c r="BN487" s="82" t="s">
        <v>1887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648</v>
      </c>
      <c r="BU487" s="82" t="s">
        <v>608</v>
      </c>
      <c r="BV487" s="82" t="s">
        <v>608</v>
      </c>
      <c r="BW487" s="82"/>
      <c r="BX487" s="82"/>
      <c r="BY487" s="82" t="s">
        <v>642</v>
      </c>
      <c r="BZ487" s="82" t="s">
        <v>642</v>
      </c>
      <c r="CA487" s="82"/>
      <c r="CB487" s="82" t="s">
        <v>642</v>
      </c>
      <c r="CC487" s="82"/>
      <c r="CD487" s="82"/>
      <c r="CE487" s="82"/>
      <c r="CF487" s="82"/>
      <c r="CG487" s="61" t="s">
        <v>2316</v>
      </c>
    </row>
    <row r="488" spans="1:85">
      <c r="A488" s="86">
        <v>34</v>
      </c>
      <c r="B488" s="82" t="s">
        <v>2319</v>
      </c>
      <c r="C488" s="91" t="s">
        <v>2320</v>
      </c>
      <c r="D488" s="82" t="s">
        <v>2321</v>
      </c>
      <c r="E488" s="84">
        <v>29.6424</v>
      </c>
      <c r="F488" s="84">
        <v>-13.6861</v>
      </c>
      <c r="G488" s="82" t="s">
        <v>898</v>
      </c>
      <c r="H488" s="78">
        <v>2.5</v>
      </c>
      <c r="I488" s="82" t="s">
        <v>898</v>
      </c>
      <c r="J488" s="82" t="s">
        <v>2314</v>
      </c>
      <c r="K488" s="82" t="s">
        <v>608</v>
      </c>
      <c r="L488" s="82" t="s">
        <v>608</v>
      </c>
      <c r="M488" s="82" t="s">
        <v>608</v>
      </c>
      <c r="N488" s="82" t="s">
        <v>609</v>
      </c>
      <c r="O488" s="82" t="s">
        <v>610</v>
      </c>
      <c r="P488" s="82" t="s">
        <v>610</v>
      </c>
      <c r="Q488" s="82" t="s">
        <v>676</v>
      </c>
      <c r="R488" s="82" t="s">
        <v>611</v>
      </c>
      <c r="S488" s="82" t="s">
        <v>612</v>
      </c>
      <c r="T488" s="82" t="s">
        <v>634</v>
      </c>
      <c r="U488" s="82" t="s">
        <v>614</v>
      </c>
      <c r="V488" s="88">
        <v>60</v>
      </c>
      <c r="W488" s="82" t="s">
        <v>653</v>
      </c>
      <c r="X488" s="82" t="s">
        <v>2050</v>
      </c>
      <c r="Y488" s="82" t="s">
        <v>2</v>
      </c>
      <c r="Z488" s="82" t="s">
        <v>2</v>
      </c>
      <c r="AA488" s="82" t="s">
        <v>618</v>
      </c>
      <c r="AB488" s="82" t="s">
        <v>1882</v>
      </c>
      <c r="AC488" s="82" t="s">
        <v>492</v>
      </c>
      <c r="AD488" s="82" t="s">
        <v>1883</v>
      </c>
      <c r="AE488" s="82" t="s">
        <v>818</v>
      </c>
      <c r="AF488" s="82" t="s">
        <v>818</v>
      </c>
      <c r="AG488" s="82">
        <v>20</v>
      </c>
      <c r="AH488" s="82" t="s">
        <v>639</v>
      </c>
      <c r="AI488" s="82">
        <v>0</v>
      </c>
      <c r="AJ488" s="82" t="s">
        <v>640</v>
      </c>
      <c r="AK488" s="82">
        <v>0</v>
      </c>
      <c r="AL488" s="82">
        <v>1000</v>
      </c>
      <c r="AM488" s="82" t="s">
        <v>622</v>
      </c>
      <c r="AN488" s="82" t="s">
        <v>1884</v>
      </c>
      <c r="AO488" s="82">
        <v>400</v>
      </c>
      <c r="AP488" s="82" t="s">
        <v>716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672</v>
      </c>
      <c r="AV488" s="82" t="s">
        <v>672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662</v>
      </c>
      <c r="BD488" s="80" t="s">
        <v>2322</v>
      </c>
      <c r="BE488" s="80" t="s">
        <v>2319</v>
      </c>
      <c r="BF488" s="82" t="s">
        <v>630</v>
      </c>
      <c r="BG488" s="82"/>
      <c r="BH488" s="82" t="s">
        <v>1830</v>
      </c>
      <c r="BI488" s="82" t="s">
        <v>646</v>
      </c>
      <c r="BJ488" s="82" t="s">
        <v>647</v>
      </c>
      <c r="BK488" s="89">
        <v>44778</v>
      </c>
      <c r="BL488" s="82" t="s">
        <v>608</v>
      </c>
      <c r="BM488" s="82" t="s">
        <v>608</v>
      </c>
      <c r="BN488" s="82" t="s">
        <v>1887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648</v>
      </c>
      <c r="BU488" s="82" t="s">
        <v>608</v>
      </c>
      <c r="BV488" s="82" t="s">
        <v>608</v>
      </c>
      <c r="BW488" s="82"/>
      <c r="BX488" s="82"/>
      <c r="BY488" s="82" t="s">
        <v>642</v>
      </c>
      <c r="BZ488" s="82" t="s">
        <v>642</v>
      </c>
      <c r="CA488" s="82"/>
      <c r="CB488" s="82" t="s">
        <v>642</v>
      </c>
      <c r="CC488" s="82"/>
      <c r="CD488" s="82"/>
      <c r="CE488" s="82"/>
      <c r="CF488" s="82"/>
      <c r="CG488" s="61" t="s">
        <v>2320</v>
      </c>
    </row>
    <row r="489" spans="1:85">
      <c r="A489" s="86">
        <v>36</v>
      </c>
      <c r="B489" s="82" t="s">
        <v>2323</v>
      </c>
      <c r="C489" s="91" t="s">
        <v>2324</v>
      </c>
      <c r="D489" s="82" t="s">
        <v>2325</v>
      </c>
      <c r="E489" s="84">
        <v>29.1794</v>
      </c>
      <c r="F489" s="84">
        <v>-13.7946</v>
      </c>
      <c r="G489" s="82" t="s">
        <v>898</v>
      </c>
      <c r="H489" s="78">
        <v>2.5</v>
      </c>
      <c r="I489" s="82" t="s">
        <v>898</v>
      </c>
      <c r="J489" s="82" t="s">
        <v>2314</v>
      </c>
      <c r="K489" s="82" t="s">
        <v>608</v>
      </c>
      <c r="L489" s="82" t="s">
        <v>608</v>
      </c>
      <c r="M489" s="82" t="s">
        <v>608</v>
      </c>
      <c r="N489" s="82" t="s">
        <v>609</v>
      </c>
      <c r="O489" s="82" t="s">
        <v>610</v>
      </c>
      <c r="P489" s="82" t="s">
        <v>610</v>
      </c>
      <c r="Q489" s="82" t="s">
        <v>668</v>
      </c>
      <c r="R489" s="82" t="s">
        <v>668</v>
      </c>
      <c r="S489" s="82" t="s">
        <v>612</v>
      </c>
      <c r="T489" s="82" t="s">
        <v>634</v>
      </c>
      <c r="U489" s="82" t="s">
        <v>614</v>
      </c>
      <c r="V489" s="88">
        <v>60</v>
      </c>
      <c r="W489" s="82" t="s">
        <v>653</v>
      </c>
      <c r="X489" s="82" t="s">
        <v>2050</v>
      </c>
      <c r="Y489" s="82" t="s">
        <v>2</v>
      </c>
      <c r="Z489" s="82" t="s">
        <v>2</v>
      </c>
      <c r="AA489" s="82" t="s">
        <v>618</v>
      </c>
      <c r="AB489" s="82" t="s">
        <v>1882</v>
      </c>
      <c r="AC489" s="82" t="s">
        <v>492</v>
      </c>
      <c r="AD489" s="82" t="s">
        <v>1883</v>
      </c>
      <c r="AE489" s="82" t="s">
        <v>818</v>
      </c>
      <c r="AF489" s="82" t="s">
        <v>818</v>
      </c>
      <c r="AG489" s="82">
        <v>20</v>
      </c>
      <c r="AH489" s="82" t="s">
        <v>639</v>
      </c>
      <c r="AI489" s="82">
        <v>0</v>
      </c>
      <c r="AJ489" s="82" t="s">
        <v>640</v>
      </c>
      <c r="AK489" s="82">
        <v>0</v>
      </c>
      <c r="AL489" s="82">
        <v>1000</v>
      </c>
      <c r="AM489" s="82" t="s">
        <v>622</v>
      </c>
      <c r="AN489" s="82" t="s">
        <v>1884</v>
      </c>
      <c r="AO489" s="82">
        <v>400</v>
      </c>
      <c r="AP489" s="82" t="s">
        <v>716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672</v>
      </c>
      <c r="AV489" s="82" t="s">
        <v>672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787</v>
      </c>
      <c r="BD489" s="80">
        <v>0</v>
      </c>
      <c r="BE489" s="80" t="s">
        <v>2323</v>
      </c>
      <c r="BF489" s="82" t="s">
        <v>630</v>
      </c>
      <c r="BG489" s="82"/>
      <c r="BH489" s="82" t="s">
        <v>1830</v>
      </c>
      <c r="BI489" s="82" t="s">
        <v>646</v>
      </c>
      <c r="BJ489" s="82" t="s">
        <v>647</v>
      </c>
      <c r="BK489" s="89">
        <v>44778</v>
      </c>
      <c r="BL489" s="82" t="s">
        <v>608</v>
      </c>
      <c r="BM489" s="82" t="s">
        <v>608</v>
      </c>
      <c r="BN489" s="82" t="s">
        <v>1887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648</v>
      </c>
      <c r="BU489" s="82" t="s">
        <v>608</v>
      </c>
      <c r="BV489" s="82" t="s">
        <v>608</v>
      </c>
      <c r="BW489" s="82"/>
      <c r="BX489" s="82"/>
      <c r="BY489" s="82" t="s">
        <v>642</v>
      </c>
      <c r="BZ489" s="82" t="s">
        <v>642</v>
      </c>
      <c r="CA489" s="82"/>
      <c r="CB489" s="82" t="s">
        <v>642</v>
      </c>
      <c r="CC489" s="82"/>
      <c r="CD489" s="82"/>
      <c r="CE489" s="82"/>
      <c r="CF489" s="82"/>
      <c r="CG489" s="61" t="s">
        <v>2324</v>
      </c>
    </row>
    <row r="490" spans="1:85">
      <c r="A490" s="86">
        <v>40</v>
      </c>
      <c r="B490" s="82" t="s">
        <v>2326</v>
      </c>
      <c r="C490" s="91" t="s">
        <v>2327</v>
      </c>
      <c r="D490" s="82" t="s">
        <v>2328</v>
      </c>
      <c r="E490" s="84">
        <v>29.3991</v>
      </c>
      <c r="F490" s="84">
        <v>-13.6137</v>
      </c>
      <c r="G490" s="82" t="s">
        <v>898</v>
      </c>
      <c r="H490" s="78">
        <v>1.8</v>
      </c>
      <c r="I490" s="82" t="s">
        <v>898</v>
      </c>
      <c r="J490" s="82" t="s">
        <v>2314</v>
      </c>
      <c r="K490" s="82" t="s">
        <v>608</v>
      </c>
      <c r="L490" s="82" t="s">
        <v>608</v>
      </c>
      <c r="M490" s="82" t="s">
        <v>608</v>
      </c>
      <c r="N490" s="82" t="s">
        <v>609</v>
      </c>
      <c r="O490" s="82" t="s">
        <v>610</v>
      </c>
      <c r="P490" s="82" t="s">
        <v>610</v>
      </c>
      <c r="Q490" s="82" t="s">
        <v>611</v>
      </c>
      <c r="R490" s="82" t="s">
        <v>611</v>
      </c>
      <c r="S490" s="82" t="s">
        <v>1829</v>
      </c>
      <c r="T490" s="82" t="s">
        <v>634</v>
      </c>
      <c r="U490" s="82" t="s">
        <v>614</v>
      </c>
      <c r="V490" s="88">
        <v>50</v>
      </c>
      <c r="W490" s="82" t="s">
        <v>653</v>
      </c>
      <c r="X490" s="82" t="s">
        <v>2050</v>
      </c>
      <c r="Y490" s="82" t="s">
        <v>2</v>
      </c>
      <c r="Z490" s="82" t="s">
        <v>2</v>
      </c>
      <c r="AA490" s="82" t="s">
        <v>618</v>
      </c>
      <c r="AB490" s="82" t="s">
        <v>1882</v>
      </c>
      <c r="AC490" s="82" t="s">
        <v>492</v>
      </c>
      <c r="AD490" s="82" t="s">
        <v>1883</v>
      </c>
      <c r="AE490" s="82" t="s">
        <v>818</v>
      </c>
      <c r="AF490" s="82" t="s">
        <v>818</v>
      </c>
      <c r="AG490" s="82">
        <v>20</v>
      </c>
      <c r="AH490" s="82" t="s">
        <v>639</v>
      </c>
      <c r="AI490" s="82">
        <v>0</v>
      </c>
      <c r="AJ490" s="82" t="s">
        <v>640</v>
      </c>
      <c r="AK490" s="82">
        <v>0</v>
      </c>
      <c r="AL490" s="82">
        <v>1000</v>
      </c>
      <c r="AM490" s="82" t="s">
        <v>622</v>
      </c>
      <c r="AN490" s="82" t="s">
        <v>1884</v>
      </c>
      <c r="AO490" s="82">
        <v>400</v>
      </c>
      <c r="AP490" s="82" t="s">
        <v>671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672</v>
      </c>
      <c r="AV490" s="82" t="s">
        <v>672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662</v>
      </c>
      <c r="BD490" s="80" t="s">
        <v>2329</v>
      </c>
      <c r="BE490" s="80" t="s">
        <v>2326</v>
      </c>
      <c r="BF490" s="82" t="s">
        <v>630</v>
      </c>
      <c r="BG490" s="82"/>
      <c r="BH490" s="82" t="s">
        <v>1830</v>
      </c>
      <c r="BI490" s="82" t="s">
        <v>646</v>
      </c>
      <c r="BJ490" s="82" t="s">
        <v>647</v>
      </c>
      <c r="BK490" s="89">
        <v>44778</v>
      </c>
      <c r="BL490" s="82" t="s">
        <v>608</v>
      </c>
      <c r="BM490" s="82" t="s">
        <v>608</v>
      </c>
      <c r="BN490" s="82" t="s">
        <v>1887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648</v>
      </c>
      <c r="BU490" s="82" t="s">
        <v>608</v>
      </c>
      <c r="BV490" s="82" t="s">
        <v>608</v>
      </c>
      <c r="BW490" s="82"/>
      <c r="BX490" s="82"/>
      <c r="BY490" s="82" t="s">
        <v>642</v>
      </c>
      <c r="BZ490" s="82" t="s">
        <v>642</v>
      </c>
      <c r="CA490" s="82"/>
      <c r="CB490" s="82" t="s">
        <v>642</v>
      </c>
      <c r="CC490" s="82"/>
      <c r="CD490" s="82"/>
      <c r="CE490" s="82"/>
      <c r="CF490" s="82"/>
      <c r="CG490" s="61" t="s">
        <v>2327</v>
      </c>
    </row>
    <row r="491" spans="1:85">
      <c r="A491" s="75">
        <v>41</v>
      </c>
      <c r="B491" s="82" t="s">
        <v>2330</v>
      </c>
      <c r="C491" s="91" t="s">
        <v>2331</v>
      </c>
      <c r="D491" s="82" t="s">
        <v>2332</v>
      </c>
      <c r="E491" s="84">
        <v>28.5694</v>
      </c>
      <c r="F491" s="84">
        <v>-14.9172</v>
      </c>
      <c r="G491" s="82" t="s">
        <v>607</v>
      </c>
      <c r="H491" s="78">
        <v>2.5</v>
      </c>
      <c r="I491" s="82" t="s">
        <v>898</v>
      </c>
      <c r="J491" s="82" t="s">
        <v>2263</v>
      </c>
      <c r="K491" s="82" t="s">
        <v>608</v>
      </c>
      <c r="L491" s="82" t="s">
        <v>608</v>
      </c>
      <c r="M491" s="82" t="s">
        <v>608</v>
      </c>
      <c r="N491" s="82" t="s">
        <v>609</v>
      </c>
      <c r="O491" s="82" t="s">
        <v>610</v>
      </c>
      <c r="P491" s="82" t="s">
        <v>610</v>
      </c>
      <c r="Q491" s="82" t="s">
        <v>611</v>
      </c>
      <c r="R491" s="82" t="s">
        <v>611</v>
      </c>
      <c r="S491" s="82" t="s">
        <v>1829</v>
      </c>
      <c r="T491" s="82" t="s">
        <v>634</v>
      </c>
      <c r="U491" s="82" t="s">
        <v>614</v>
      </c>
      <c r="V491" s="88">
        <v>80</v>
      </c>
      <c r="W491" s="82" t="s">
        <v>653</v>
      </c>
      <c r="X491" s="82" t="s">
        <v>1982</v>
      </c>
      <c r="Y491" s="82" t="s">
        <v>2</v>
      </c>
      <c r="Z491" s="82" t="s">
        <v>2</v>
      </c>
      <c r="AA491" s="82" t="s">
        <v>618</v>
      </c>
      <c r="AB491" s="84" t="s">
        <v>619</v>
      </c>
      <c r="AC491" s="82" t="s">
        <v>67</v>
      </c>
      <c r="AD491" s="82" t="s">
        <v>67</v>
      </c>
      <c r="AE491" s="82" t="s">
        <v>2333</v>
      </c>
      <c r="AF491" s="82" t="s">
        <v>2333</v>
      </c>
      <c r="AG491" s="82">
        <v>20</v>
      </c>
      <c r="AH491" s="82" t="s">
        <v>639</v>
      </c>
      <c r="AI491" s="82" t="s">
        <v>2066</v>
      </c>
      <c r="AJ491" s="82" t="s">
        <v>640</v>
      </c>
      <c r="AK491" s="82" t="s">
        <v>2266</v>
      </c>
      <c r="AL491" s="82">
        <v>1000</v>
      </c>
      <c r="AM491" s="82" t="s">
        <v>622</v>
      </c>
      <c r="AN491" s="82" t="s">
        <v>1998</v>
      </c>
      <c r="AO491" s="82">
        <v>400</v>
      </c>
      <c r="AP491" s="82" t="s">
        <v>716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672</v>
      </c>
      <c r="AV491" s="82" t="s">
        <v>672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787</v>
      </c>
      <c r="BD491" s="80">
        <v>0</v>
      </c>
      <c r="BE491" s="80" t="s">
        <v>2330</v>
      </c>
      <c r="BF491" s="82">
        <v>0</v>
      </c>
      <c r="BG491" s="82"/>
      <c r="BH491" s="82"/>
      <c r="BI491" s="82" t="s">
        <v>646</v>
      </c>
      <c r="BJ491" s="82" t="s">
        <v>647</v>
      </c>
      <c r="BK491" s="89">
        <v>44778</v>
      </c>
      <c r="BL491" s="82" t="s">
        <v>608</v>
      </c>
      <c r="BM491" s="82" t="s">
        <v>608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648</v>
      </c>
      <c r="BU491" s="82" t="s">
        <v>608</v>
      </c>
      <c r="BV491" s="82" t="s">
        <v>608</v>
      </c>
      <c r="BW491" s="82"/>
      <c r="BX491" s="82"/>
      <c r="BY491" s="82" t="s">
        <v>642</v>
      </c>
      <c r="BZ491" s="82" t="s">
        <v>642</v>
      </c>
      <c r="CA491" s="82"/>
      <c r="CB491" s="82" t="s">
        <v>642</v>
      </c>
      <c r="CC491" s="82"/>
      <c r="CD491" s="82"/>
      <c r="CE491" s="82"/>
      <c r="CF491" s="82"/>
      <c r="CG491" s="61" t="s">
        <v>2331</v>
      </c>
    </row>
    <row r="492" spans="1:85">
      <c r="A492" s="86">
        <v>42</v>
      </c>
      <c r="B492" s="82" t="s">
        <v>2334</v>
      </c>
      <c r="C492" s="91" t="s">
        <v>2335</v>
      </c>
      <c r="D492" s="82" t="s">
        <v>1947</v>
      </c>
      <c r="E492" s="84">
        <v>28.049</v>
      </c>
      <c r="F492" s="84">
        <v>-14.789</v>
      </c>
      <c r="G492" s="82" t="s">
        <v>898</v>
      </c>
      <c r="H492" s="78">
        <v>1.8</v>
      </c>
      <c r="I492" s="82" t="s">
        <v>898</v>
      </c>
      <c r="J492" s="82" t="s">
        <v>2263</v>
      </c>
      <c r="K492" s="82" t="s">
        <v>608</v>
      </c>
      <c r="L492" s="82" t="s">
        <v>608</v>
      </c>
      <c r="M492" s="82" t="s">
        <v>608</v>
      </c>
      <c r="N492" s="82" t="s">
        <v>609</v>
      </c>
      <c r="O492" s="82" t="s">
        <v>610</v>
      </c>
      <c r="P492" s="82" t="s">
        <v>610</v>
      </c>
      <c r="Q492" s="82" t="s">
        <v>676</v>
      </c>
      <c r="R492" s="82" t="s">
        <v>611</v>
      </c>
      <c r="S492" s="82" t="s">
        <v>1829</v>
      </c>
      <c r="T492" s="82" t="s">
        <v>634</v>
      </c>
      <c r="U492" s="82" t="s">
        <v>614</v>
      </c>
      <c r="V492" s="88">
        <v>50</v>
      </c>
      <c r="W492" s="82" t="s">
        <v>653</v>
      </c>
      <c r="X492" s="82" t="s">
        <v>1881</v>
      </c>
      <c r="Y492" s="82" t="s">
        <v>2</v>
      </c>
      <c r="Z492" s="82" t="s">
        <v>2</v>
      </c>
      <c r="AA492" s="82" t="s">
        <v>618</v>
      </c>
      <c r="AB492" s="82" t="s">
        <v>1882</v>
      </c>
      <c r="AC492" s="82" t="s">
        <v>492</v>
      </c>
      <c r="AD492" s="82" t="s">
        <v>1883</v>
      </c>
      <c r="AE492" s="82" t="s">
        <v>818</v>
      </c>
      <c r="AF492" s="82" t="s">
        <v>818</v>
      </c>
      <c r="AG492" s="82">
        <v>15</v>
      </c>
      <c r="AH492" s="82" t="s">
        <v>639</v>
      </c>
      <c r="AI492" s="82">
        <v>0</v>
      </c>
      <c r="AJ492" s="82" t="s">
        <v>640</v>
      </c>
      <c r="AK492" s="82">
        <v>0</v>
      </c>
      <c r="AL492" s="82">
        <v>600</v>
      </c>
      <c r="AM492" s="82" t="s">
        <v>622</v>
      </c>
      <c r="AN492" s="82" t="s">
        <v>1884</v>
      </c>
      <c r="AO492" s="82">
        <v>400</v>
      </c>
      <c r="AP492" s="82" t="s">
        <v>716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672</v>
      </c>
      <c r="AV492" s="82" t="s">
        <v>672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787</v>
      </c>
      <c r="BD492" s="80">
        <v>0</v>
      </c>
      <c r="BE492" s="80" t="s">
        <v>2334</v>
      </c>
      <c r="BF492" s="82" t="s">
        <v>630</v>
      </c>
      <c r="BG492" s="82"/>
      <c r="BH492" s="82" t="s">
        <v>1830</v>
      </c>
      <c r="BI492" s="82" t="s">
        <v>646</v>
      </c>
      <c r="BJ492" s="82" t="s">
        <v>647</v>
      </c>
      <c r="BK492" s="89">
        <v>44778</v>
      </c>
      <c r="BL492" s="82" t="s">
        <v>608</v>
      </c>
      <c r="BM492" s="82" t="s">
        <v>608</v>
      </c>
      <c r="BN492" s="82" t="s">
        <v>1887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648</v>
      </c>
      <c r="BU492" s="82" t="s">
        <v>608</v>
      </c>
      <c r="BV492" s="82" t="s">
        <v>608</v>
      </c>
      <c r="BW492" s="82"/>
      <c r="BX492" s="82"/>
      <c r="BY492" s="82" t="s">
        <v>642</v>
      </c>
      <c r="BZ492" s="82" t="s">
        <v>642</v>
      </c>
      <c r="CA492" s="82"/>
      <c r="CB492" s="82" t="s">
        <v>642</v>
      </c>
      <c r="CC492" s="82"/>
      <c r="CD492" s="82"/>
      <c r="CE492" s="82"/>
      <c r="CF492" s="82"/>
      <c r="CG492" s="61" t="s">
        <v>2335</v>
      </c>
    </row>
    <row r="493" spans="1:85">
      <c r="A493" s="86">
        <v>54</v>
      </c>
      <c r="B493" s="82" t="s">
        <v>2336</v>
      </c>
      <c r="C493" s="91" t="s">
        <v>2337</v>
      </c>
      <c r="D493" s="82" t="s">
        <v>2338</v>
      </c>
      <c r="E493" s="84">
        <v>28.8596</v>
      </c>
      <c r="F493" s="84">
        <v>-14.6955</v>
      </c>
      <c r="G493" s="82" t="s">
        <v>898</v>
      </c>
      <c r="H493" s="78">
        <v>2</v>
      </c>
      <c r="I493" s="82" t="s">
        <v>898</v>
      </c>
      <c r="J493" s="82" t="s">
        <v>2279</v>
      </c>
      <c r="K493" s="82" t="s">
        <v>608</v>
      </c>
      <c r="L493" s="82" t="s">
        <v>608</v>
      </c>
      <c r="M493" s="82" t="s">
        <v>608</v>
      </c>
      <c r="N493" s="82" t="s">
        <v>609</v>
      </c>
      <c r="O493" s="82" t="s">
        <v>610</v>
      </c>
      <c r="P493" s="82" t="s">
        <v>610</v>
      </c>
      <c r="Q493" s="82" t="s">
        <v>676</v>
      </c>
      <c r="R493" s="82" t="s">
        <v>611</v>
      </c>
      <c r="S493" s="82" t="s">
        <v>1829</v>
      </c>
      <c r="T493" s="82" t="s">
        <v>1005</v>
      </c>
      <c r="U493" s="82" t="s">
        <v>614</v>
      </c>
      <c r="V493" s="88">
        <v>70</v>
      </c>
      <c r="W493" s="82" t="s">
        <v>653</v>
      </c>
      <c r="X493" s="82" t="s">
        <v>1881</v>
      </c>
      <c r="Y493" s="82" t="s">
        <v>2</v>
      </c>
      <c r="Z493" s="82" t="s">
        <v>2</v>
      </c>
      <c r="AA493" s="82" t="s">
        <v>618</v>
      </c>
      <c r="AB493" s="82" t="s">
        <v>1882</v>
      </c>
      <c r="AC493" s="82" t="s">
        <v>492</v>
      </c>
      <c r="AD493" s="82" t="s">
        <v>1883</v>
      </c>
      <c r="AE493" s="82" t="s">
        <v>638</v>
      </c>
      <c r="AF493" s="82" t="s">
        <v>638</v>
      </c>
      <c r="AG493" s="82">
        <v>16</v>
      </c>
      <c r="AH493" s="82" t="s">
        <v>639</v>
      </c>
      <c r="AI493" s="82">
        <v>0</v>
      </c>
      <c r="AJ493" s="82" t="s">
        <v>640</v>
      </c>
      <c r="AK493" s="82">
        <v>0</v>
      </c>
      <c r="AL493" s="82">
        <v>600</v>
      </c>
      <c r="AM493" s="82" t="s">
        <v>622</v>
      </c>
      <c r="AN493" s="82" t="s">
        <v>1884</v>
      </c>
      <c r="AO493" s="82">
        <v>400</v>
      </c>
      <c r="AP493" s="82" t="s">
        <v>671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672</v>
      </c>
      <c r="AV493" s="82" t="s">
        <v>672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787</v>
      </c>
      <c r="BD493" s="80">
        <v>0</v>
      </c>
      <c r="BE493" s="80" t="s">
        <v>2336</v>
      </c>
      <c r="BF493" s="82" t="s">
        <v>630</v>
      </c>
      <c r="BG493" s="82"/>
      <c r="BH493" s="82" t="s">
        <v>1830</v>
      </c>
      <c r="BI493" s="82" t="s">
        <v>646</v>
      </c>
      <c r="BJ493" s="82" t="s">
        <v>647</v>
      </c>
      <c r="BK493" s="89">
        <v>44778</v>
      </c>
      <c r="BL493" s="82" t="s">
        <v>630</v>
      </c>
      <c r="BM493" s="82" t="s">
        <v>630</v>
      </c>
      <c r="BN493" s="82" t="s">
        <v>1887</v>
      </c>
      <c r="BO493" s="82">
        <v>1</v>
      </c>
      <c r="BP493" s="82" t="s">
        <v>299</v>
      </c>
      <c r="BQ493" s="82" t="s">
        <v>299</v>
      </c>
      <c r="BR493" s="82" t="s">
        <v>774</v>
      </c>
      <c r="BS493" s="82"/>
      <c r="BT493" s="82" t="s">
        <v>648</v>
      </c>
      <c r="BU493" s="82" t="s">
        <v>608</v>
      </c>
      <c r="BV493" s="82" t="s">
        <v>608</v>
      </c>
      <c r="BW493" s="82"/>
      <c r="BX493" s="82"/>
      <c r="BY493" s="82" t="s">
        <v>642</v>
      </c>
      <c r="BZ493" s="82" t="s">
        <v>642</v>
      </c>
      <c r="CA493" s="82"/>
      <c r="CB493" s="82" t="s">
        <v>642</v>
      </c>
      <c r="CC493" s="82"/>
      <c r="CD493" s="82"/>
      <c r="CE493" s="82"/>
      <c r="CF493" s="82"/>
      <c r="CG493" s="61" t="s">
        <v>2337</v>
      </c>
    </row>
    <row r="494" spans="1:85">
      <c r="A494" s="75">
        <v>57</v>
      </c>
      <c r="B494" s="82" t="s">
        <v>2339</v>
      </c>
      <c r="C494" s="91" t="s">
        <v>2340</v>
      </c>
      <c r="D494" s="82" t="s">
        <v>2341</v>
      </c>
      <c r="E494" s="84">
        <v>28.2455</v>
      </c>
      <c r="F494" s="84">
        <v>-15.3603</v>
      </c>
      <c r="G494" s="82" t="s">
        <v>607</v>
      </c>
      <c r="H494" s="78">
        <v>2.5</v>
      </c>
      <c r="I494" s="82" t="s">
        <v>898</v>
      </c>
      <c r="J494" s="82" t="s">
        <v>2263</v>
      </c>
      <c r="K494" s="82" t="s">
        <v>608</v>
      </c>
      <c r="L494" s="82" t="s">
        <v>608</v>
      </c>
      <c r="M494" s="82" t="s">
        <v>630</v>
      </c>
      <c r="N494" s="82" t="s">
        <v>631</v>
      </c>
      <c r="O494" s="82" t="s">
        <v>2342</v>
      </c>
      <c r="P494" s="82" t="s">
        <v>2342</v>
      </c>
      <c r="Q494" s="82" t="s">
        <v>611</v>
      </c>
      <c r="R494" s="82" t="s">
        <v>611</v>
      </c>
      <c r="S494" s="82" t="s">
        <v>1829</v>
      </c>
      <c r="T494" s="82" t="s">
        <v>634</v>
      </c>
      <c r="U494" s="82" t="s">
        <v>614</v>
      </c>
      <c r="V494" s="88">
        <v>42</v>
      </c>
      <c r="W494" s="82" t="s">
        <v>653</v>
      </c>
      <c r="X494" s="82" t="s">
        <v>1982</v>
      </c>
      <c r="Y494" s="82" t="s">
        <v>2</v>
      </c>
      <c r="Z494" s="82" t="s">
        <v>2</v>
      </c>
      <c r="AA494" s="82" t="s">
        <v>618</v>
      </c>
      <c r="AB494" s="84" t="s">
        <v>619</v>
      </c>
      <c r="AC494" s="82" t="s">
        <v>67</v>
      </c>
      <c r="AD494" s="82" t="s">
        <v>67</v>
      </c>
      <c r="AE494" s="82" t="s">
        <v>818</v>
      </c>
      <c r="AF494" s="82" t="s">
        <v>818</v>
      </c>
      <c r="AG494" s="82">
        <v>20</v>
      </c>
      <c r="AH494" s="82" t="s">
        <v>639</v>
      </c>
      <c r="AI494" s="82" t="s">
        <v>2066</v>
      </c>
      <c r="AJ494" s="82" t="s">
        <v>640</v>
      </c>
      <c r="AK494" s="82" t="s">
        <v>2266</v>
      </c>
      <c r="AL494" s="82">
        <v>1000</v>
      </c>
      <c r="AM494" s="82" t="s">
        <v>2011</v>
      </c>
      <c r="AN494" s="82" t="s">
        <v>1998</v>
      </c>
      <c r="AO494" s="82">
        <v>400</v>
      </c>
      <c r="AP494" s="82" t="s">
        <v>623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2343</v>
      </c>
      <c r="AV494" s="82" t="s">
        <v>2343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787</v>
      </c>
      <c r="BD494" s="80">
        <v>0</v>
      </c>
      <c r="BE494" s="80" t="s">
        <v>2339</v>
      </c>
      <c r="BF494" s="82">
        <v>0</v>
      </c>
      <c r="BG494" s="82"/>
      <c r="BH494" s="82"/>
      <c r="BI494" s="82" t="s">
        <v>646</v>
      </c>
      <c r="BJ494" s="82" t="s">
        <v>647</v>
      </c>
      <c r="BK494" s="89">
        <v>44778</v>
      </c>
      <c r="BL494" s="82" t="s">
        <v>608</v>
      </c>
      <c r="BM494" s="82" t="s">
        <v>608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648</v>
      </c>
      <c r="BU494" s="82" t="s">
        <v>608</v>
      </c>
      <c r="BV494" s="82" t="s">
        <v>608</v>
      </c>
      <c r="BW494" s="82"/>
      <c r="BX494" s="82"/>
      <c r="BY494" s="82" t="s">
        <v>642</v>
      </c>
      <c r="BZ494" s="82" t="s">
        <v>642</v>
      </c>
      <c r="CA494" s="82"/>
      <c r="CB494" s="82" t="s">
        <v>642</v>
      </c>
      <c r="CC494" s="82"/>
      <c r="CD494" s="82"/>
      <c r="CE494" s="82"/>
      <c r="CF494" s="82"/>
      <c r="CG494" s="61" t="s">
        <v>2340</v>
      </c>
    </row>
    <row r="495" spans="1:85">
      <c r="A495" s="75">
        <v>65</v>
      </c>
      <c r="B495" s="82" t="s">
        <v>2344</v>
      </c>
      <c r="C495" s="91" t="s">
        <v>2345</v>
      </c>
      <c r="D495" s="82" t="s">
        <v>2346</v>
      </c>
      <c r="E495" s="84">
        <v>28.2514</v>
      </c>
      <c r="F495" s="84">
        <v>-15.3761</v>
      </c>
      <c r="G495" s="82" t="s">
        <v>607</v>
      </c>
      <c r="H495" s="78">
        <v>2</v>
      </c>
      <c r="I495" s="82" t="s">
        <v>898</v>
      </c>
      <c r="J495" s="82" t="s">
        <v>2263</v>
      </c>
      <c r="K495" s="82" t="s">
        <v>608</v>
      </c>
      <c r="L495" s="82" t="s">
        <v>608</v>
      </c>
      <c r="M495" s="82" t="s">
        <v>630</v>
      </c>
      <c r="N495" s="82" t="s">
        <v>631</v>
      </c>
      <c r="O495" s="82" t="s">
        <v>2342</v>
      </c>
      <c r="P495" s="82" t="s">
        <v>2342</v>
      </c>
      <c r="Q495" s="82" t="s">
        <v>676</v>
      </c>
      <c r="R495" s="82" t="s">
        <v>676</v>
      </c>
      <c r="S495" s="82" t="s">
        <v>1829</v>
      </c>
      <c r="T495" s="82" t="s">
        <v>634</v>
      </c>
      <c r="U495" s="82" t="s">
        <v>614</v>
      </c>
      <c r="V495" s="88">
        <v>30</v>
      </c>
      <c r="W495" s="82" t="s">
        <v>616</v>
      </c>
      <c r="X495" s="82" t="s">
        <v>1982</v>
      </c>
      <c r="Y495" s="82" t="s">
        <v>2</v>
      </c>
      <c r="Z495" s="82" t="s">
        <v>2</v>
      </c>
      <c r="AA495" s="82" t="s">
        <v>618</v>
      </c>
      <c r="AB495" s="84" t="s">
        <v>619</v>
      </c>
      <c r="AC495" s="82" t="s">
        <v>67</v>
      </c>
      <c r="AD495" s="82" t="s">
        <v>67</v>
      </c>
      <c r="AE495" s="82" t="s">
        <v>818</v>
      </c>
      <c r="AF495" s="82" t="s">
        <v>818</v>
      </c>
      <c r="AG495" s="82">
        <v>20</v>
      </c>
      <c r="AH495" s="82" t="s">
        <v>639</v>
      </c>
      <c r="AI495" s="82" t="s">
        <v>2066</v>
      </c>
      <c r="AJ495" s="82" t="s">
        <v>640</v>
      </c>
      <c r="AK495" s="82" t="s">
        <v>2266</v>
      </c>
      <c r="AL495" s="82">
        <v>1000</v>
      </c>
      <c r="AM495" s="82" t="s">
        <v>622</v>
      </c>
      <c r="AN495" s="82" t="s">
        <v>1998</v>
      </c>
      <c r="AO495" s="82">
        <v>400</v>
      </c>
      <c r="AP495" s="82" t="s">
        <v>716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2347</v>
      </c>
      <c r="AY495" s="82" t="s">
        <v>345</v>
      </c>
      <c r="AZ495" s="83">
        <v>86</v>
      </c>
      <c r="BA495" s="88"/>
      <c r="BB495" s="82">
        <v>1</v>
      </c>
      <c r="BC495" s="82" t="s">
        <v>787</v>
      </c>
      <c r="BD495" s="80">
        <v>0</v>
      </c>
      <c r="BE495" s="80" t="s">
        <v>2344</v>
      </c>
      <c r="BF495" s="82">
        <v>0</v>
      </c>
      <c r="BG495" s="82"/>
      <c r="BH495" s="82"/>
      <c r="BI495" s="82" t="s">
        <v>646</v>
      </c>
      <c r="BJ495" s="82" t="s">
        <v>647</v>
      </c>
      <c r="BK495" s="89">
        <v>44778</v>
      </c>
      <c r="BL495" s="82" t="s">
        <v>608</v>
      </c>
      <c r="BM495" s="82" t="s">
        <v>608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648</v>
      </c>
      <c r="BU495" s="82" t="s">
        <v>608</v>
      </c>
      <c r="BV495" s="82" t="s">
        <v>608</v>
      </c>
      <c r="BW495" s="82"/>
      <c r="BX495" s="82"/>
      <c r="BY495" s="82" t="s">
        <v>642</v>
      </c>
      <c r="BZ495" s="82" t="s">
        <v>642</v>
      </c>
      <c r="CA495" s="82"/>
      <c r="CB495" s="82" t="s">
        <v>642</v>
      </c>
      <c r="CC495" s="82"/>
      <c r="CD495" s="82"/>
      <c r="CE495" s="82"/>
      <c r="CF495" s="82"/>
      <c r="CG495" s="61" t="s">
        <v>2345</v>
      </c>
    </row>
    <row r="496" spans="1:85">
      <c r="A496" s="86">
        <v>72</v>
      </c>
      <c r="B496" s="82" t="s">
        <v>2348</v>
      </c>
      <c r="C496" s="91" t="s">
        <v>2349</v>
      </c>
      <c r="D496" s="82" t="s">
        <v>2350</v>
      </c>
      <c r="E496" s="84">
        <v>28.4636</v>
      </c>
      <c r="F496" s="84">
        <v>-14.4537</v>
      </c>
      <c r="G496" s="82" t="s">
        <v>898</v>
      </c>
      <c r="H496" s="78">
        <v>2.5</v>
      </c>
      <c r="I496" s="82" t="s">
        <v>898</v>
      </c>
      <c r="J496" s="82" t="s">
        <v>1879</v>
      </c>
      <c r="K496" s="82" t="s">
        <v>608</v>
      </c>
      <c r="L496" s="82" t="s">
        <v>608</v>
      </c>
      <c r="M496" s="82" t="s">
        <v>630</v>
      </c>
      <c r="N496" s="82" t="s">
        <v>686</v>
      </c>
      <c r="O496" s="82" t="s">
        <v>822</v>
      </c>
      <c r="P496" s="82" t="s">
        <v>822</v>
      </c>
      <c r="Q496" s="82" t="s">
        <v>676</v>
      </c>
      <c r="R496" s="82" t="s">
        <v>611</v>
      </c>
      <c r="S496" s="82" t="s">
        <v>1829</v>
      </c>
      <c r="T496" s="82" t="s">
        <v>634</v>
      </c>
      <c r="U496" s="82" t="s">
        <v>614</v>
      </c>
      <c r="V496" s="88">
        <v>48</v>
      </c>
      <c r="W496" s="82" t="s">
        <v>653</v>
      </c>
      <c r="X496" s="82" t="s">
        <v>1881</v>
      </c>
      <c r="Y496" s="82" t="s">
        <v>2</v>
      </c>
      <c r="Z496" s="82" t="s">
        <v>2</v>
      </c>
      <c r="AA496" s="82" t="s">
        <v>618</v>
      </c>
      <c r="AB496" s="82" t="s">
        <v>1882</v>
      </c>
      <c r="AC496" s="82" t="s">
        <v>492</v>
      </c>
      <c r="AD496" s="82" t="s">
        <v>1883</v>
      </c>
      <c r="AE496" s="82" t="s">
        <v>818</v>
      </c>
      <c r="AF496" s="82" t="s">
        <v>818</v>
      </c>
      <c r="AG496" s="82">
        <v>20</v>
      </c>
      <c r="AH496" s="82" t="s">
        <v>639</v>
      </c>
      <c r="AI496" s="82">
        <v>0</v>
      </c>
      <c r="AJ496" s="82" t="s">
        <v>640</v>
      </c>
      <c r="AK496" s="82">
        <v>0</v>
      </c>
      <c r="AL496" s="82">
        <v>1000</v>
      </c>
      <c r="AM496" s="82" t="s">
        <v>622</v>
      </c>
      <c r="AN496" s="82" t="s">
        <v>1884</v>
      </c>
      <c r="AO496" s="82">
        <v>400</v>
      </c>
      <c r="AP496" s="82" t="s">
        <v>716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672</v>
      </c>
      <c r="AV496" s="82" t="s">
        <v>672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787</v>
      </c>
      <c r="BD496" s="80">
        <v>0</v>
      </c>
      <c r="BE496" s="80" t="s">
        <v>2348</v>
      </c>
      <c r="BF496" s="82" t="s">
        <v>630</v>
      </c>
      <c r="BG496" s="82"/>
      <c r="BH496" s="82" t="s">
        <v>1830</v>
      </c>
      <c r="BI496" s="82" t="s">
        <v>646</v>
      </c>
      <c r="BJ496" s="82" t="s">
        <v>647</v>
      </c>
      <c r="BK496" s="89">
        <v>44778</v>
      </c>
      <c r="BL496" s="82" t="s">
        <v>608</v>
      </c>
      <c r="BM496" s="82" t="s">
        <v>608</v>
      </c>
      <c r="BN496" s="82" t="s">
        <v>1887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648</v>
      </c>
      <c r="BU496" s="82" t="s">
        <v>608</v>
      </c>
      <c r="BV496" s="82" t="s">
        <v>608</v>
      </c>
      <c r="BW496" s="82"/>
      <c r="BX496" s="82"/>
      <c r="BY496" s="82" t="s">
        <v>642</v>
      </c>
      <c r="BZ496" s="82" t="s">
        <v>642</v>
      </c>
      <c r="CA496" s="82"/>
      <c r="CB496" s="82" t="s">
        <v>642</v>
      </c>
      <c r="CC496" s="82"/>
      <c r="CD496" s="82"/>
      <c r="CE496" s="82"/>
      <c r="CF496" s="82"/>
      <c r="CG496" s="61" t="s">
        <v>2349</v>
      </c>
    </row>
    <row r="497" spans="1:85">
      <c r="A497" s="86">
        <v>76</v>
      </c>
      <c r="B497" s="82" t="s">
        <v>2351</v>
      </c>
      <c r="C497" s="91" t="s">
        <v>2352</v>
      </c>
      <c r="D497" s="82" t="s">
        <v>2353</v>
      </c>
      <c r="E497" s="84">
        <v>28.4452</v>
      </c>
      <c r="F497" s="84">
        <v>-14.4041</v>
      </c>
      <c r="G497" s="82" t="s">
        <v>898</v>
      </c>
      <c r="H497" s="78">
        <v>2.5</v>
      </c>
      <c r="I497" s="82" t="s">
        <v>898</v>
      </c>
      <c r="J497" s="82" t="s">
        <v>1879</v>
      </c>
      <c r="K497" s="82" t="s">
        <v>608</v>
      </c>
      <c r="L497" s="82" t="s">
        <v>608</v>
      </c>
      <c r="M497" s="82" t="s">
        <v>608</v>
      </c>
      <c r="N497" s="82" t="s">
        <v>631</v>
      </c>
      <c r="O497" s="82" t="s">
        <v>822</v>
      </c>
      <c r="P497" s="82" t="s">
        <v>822</v>
      </c>
      <c r="Q497" s="82" t="s">
        <v>676</v>
      </c>
      <c r="R497" s="82" t="s">
        <v>611</v>
      </c>
      <c r="S497" s="82" t="s">
        <v>1829</v>
      </c>
      <c r="T497" s="82" t="s">
        <v>634</v>
      </c>
      <c r="U497" s="82" t="s">
        <v>614</v>
      </c>
      <c r="V497" s="88">
        <v>50</v>
      </c>
      <c r="W497" s="82" t="s">
        <v>653</v>
      </c>
      <c r="X497" s="82" t="s">
        <v>1881</v>
      </c>
      <c r="Y497" s="82" t="s">
        <v>2</v>
      </c>
      <c r="Z497" s="82" t="s">
        <v>2</v>
      </c>
      <c r="AA497" s="82" t="s">
        <v>618</v>
      </c>
      <c r="AB497" s="82" t="s">
        <v>1882</v>
      </c>
      <c r="AC497" s="82" t="s">
        <v>492</v>
      </c>
      <c r="AD497" s="82" t="s">
        <v>1883</v>
      </c>
      <c r="AE497" s="82" t="s">
        <v>818</v>
      </c>
      <c r="AF497" s="82" t="s">
        <v>818</v>
      </c>
      <c r="AG497" s="82">
        <v>20</v>
      </c>
      <c r="AH497" s="82" t="s">
        <v>639</v>
      </c>
      <c r="AI497" s="82">
        <v>0</v>
      </c>
      <c r="AJ497" s="82" t="s">
        <v>640</v>
      </c>
      <c r="AK497" s="82">
        <v>0</v>
      </c>
      <c r="AL497" s="82">
        <v>1000</v>
      </c>
      <c r="AM497" s="82" t="s">
        <v>622</v>
      </c>
      <c r="AN497" s="82" t="s">
        <v>1884</v>
      </c>
      <c r="AO497" s="82">
        <v>400</v>
      </c>
      <c r="AP497" s="82" t="s">
        <v>716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672</v>
      </c>
      <c r="AV497" s="82" t="s">
        <v>672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787</v>
      </c>
      <c r="BD497" s="80">
        <v>0</v>
      </c>
      <c r="BE497" s="80" t="s">
        <v>2351</v>
      </c>
      <c r="BF497" s="82" t="s">
        <v>630</v>
      </c>
      <c r="BG497" s="82"/>
      <c r="BH497" s="82" t="s">
        <v>1830</v>
      </c>
      <c r="BI497" s="82" t="s">
        <v>646</v>
      </c>
      <c r="BJ497" s="82" t="s">
        <v>647</v>
      </c>
      <c r="BK497" s="89">
        <v>44778</v>
      </c>
      <c r="BL497" s="82" t="s">
        <v>608</v>
      </c>
      <c r="BM497" s="82" t="s">
        <v>608</v>
      </c>
      <c r="BN497" s="82" t="s">
        <v>1887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648</v>
      </c>
      <c r="BU497" s="82" t="s">
        <v>608</v>
      </c>
      <c r="BV497" s="82" t="s">
        <v>608</v>
      </c>
      <c r="BW497" s="82"/>
      <c r="BX497" s="82"/>
      <c r="BY497" s="82" t="s">
        <v>642</v>
      </c>
      <c r="BZ497" s="82" t="s">
        <v>642</v>
      </c>
      <c r="CA497" s="82"/>
      <c r="CB497" s="82" t="s">
        <v>642</v>
      </c>
      <c r="CC497" s="82"/>
      <c r="CD497" s="82"/>
      <c r="CE497" s="82"/>
      <c r="CF497" s="82"/>
      <c r="CG497" s="61" t="s">
        <v>2352</v>
      </c>
    </row>
    <row r="498" spans="1:85">
      <c r="A498" s="75">
        <v>77</v>
      </c>
      <c r="B498" s="82" t="s">
        <v>2354</v>
      </c>
      <c r="C498" s="91" t="s">
        <v>2355</v>
      </c>
      <c r="D498" s="82" t="s">
        <v>2193</v>
      </c>
      <c r="E498" s="84">
        <v>30.4318</v>
      </c>
      <c r="F498" s="84">
        <v>-13.0074</v>
      </c>
      <c r="G498" s="82" t="s">
        <v>898</v>
      </c>
      <c r="H498" s="78">
        <v>2.5</v>
      </c>
      <c r="I498" s="82" t="s">
        <v>898</v>
      </c>
      <c r="J498" s="82" t="s">
        <v>2190</v>
      </c>
      <c r="K498" s="82" t="s">
        <v>608</v>
      </c>
      <c r="L498" s="82" t="s">
        <v>608</v>
      </c>
      <c r="M498" s="82" t="s">
        <v>630</v>
      </c>
      <c r="N498" s="82" t="s">
        <v>609</v>
      </c>
      <c r="O498" s="82" t="s">
        <v>610</v>
      </c>
      <c r="P498" s="82" t="s">
        <v>610</v>
      </c>
      <c r="Q498" s="82" t="s">
        <v>668</v>
      </c>
      <c r="R498" s="82" t="s">
        <v>668</v>
      </c>
      <c r="S498" s="82" t="s">
        <v>1829</v>
      </c>
      <c r="T498" s="82" t="s">
        <v>634</v>
      </c>
      <c r="U498" s="82" t="s">
        <v>614</v>
      </c>
      <c r="V498" s="88">
        <v>80</v>
      </c>
      <c r="W498" s="82" t="s">
        <v>653</v>
      </c>
      <c r="X498" s="82" t="s">
        <v>2050</v>
      </c>
      <c r="Y498" s="82" t="s">
        <v>2</v>
      </c>
      <c r="Z498" s="82" t="s">
        <v>2</v>
      </c>
      <c r="AA498" s="82" t="s">
        <v>618</v>
      </c>
      <c r="AB498" s="82" t="s">
        <v>1882</v>
      </c>
      <c r="AC498" s="82" t="s">
        <v>492</v>
      </c>
      <c r="AD498" s="82" t="s">
        <v>1883</v>
      </c>
      <c r="AE498" s="82" t="s">
        <v>687</v>
      </c>
      <c r="AF498" s="82" t="s">
        <v>687</v>
      </c>
      <c r="AG498" s="82">
        <v>20</v>
      </c>
      <c r="AH498" s="82" t="s">
        <v>639</v>
      </c>
      <c r="AI498" s="82">
        <v>0</v>
      </c>
      <c r="AJ498" s="82" t="s">
        <v>640</v>
      </c>
      <c r="AK498" s="82">
        <v>0</v>
      </c>
      <c r="AL498" s="82">
        <v>600</v>
      </c>
      <c r="AM498" s="82" t="s">
        <v>622</v>
      </c>
      <c r="AN498" s="82" t="s">
        <v>1884</v>
      </c>
      <c r="AO498" s="82">
        <v>400</v>
      </c>
      <c r="AP498" s="82" t="s">
        <v>716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672</v>
      </c>
      <c r="AV498" s="82" t="s">
        <v>672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787</v>
      </c>
      <c r="BD498" s="80">
        <v>0</v>
      </c>
      <c r="BE498" s="80" t="s">
        <v>2354</v>
      </c>
      <c r="BF498" s="82" t="s">
        <v>630</v>
      </c>
      <c r="BG498" s="82"/>
      <c r="BH498" s="82" t="s">
        <v>1830</v>
      </c>
      <c r="BI498" s="82" t="s">
        <v>646</v>
      </c>
      <c r="BJ498" s="82" t="s">
        <v>647</v>
      </c>
      <c r="BK498" s="89">
        <v>44778</v>
      </c>
      <c r="BL498" s="82" t="s">
        <v>608</v>
      </c>
      <c r="BM498" s="82" t="s">
        <v>608</v>
      </c>
      <c r="BN498" s="82" t="s">
        <v>1887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648</v>
      </c>
      <c r="BU498" s="82" t="s">
        <v>608</v>
      </c>
      <c r="BV498" s="82" t="s">
        <v>608</v>
      </c>
      <c r="BW498" s="82"/>
      <c r="BX498" s="82"/>
      <c r="BY498" s="82" t="s">
        <v>642</v>
      </c>
      <c r="BZ498" s="82" t="s">
        <v>642</v>
      </c>
      <c r="CA498" s="82"/>
      <c r="CB498" s="82" t="s">
        <v>642</v>
      </c>
      <c r="CC498" s="82"/>
      <c r="CD498" s="82"/>
      <c r="CE498" s="82"/>
      <c r="CF498" s="82"/>
      <c r="CG498" s="61" t="s">
        <v>2355</v>
      </c>
    </row>
    <row r="499" spans="1:85">
      <c r="A499" s="75">
        <v>79</v>
      </c>
      <c r="B499" s="82" t="s">
        <v>2356</v>
      </c>
      <c r="C499" s="91" t="s">
        <v>2357</v>
      </c>
      <c r="D499" s="82" t="s">
        <v>2358</v>
      </c>
      <c r="E499" s="84">
        <v>28.9024</v>
      </c>
      <c r="F499" s="84">
        <v>-13.8794</v>
      </c>
      <c r="G499" s="82" t="s">
        <v>898</v>
      </c>
      <c r="H499" s="78">
        <v>4.5</v>
      </c>
      <c r="I499" s="82" t="s">
        <v>898</v>
      </c>
      <c r="J499" s="82" t="s">
        <v>2279</v>
      </c>
      <c r="K499" s="82" t="s">
        <v>608</v>
      </c>
      <c r="L499" s="82" t="s">
        <v>608</v>
      </c>
      <c r="M499" s="82" t="s">
        <v>608</v>
      </c>
      <c r="N499" s="82" t="s">
        <v>609</v>
      </c>
      <c r="O499" s="82" t="s">
        <v>610</v>
      </c>
      <c r="P499" s="82" t="s">
        <v>610</v>
      </c>
      <c r="Q499" s="82" t="s">
        <v>668</v>
      </c>
      <c r="R499" s="82" t="s">
        <v>668</v>
      </c>
      <c r="S499" s="82" t="s">
        <v>1829</v>
      </c>
      <c r="T499" s="82" t="s">
        <v>634</v>
      </c>
      <c r="U499" s="82" t="s">
        <v>614</v>
      </c>
      <c r="V499" s="88">
        <v>50</v>
      </c>
      <c r="W499" s="82" t="s">
        <v>653</v>
      </c>
      <c r="X499" s="82" t="s">
        <v>2050</v>
      </c>
      <c r="Y499" s="82" t="s">
        <v>2</v>
      </c>
      <c r="Z499" s="82" t="s">
        <v>2</v>
      </c>
      <c r="AA499" s="82" t="s">
        <v>618</v>
      </c>
      <c r="AB499" s="82" t="s">
        <v>1882</v>
      </c>
      <c r="AC499" s="82" t="s">
        <v>492</v>
      </c>
      <c r="AD499" s="82" t="s">
        <v>1883</v>
      </c>
      <c r="AE499" s="82" t="s">
        <v>818</v>
      </c>
      <c r="AF499" s="82" t="s">
        <v>818</v>
      </c>
      <c r="AG499" s="82">
        <v>30</v>
      </c>
      <c r="AH499" s="82" t="s">
        <v>639</v>
      </c>
      <c r="AI499" s="82">
        <v>0</v>
      </c>
      <c r="AJ499" s="82" t="s">
        <v>640</v>
      </c>
      <c r="AK499" s="82">
        <v>0</v>
      </c>
      <c r="AL499" s="82">
        <v>1000</v>
      </c>
      <c r="AM499" s="82" t="s">
        <v>622</v>
      </c>
      <c r="AN499" s="82" t="s">
        <v>1884</v>
      </c>
      <c r="AO499" s="82">
        <v>400</v>
      </c>
      <c r="AP499" s="82" t="s">
        <v>716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672</v>
      </c>
      <c r="AV499" s="82" t="s">
        <v>672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787</v>
      </c>
      <c r="BD499" s="80">
        <v>0</v>
      </c>
      <c r="BE499" s="80" t="s">
        <v>2356</v>
      </c>
      <c r="BF499" s="82" t="s">
        <v>630</v>
      </c>
      <c r="BG499" s="82"/>
      <c r="BH499" s="82" t="s">
        <v>1830</v>
      </c>
      <c r="BI499" s="82" t="s">
        <v>646</v>
      </c>
      <c r="BJ499" s="82" t="s">
        <v>647</v>
      </c>
      <c r="BK499" s="89">
        <v>44778</v>
      </c>
      <c r="BL499" s="82" t="s">
        <v>608</v>
      </c>
      <c r="BM499" s="82" t="s">
        <v>608</v>
      </c>
      <c r="BN499" s="82" t="s">
        <v>1887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648</v>
      </c>
      <c r="BU499" s="82" t="s">
        <v>608</v>
      </c>
      <c r="BV499" s="82" t="s">
        <v>608</v>
      </c>
      <c r="BW499" s="82"/>
      <c r="BX499" s="82"/>
      <c r="BY499" s="82" t="s">
        <v>642</v>
      </c>
      <c r="BZ499" s="82" t="s">
        <v>642</v>
      </c>
      <c r="CA499" s="82"/>
      <c r="CB499" s="82" t="s">
        <v>642</v>
      </c>
      <c r="CC499" s="82"/>
      <c r="CD499" s="82"/>
      <c r="CE499" s="82"/>
      <c r="CF499" s="82"/>
      <c r="CG499" s="61" t="s">
        <v>2357</v>
      </c>
    </row>
    <row r="500" spans="1:85">
      <c r="A500" s="86">
        <v>80</v>
      </c>
      <c r="B500" s="82" t="s">
        <v>2359</v>
      </c>
      <c r="C500" s="91" t="s">
        <v>2360</v>
      </c>
      <c r="D500" s="82" t="s">
        <v>2361</v>
      </c>
      <c r="E500" s="84">
        <v>30.6369</v>
      </c>
      <c r="F500" s="84">
        <v>-12.9166</v>
      </c>
      <c r="G500" s="82" t="s">
        <v>898</v>
      </c>
      <c r="H500" s="78">
        <v>2</v>
      </c>
      <c r="I500" s="82" t="s">
        <v>898</v>
      </c>
      <c r="J500" s="82" t="s">
        <v>2190</v>
      </c>
      <c r="K500" s="82" t="s">
        <v>608</v>
      </c>
      <c r="L500" s="82" t="s">
        <v>608</v>
      </c>
      <c r="M500" s="82" t="s">
        <v>608</v>
      </c>
      <c r="N500" s="82" t="s">
        <v>609</v>
      </c>
      <c r="O500" s="82" t="s">
        <v>610</v>
      </c>
      <c r="P500" s="82" t="s">
        <v>610</v>
      </c>
      <c r="Q500" s="82" t="s">
        <v>668</v>
      </c>
      <c r="R500" s="82" t="s">
        <v>611</v>
      </c>
      <c r="S500" s="82" t="s">
        <v>1829</v>
      </c>
      <c r="T500" s="82" t="s">
        <v>634</v>
      </c>
      <c r="U500" s="82" t="s">
        <v>614</v>
      </c>
      <c r="V500" s="88">
        <v>60</v>
      </c>
      <c r="W500" s="82" t="s">
        <v>653</v>
      </c>
      <c r="X500" s="82" t="s">
        <v>2050</v>
      </c>
      <c r="Y500" s="82" t="s">
        <v>2</v>
      </c>
      <c r="Z500" s="82" t="s">
        <v>2</v>
      </c>
      <c r="AA500" s="82" t="s">
        <v>618</v>
      </c>
      <c r="AB500" s="82" t="s">
        <v>1882</v>
      </c>
      <c r="AC500" s="82" t="s">
        <v>492</v>
      </c>
      <c r="AD500" s="82" t="s">
        <v>1883</v>
      </c>
      <c r="AE500" s="82" t="s">
        <v>818</v>
      </c>
      <c r="AF500" s="82" t="s">
        <v>818</v>
      </c>
      <c r="AG500" s="82">
        <v>16</v>
      </c>
      <c r="AH500" s="82" t="s">
        <v>639</v>
      </c>
      <c r="AI500" s="82">
        <v>0</v>
      </c>
      <c r="AJ500" s="82" t="s">
        <v>640</v>
      </c>
      <c r="AK500" s="82">
        <v>0</v>
      </c>
      <c r="AL500" s="82">
        <v>1000</v>
      </c>
      <c r="AM500" s="82" t="s">
        <v>622</v>
      </c>
      <c r="AN500" s="82" t="s">
        <v>1884</v>
      </c>
      <c r="AO500" s="82">
        <v>400</v>
      </c>
      <c r="AP500" s="82" t="s">
        <v>716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672</v>
      </c>
      <c r="AV500" s="82" t="s">
        <v>672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662</v>
      </c>
      <c r="BD500" s="80" t="s">
        <v>2362</v>
      </c>
      <c r="BE500" s="80" t="s">
        <v>2359</v>
      </c>
      <c r="BF500" s="82" t="s">
        <v>630</v>
      </c>
      <c r="BG500" s="82"/>
      <c r="BH500" s="82" t="s">
        <v>1830</v>
      </c>
      <c r="BI500" s="82" t="s">
        <v>646</v>
      </c>
      <c r="BJ500" s="82" t="s">
        <v>647</v>
      </c>
      <c r="BK500" s="89">
        <v>44778</v>
      </c>
      <c r="BL500" s="82" t="s">
        <v>608</v>
      </c>
      <c r="BM500" s="82" t="s">
        <v>608</v>
      </c>
      <c r="BN500" s="82" t="s">
        <v>1887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648</v>
      </c>
      <c r="BU500" s="82" t="s">
        <v>608</v>
      </c>
      <c r="BV500" s="82" t="s">
        <v>608</v>
      </c>
      <c r="BW500" s="82"/>
      <c r="BX500" s="82"/>
      <c r="BY500" s="82" t="s">
        <v>642</v>
      </c>
      <c r="BZ500" s="82" t="s">
        <v>642</v>
      </c>
      <c r="CA500" s="82"/>
      <c r="CB500" s="82" t="s">
        <v>642</v>
      </c>
      <c r="CC500" s="82"/>
      <c r="CD500" s="82"/>
      <c r="CE500" s="82"/>
      <c r="CF500" s="82"/>
      <c r="CG500" s="61" t="s">
        <v>2360</v>
      </c>
    </row>
    <row r="501" spans="1:85">
      <c r="A501" s="75">
        <v>83</v>
      </c>
      <c r="B501" s="82" t="s">
        <v>2363</v>
      </c>
      <c r="C501" s="91" t="s">
        <v>2364</v>
      </c>
      <c r="D501" s="82" t="s">
        <v>2365</v>
      </c>
      <c r="E501" s="84">
        <v>28.285</v>
      </c>
      <c r="F501" s="84">
        <v>-15.3456</v>
      </c>
      <c r="G501" s="82" t="s">
        <v>607</v>
      </c>
      <c r="H501" s="78">
        <v>2.5</v>
      </c>
      <c r="I501" s="82" t="s">
        <v>898</v>
      </c>
      <c r="J501" s="82" t="s">
        <v>2263</v>
      </c>
      <c r="K501" s="82" t="s">
        <v>608</v>
      </c>
      <c r="L501" s="82" t="s">
        <v>608</v>
      </c>
      <c r="M501" s="82" t="s">
        <v>608</v>
      </c>
      <c r="N501" s="82" t="s">
        <v>631</v>
      </c>
      <c r="O501" s="82" t="s">
        <v>2342</v>
      </c>
      <c r="P501" s="82" t="s">
        <v>2342</v>
      </c>
      <c r="Q501" s="82" t="s">
        <v>611</v>
      </c>
      <c r="R501" s="82" t="s">
        <v>611</v>
      </c>
      <c r="S501" s="82" t="s">
        <v>1829</v>
      </c>
      <c r="T501" s="82" t="s">
        <v>634</v>
      </c>
      <c r="U501" s="82" t="s">
        <v>614</v>
      </c>
      <c r="V501" s="88">
        <v>36</v>
      </c>
      <c r="W501" s="82" t="s">
        <v>653</v>
      </c>
      <c r="X501" s="82" t="s">
        <v>1982</v>
      </c>
      <c r="Y501" s="82" t="s">
        <v>2</v>
      </c>
      <c r="Z501" s="82" t="s">
        <v>2</v>
      </c>
      <c r="AA501" s="82" t="s">
        <v>618</v>
      </c>
      <c r="AB501" s="84" t="s">
        <v>619</v>
      </c>
      <c r="AC501" s="82" t="s">
        <v>67</v>
      </c>
      <c r="AD501" s="82" t="s">
        <v>67</v>
      </c>
      <c r="AE501" s="82" t="s">
        <v>818</v>
      </c>
      <c r="AF501" s="82" t="s">
        <v>818</v>
      </c>
      <c r="AG501" s="82">
        <v>20</v>
      </c>
      <c r="AH501" s="82" t="s">
        <v>639</v>
      </c>
      <c r="AI501" s="82" t="s">
        <v>2366</v>
      </c>
      <c r="AJ501" s="82" t="s">
        <v>640</v>
      </c>
      <c r="AK501" s="82" t="s">
        <v>2266</v>
      </c>
      <c r="AL501" s="82">
        <v>1000</v>
      </c>
      <c r="AM501" s="82" t="s">
        <v>622</v>
      </c>
      <c r="AN501" s="82" t="s">
        <v>1998</v>
      </c>
      <c r="AO501" s="82">
        <v>400</v>
      </c>
      <c r="AP501" s="82" t="s">
        <v>716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672</v>
      </c>
      <c r="AV501" s="82" t="s">
        <v>672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787</v>
      </c>
      <c r="BD501" s="80">
        <v>0</v>
      </c>
      <c r="BE501" s="80" t="s">
        <v>2363</v>
      </c>
      <c r="BF501" s="82">
        <v>0</v>
      </c>
      <c r="BG501" s="82"/>
      <c r="BH501" s="82"/>
      <c r="BI501" s="82" t="s">
        <v>646</v>
      </c>
      <c r="BJ501" s="82" t="s">
        <v>647</v>
      </c>
      <c r="BK501" s="89">
        <v>44778</v>
      </c>
      <c r="BL501" s="82" t="s">
        <v>608</v>
      </c>
      <c r="BM501" s="82" t="s">
        <v>608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648</v>
      </c>
      <c r="BU501" s="82" t="s">
        <v>608</v>
      </c>
      <c r="BV501" s="82" t="s">
        <v>608</v>
      </c>
      <c r="BW501" s="82"/>
      <c r="BX501" s="82"/>
      <c r="BY501" s="82" t="s">
        <v>642</v>
      </c>
      <c r="BZ501" s="82" t="s">
        <v>642</v>
      </c>
      <c r="CA501" s="82"/>
      <c r="CB501" s="82" t="s">
        <v>642</v>
      </c>
      <c r="CC501" s="82"/>
      <c r="CD501" s="82"/>
      <c r="CE501" s="82"/>
      <c r="CF501" s="82"/>
      <c r="CG501" s="61" t="s">
        <v>2364</v>
      </c>
    </row>
    <row r="502" spans="1:85">
      <c r="A502" s="75">
        <v>85</v>
      </c>
      <c r="B502" s="82" t="s">
        <v>2367</v>
      </c>
      <c r="C502" s="91" t="s">
        <v>2368</v>
      </c>
      <c r="D502" s="82" t="s">
        <v>2369</v>
      </c>
      <c r="E502" s="84">
        <v>29.0753</v>
      </c>
      <c r="F502" s="84">
        <v>-13.7275</v>
      </c>
      <c r="G502" s="82" t="s">
        <v>898</v>
      </c>
      <c r="H502" s="78">
        <v>1.8</v>
      </c>
      <c r="I502" s="82" t="s">
        <v>898</v>
      </c>
      <c r="J502" s="82" t="s">
        <v>2314</v>
      </c>
      <c r="K502" s="82" t="s">
        <v>608</v>
      </c>
      <c r="L502" s="82" t="s">
        <v>608</v>
      </c>
      <c r="M502" s="82" t="s">
        <v>608</v>
      </c>
      <c r="N502" s="82" t="s">
        <v>609</v>
      </c>
      <c r="O502" s="82" t="s">
        <v>610</v>
      </c>
      <c r="P502" s="82" t="s">
        <v>610</v>
      </c>
      <c r="Q502" s="82" t="s">
        <v>611</v>
      </c>
      <c r="R502" s="82" t="s">
        <v>611</v>
      </c>
      <c r="S502" s="82" t="s">
        <v>1829</v>
      </c>
      <c r="T502" s="82" t="s">
        <v>634</v>
      </c>
      <c r="U502" s="82" t="s">
        <v>614</v>
      </c>
      <c r="V502" s="88">
        <v>60</v>
      </c>
      <c r="W502" s="82" t="s">
        <v>653</v>
      </c>
      <c r="X502" s="82" t="s">
        <v>2050</v>
      </c>
      <c r="Y502" s="82" t="s">
        <v>2</v>
      </c>
      <c r="Z502" s="82" t="s">
        <v>2</v>
      </c>
      <c r="AA502" s="82" t="s">
        <v>618</v>
      </c>
      <c r="AB502" s="82" t="s">
        <v>1882</v>
      </c>
      <c r="AC502" s="82" t="s">
        <v>492</v>
      </c>
      <c r="AD502" s="82" t="s">
        <v>1883</v>
      </c>
      <c r="AE502" s="82" t="s">
        <v>687</v>
      </c>
      <c r="AF502" s="82" t="s">
        <v>687</v>
      </c>
      <c r="AG502" s="82">
        <v>15</v>
      </c>
      <c r="AH502" s="82" t="s">
        <v>639</v>
      </c>
      <c r="AI502" s="82">
        <v>0</v>
      </c>
      <c r="AJ502" s="82" t="s">
        <v>640</v>
      </c>
      <c r="AK502" s="82">
        <v>0</v>
      </c>
      <c r="AL502" s="82">
        <v>600</v>
      </c>
      <c r="AM502" s="82" t="s">
        <v>622</v>
      </c>
      <c r="AN502" s="82" t="s">
        <v>1884</v>
      </c>
      <c r="AO502" s="82">
        <v>400</v>
      </c>
      <c r="AP502" s="82" t="s">
        <v>716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672</v>
      </c>
      <c r="AV502" s="82" t="s">
        <v>672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787</v>
      </c>
      <c r="BD502" s="80">
        <v>0</v>
      </c>
      <c r="BE502" s="80" t="s">
        <v>2367</v>
      </c>
      <c r="BF502" s="82" t="s">
        <v>630</v>
      </c>
      <c r="BG502" s="82"/>
      <c r="BH502" s="82" t="s">
        <v>1830</v>
      </c>
      <c r="BI502" s="82" t="s">
        <v>646</v>
      </c>
      <c r="BJ502" s="82" t="s">
        <v>647</v>
      </c>
      <c r="BK502" s="89">
        <v>44778</v>
      </c>
      <c r="BL502" s="82" t="s">
        <v>608</v>
      </c>
      <c r="BM502" s="82" t="s">
        <v>608</v>
      </c>
      <c r="BN502" s="82" t="s">
        <v>1887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648</v>
      </c>
      <c r="BU502" s="82" t="s">
        <v>608</v>
      </c>
      <c r="BV502" s="82" t="s">
        <v>608</v>
      </c>
      <c r="BW502" s="82"/>
      <c r="BX502" s="82"/>
      <c r="BY502" s="82" t="s">
        <v>642</v>
      </c>
      <c r="BZ502" s="82" t="s">
        <v>642</v>
      </c>
      <c r="CA502" s="82"/>
      <c r="CB502" s="82" t="s">
        <v>642</v>
      </c>
      <c r="CC502" s="82"/>
      <c r="CD502" s="82"/>
      <c r="CE502" s="82"/>
      <c r="CF502" s="82"/>
      <c r="CG502" s="61" t="s">
        <v>2368</v>
      </c>
    </row>
    <row r="503" spans="1:85">
      <c r="A503" s="86">
        <v>88</v>
      </c>
      <c r="B503" s="82" t="s">
        <v>2370</v>
      </c>
      <c r="C503" s="91" t="s">
        <v>2371</v>
      </c>
      <c r="D503" s="82" t="s">
        <v>2372</v>
      </c>
      <c r="E503" s="84">
        <v>28.0285</v>
      </c>
      <c r="F503" s="84">
        <v>-14.8905</v>
      </c>
      <c r="G503" s="82" t="s">
        <v>898</v>
      </c>
      <c r="H503" s="78">
        <v>1.8</v>
      </c>
      <c r="I503" s="82" t="s">
        <v>898</v>
      </c>
      <c r="J503" s="82" t="s">
        <v>2263</v>
      </c>
      <c r="K503" s="82" t="s">
        <v>608</v>
      </c>
      <c r="L503" s="82" t="s">
        <v>608</v>
      </c>
      <c r="M503" s="82" t="s">
        <v>608</v>
      </c>
      <c r="N503" s="82" t="s">
        <v>609</v>
      </c>
      <c r="O503" s="82" t="s">
        <v>610</v>
      </c>
      <c r="P503" s="82" t="s">
        <v>610</v>
      </c>
      <c r="Q503" s="82" t="s">
        <v>611</v>
      </c>
      <c r="R503" s="82" t="s">
        <v>611</v>
      </c>
      <c r="S503" s="82" t="s">
        <v>1829</v>
      </c>
      <c r="T503" s="82" t="s">
        <v>634</v>
      </c>
      <c r="U503" s="82" t="s">
        <v>614</v>
      </c>
      <c r="V503" s="88">
        <v>60</v>
      </c>
      <c r="W503" s="82" t="s">
        <v>616</v>
      </c>
      <c r="X503" s="82" t="s">
        <v>1881</v>
      </c>
      <c r="Y503" s="82" t="s">
        <v>2</v>
      </c>
      <c r="Z503" s="82" t="s">
        <v>2</v>
      </c>
      <c r="AA503" s="82" t="s">
        <v>618</v>
      </c>
      <c r="AB503" s="82" t="s">
        <v>1882</v>
      </c>
      <c r="AC503" s="82" t="s">
        <v>492</v>
      </c>
      <c r="AD503" s="82" t="s">
        <v>1883</v>
      </c>
      <c r="AE503" s="82" t="s">
        <v>818</v>
      </c>
      <c r="AF503" s="82" t="s">
        <v>818</v>
      </c>
      <c r="AG503" s="82">
        <v>15</v>
      </c>
      <c r="AH503" s="82" t="s">
        <v>639</v>
      </c>
      <c r="AI503" s="82">
        <v>0</v>
      </c>
      <c r="AJ503" s="82" t="s">
        <v>640</v>
      </c>
      <c r="AK503" s="82">
        <v>0</v>
      </c>
      <c r="AL503" s="82">
        <v>1000</v>
      </c>
      <c r="AM503" s="82" t="s">
        <v>622</v>
      </c>
      <c r="AN503" s="82" t="s">
        <v>1884</v>
      </c>
      <c r="AO503" s="82">
        <v>400</v>
      </c>
      <c r="AP503" s="82" t="s">
        <v>623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787</v>
      </c>
      <c r="BD503" s="80">
        <v>0</v>
      </c>
      <c r="BE503" s="80" t="s">
        <v>2370</v>
      </c>
      <c r="BF503" s="82" t="s">
        <v>630</v>
      </c>
      <c r="BG503" s="82"/>
      <c r="BH503" s="82" t="s">
        <v>1830</v>
      </c>
      <c r="BI503" s="82" t="s">
        <v>646</v>
      </c>
      <c r="BJ503" s="82" t="s">
        <v>647</v>
      </c>
      <c r="BK503" s="89">
        <v>44778</v>
      </c>
      <c r="BL503" s="82" t="s">
        <v>608</v>
      </c>
      <c r="BM503" s="82" t="s">
        <v>608</v>
      </c>
      <c r="BN503" s="82" t="s">
        <v>1887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648</v>
      </c>
      <c r="BU503" s="82" t="s">
        <v>608</v>
      </c>
      <c r="BV503" s="82" t="s">
        <v>608</v>
      </c>
      <c r="BW503" s="82"/>
      <c r="BX503" s="82"/>
      <c r="BY503" s="82" t="s">
        <v>642</v>
      </c>
      <c r="BZ503" s="82" t="s">
        <v>642</v>
      </c>
      <c r="CA503" s="82"/>
      <c r="CB503" s="82" t="s">
        <v>642</v>
      </c>
      <c r="CC503" s="82"/>
      <c r="CD503" s="82"/>
      <c r="CE503" s="82"/>
      <c r="CF503" s="82"/>
      <c r="CG503" s="61" t="s">
        <v>2371</v>
      </c>
    </row>
    <row r="504" spans="1:85">
      <c r="A504" s="75">
        <v>89</v>
      </c>
      <c r="B504" s="82" t="s">
        <v>2373</v>
      </c>
      <c r="C504" s="91" t="s">
        <v>2374</v>
      </c>
      <c r="D504" s="82" t="s">
        <v>2375</v>
      </c>
      <c r="E504" s="84">
        <v>28.6494</v>
      </c>
      <c r="F504" s="84">
        <v>-13.8779</v>
      </c>
      <c r="G504" s="82" t="s">
        <v>898</v>
      </c>
      <c r="H504" s="78">
        <v>1.8</v>
      </c>
      <c r="I504" s="82" t="s">
        <v>898</v>
      </c>
      <c r="J504" s="82" t="s">
        <v>2279</v>
      </c>
      <c r="K504" s="82" t="s">
        <v>608</v>
      </c>
      <c r="L504" s="82" t="s">
        <v>608</v>
      </c>
      <c r="M504" s="82" t="s">
        <v>608</v>
      </c>
      <c r="N504" s="82" t="s">
        <v>609</v>
      </c>
      <c r="O504" s="82" t="s">
        <v>610</v>
      </c>
      <c r="P504" s="82" t="s">
        <v>610</v>
      </c>
      <c r="Q504" s="82" t="s">
        <v>676</v>
      </c>
      <c r="R504" s="82" t="s">
        <v>611</v>
      </c>
      <c r="S504" s="82" t="s">
        <v>1829</v>
      </c>
      <c r="T504" s="82" t="s">
        <v>634</v>
      </c>
      <c r="U504" s="82" t="s">
        <v>614</v>
      </c>
      <c r="V504" s="88">
        <v>60</v>
      </c>
      <c r="W504" s="82" t="s">
        <v>653</v>
      </c>
      <c r="X504" s="82" t="s">
        <v>1881</v>
      </c>
      <c r="Y504" s="82" t="s">
        <v>2</v>
      </c>
      <c r="Z504" s="82" t="s">
        <v>2</v>
      </c>
      <c r="AA504" s="82" t="s">
        <v>618</v>
      </c>
      <c r="AB504" s="82" t="s">
        <v>1882</v>
      </c>
      <c r="AC504" s="82" t="s">
        <v>492</v>
      </c>
      <c r="AD504" s="82" t="s">
        <v>1883</v>
      </c>
      <c r="AE504" s="82" t="s">
        <v>818</v>
      </c>
      <c r="AF504" s="82" t="s">
        <v>818</v>
      </c>
      <c r="AG504" s="82">
        <v>15</v>
      </c>
      <c r="AH504" s="82" t="s">
        <v>639</v>
      </c>
      <c r="AI504" s="82">
        <v>0</v>
      </c>
      <c r="AJ504" s="82" t="s">
        <v>640</v>
      </c>
      <c r="AK504" s="82">
        <v>0</v>
      </c>
      <c r="AL504" s="82">
        <v>1000</v>
      </c>
      <c r="AM504" s="82" t="s">
        <v>622</v>
      </c>
      <c r="AN504" s="82" t="s">
        <v>1884</v>
      </c>
      <c r="AO504" s="82">
        <v>400</v>
      </c>
      <c r="AP504" s="82" t="s">
        <v>623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672</v>
      </c>
      <c r="AV504" s="82" t="s">
        <v>672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662</v>
      </c>
      <c r="BD504" s="80" t="s">
        <v>2376</v>
      </c>
      <c r="BE504" s="80" t="s">
        <v>2373</v>
      </c>
      <c r="BF504" s="82" t="s">
        <v>630</v>
      </c>
      <c r="BG504" s="82"/>
      <c r="BH504" s="82" t="s">
        <v>1830</v>
      </c>
      <c r="BI504" s="82" t="s">
        <v>646</v>
      </c>
      <c r="BJ504" s="82" t="s">
        <v>647</v>
      </c>
      <c r="BK504" s="89">
        <v>44778</v>
      </c>
      <c r="BL504" s="82" t="s">
        <v>608</v>
      </c>
      <c r="BM504" s="82" t="s">
        <v>608</v>
      </c>
      <c r="BN504" s="82" t="s">
        <v>1887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648</v>
      </c>
      <c r="BU504" s="82" t="s">
        <v>608</v>
      </c>
      <c r="BV504" s="82" t="s">
        <v>608</v>
      </c>
      <c r="BW504" s="82"/>
      <c r="BX504" s="82"/>
      <c r="BY504" s="82" t="s">
        <v>642</v>
      </c>
      <c r="BZ504" s="82" t="s">
        <v>642</v>
      </c>
      <c r="CA504" s="82"/>
      <c r="CB504" s="82" t="s">
        <v>642</v>
      </c>
      <c r="CC504" s="82"/>
      <c r="CD504" s="82"/>
      <c r="CE504" s="82"/>
      <c r="CF504" s="82"/>
      <c r="CG504" s="61" t="s">
        <v>2374</v>
      </c>
    </row>
    <row r="505" spans="1:85">
      <c r="A505" s="86">
        <v>92</v>
      </c>
      <c r="B505" s="82" t="s">
        <v>2377</v>
      </c>
      <c r="C505" s="91" t="s">
        <v>2378</v>
      </c>
      <c r="D505" s="82" t="s">
        <v>2379</v>
      </c>
      <c r="E505" s="84">
        <v>30.0939</v>
      </c>
      <c r="F505" s="84">
        <v>-13.2716</v>
      </c>
      <c r="G505" s="82" t="s">
        <v>898</v>
      </c>
      <c r="H505" s="78">
        <v>2.5</v>
      </c>
      <c r="I505" s="82" t="s">
        <v>898</v>
      </c>
      <c r="J505" s="82" t="s">
        <v>2190</v>
      </c>
      <c r="K505" s="82" t="s">
        <v>608</v>
      </c>
      <c r="L505" s="82" t="s">
        <v>608</v>
      </c>
      <c r="M505" s="82" t="s">
        <v>608</v>
      </c>
      <c r="N505" s="82" t="s">
        <v>609</v>
      </c>
      <c r="O505" s="82" t="s">
        <v>610</v>
      </c>
      <c r="P505" s="82" t="s">
        <v>610</v>
      </c>
      <c r="Q505" s="82" t="s">
        <v>668</v>
      </c>
      <c r="R505" s="82" t="s">
        <v>668</v>
      </c>
      <c r="S505" s="82" t="s">
        <v>1829</v>
      </c>
      <c r="T505" s="82" t="s">
        <v>634</v>
      </c>
      <c r="U505" s="82" t="s">
        <v>614</v>
      </c>
      <c r="V505" s="88">
        <v>70</v>
      </c>
      <c r="W505" s="82" t="s">
        <v>653</v>
      </c>
      <c r="X505" s="82" t="s">
        <v>2050</v>
      </c>
      <c r="Y505" s="82" t="s">
        <v>2</v>
      </c>
      <c r="Z505" s="82" t="s">
        <v>2</v>
      </c>
      <c r="AA505" s="82" t="s">
        <v>618</v>
      </c>
      <c r="AB505" s="82" t="s">
        <v>1882</v>
      </c>
      <c r="AC505" s="82" t="s">
        <v>492</v>
      </c>
      <c r="AD505" s="82" t="s">
        <v>1883</v>
      </c>
      <c r="AE505" s="82" t="s">
        <v>818</v>
      </c>
      <c r="AF505" s="82" t="s">
        <v>818</v>
      </c>
      <c r="AG505" s="82">
        <v>20</v>
      </c>
      <c r="AH505" s="82" t="s">
        <v>639</v>
      </c>
      <c r="AI505" s="82">
        <v>0</v>
      </c>
      <c r="AJ505" s="82" t="s">
        <v>640</v>
      </c>
      <c r="AK505" s="82">
        <v>0</v>
      </c>
      <c r="AL505" s="82">
        <v>1000</v>
      </c>
      <c r="AM505" s="82" t="s">
        <v>622</v>
      </c>
      <c r="AN505" s="82" t="s">
        <v>1884</v>
      </c>
      <c r="AO505" s="82">
        <v>400</v>
      </c>
      <c r="AP505" s="82" t="s">
        <v>716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672</v>
      </c>
      <c r="AV505" s="82" t="s">
        <v>672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787</v>
      </c>
      <c r="BD505" s="80">
        <v>0</v>
      </c>
      <c r="BE505" s="80" t="s">
        <v>2377</v>
      </c>
      <c r="BF505" s="82" t="s">
        <v>630</v>
      </c>
      <c r="BG505" s="82"/>
      <c r="BH505" s="82" t="s">
        <v>1830</v>
      </c>
      <c r="BI505" s="82" t="s">
        <v>646</v>
      </c>
      <c r="BJ505" s="82" t="s">
        <v>647</v>
      </c>
      <c r="BK505" s="89">
        <v>44778</v>
      </c>
      <c r="BL505" s="82" t="s">
        <v>608</v>
      </c>
      <c r="BM505" s="82" t="s">
        <v>608</v>
      </c>
      <c r="BN505" s="82" t="s">
        <v>1887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648</v>
      </c>
      <c r="BU505" s="82" t="s">
        <v>608</v>
      </c>
      <c r="BV505" s="82" t="s">
        <v>608</v>
      </c>
      <c r="BW505" s="82"/>
      <c r="BX505" s="82"/>
      <c r="BY505" s="82" t="s">
        <v>642</v>
      </c>
      <c r="BZ505" s="82" t="s">
        <v>642</v>
      </c>
      <c r="CA505" s="82"/>
      <c r="CB505" s="82" t="s">
        <v>642</v>
      </c>
      <c r="CC505" s="82"/>
      <c r="CD505" s="82"/>
      <c r="CE505" s="82"/>
      <c r="CF505" s="82"/>
      <c r="CG505" s="61" t="s">
        <v>2378</v>
      </c>
    </row>
    <row r="506" spans="1:85">
      <c r="A506" s="75">
        <v>93</v>
      </c>
      <c r="B506" s="82" t="s">
        <v>2380</v>
      </c>
      <c r="C506" s="91" t="s">
        <v>2381</v>
      </c>
      <c r="D506" s="82" t="s">
        <v>2182</v>
      </c>
      <c r="E506" s="84">
        <v>29.9221</v>
      </c>
      <c r="F506" s="84">
        <v>-13.3573</v>
      </c>
      <c r="G506" s="82" t="s">
        <v>898</v>
      </c>
      <c r="H506" s="78">
        <v>2</v>
      </c>
      <c r="I506" s="82" t="s">
        <v>898</v>
      </c>
      <c r="J506" s="82" t="s">
        <v>2190</v>
      </c>
      <c r="K506" s="82" t="s">
        <v>608</v>
      </c>
      <c r="L506" s="82" t="s">
        <v>608</v>
      </c>
      <c r="M506" s="82" t="s">
        <v>608</v>
      </c>
      <c r="N506" s="82" t="s">
        <v>609</v>
      </c>
      <c r="O506" s="82" t="s">
        <v>610</v>
      </c>
      <c r="P506" s="82" t="s">
        <v>610</v>
      </c>
      <c r="Q506" s="82" t="s">
        <v>611</v>
      </c>
      <c r="R506" s="82" t="s">
        <v>611</v>
      </c>
      <c r="S506" s="82" t="s">
        <v>1829</v>
      </c>
      <c r="T506" s="82" t="s">
        <v>1005</v>
      </c>
      <c r="U506" s="82" t="s">
        <v>614</v>
      </c>
      <c r="V506" s="88">
        <v>60</v>
      </c>
      <c r="W506" s="82" t="s">
        <v>616</v>
      </c>
      <c r="X506" s="82" t="s">
        <v>2050</v>
      </c>
      <c r="Y506" s="82" t="s">
        <v>2</v>
      </c>
      <c r="Z506" s="82" t="s">
        <v>2</v>
      </c>
      <c r="AA506" s="82" t="s">
        <v>618</v>
      </c>
      <c r="AB506" s="82" t="s">
        <v>1882</v>
      </c>
      <c r="AC506" s="82" t="s">
        <v>492</v>
      </c>
      <c r="AD506" s="82" t="s">
        <v>1883</v>
      </c>
      <c r="AE506" s="82" t="s">
        <v>818</v>
      </c>
      <c r="AF506" s="82" t="s">
        <v>818</v>
      </c>
      <c r="AG506" s="82">
        <v>16</v>
      </c>
      <c r="AH506" s="82" t="s">
        <v>639</v>
      </c>
      <c r="AI506" s="82">
        <v>0</v>
      </c>
      <c r="AJ506" s="82" t="s">
        <v>640</v>
      </c>
      <c r="AK506" s="82">
        <v>0</v>
      </c>
      <c r="AL506" s="82">
        <v>1000</v>
      </c>
      <c r="AM506" s="82" t="s">
        <v>622</v>
      </c>
      <c r="AN506" s="82" t="s">
        <v>2318</v>
      </c>
      <c r="AO506" s="82">
        <v>150</v>
      </c>
      <c r="AP506" s="82" t="s">
        <v>716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787</v>
      </c>
      <c r="BD506" s="80">
        <v>0</v>
      </c>
      <c r="BE506" s="80" t="s">
        <v>2380</v>
      </c>
      <c r="BF506" s="82" t="s">
        <v>630</v>
      </c>
      <c r="BG506" s="82"/>
      <c r="BH506" s="82" t="s">
        <v>1830</v>
      </c>
      <c r="BI506" s="82" t="s">
        <v>646</v>
      </c>
      <c r="BJ506" s="82" t="s">
        <v>1974</v>
      </c>
      <c r="BK506" s="89">
        <v>44778</v>
      </c>
      <c r="BL506" s="82" t="s">
        <v>608</v>
      </c>
      <c r="BM506" s="82" t="s">
        <v>608</v>
      </c>
      <c r="BN506" s="82" t="s">
        <v>1887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648</v>
      </c>
      <c r="BU506" s="82" t="s">
        <v>608</v>
      </c>
      <c r="BV506" s="82" t="s">
        <v>608</v>
      </c>
      <c r="BW506" s="82"/>
      <c r="BX506" s="82"/>
      <c r="BY506" s="82" t="s">
        <v>642</v>
      </c>
      <c r="BZ506" s="82" t="s">
        <v>642</v>
      </c>
      <c r="CA506" s="82"/>
      <c r="CB506" s="82" t="s">
        <v>642</v>
      </c>
      <c r="CC506" s="82"/>
      <c r="CD506" s="82"/>
      <c r="CE506" s="82"/>
      <c r="CF506" s="82"/>
      <c r="CG506" s="61" t="s">
        <v>2381</v>
      </c>
    </row>
    <row r="507" spans="1:85">
      <c r="A507" s="75">
        <v>131</v>
      </c>
      <c r="B507" s="82" t="s">
        <v>2382</v>
      </c>
      <c r="C507" s="91" t="s">
        <v>2383</v>
      </c>
      <c r="D507" s="82" t="s">
        <v>2384</v>
      </c>
      <c r="E507" s="84">
        <v>28.4308</v>
      </c>
      <c r="F507" s="84">
        <v>-14.4451</v>
      </c>
      <c r="G507" s="82" t="s">
        <v>898</v>
      </c>
      <c r="H507" s="78">
        <v>4.5</v>
      </c>
      <c r="I507" s="82" t="s">
        <v>898</v>
      </c>
      <c r="J507" s="82" t="s">
        <v>1879</v>
      </c>
      <c r="K507" s="82" t="s">
        <v>608</v>
      </c>
      <c r="L507" s="82" t="s">
        <v>630</v>
      </c>
      <c r="M507" s="82" t="s">
        <v>630</v>
      </c>
      <c r="N507" s="82" t="s">
        <v>631</v>
      </c>
      <c r="O507" s="82" t="s">
        <v>822</v>
      </c>
      <c r="P507" s="82" t="s">
        <v>822</v>
      </c>
      <c r="Q507" s="82" t="s">
        <v>676</v>
      </c>
      <c r="R507" s="82" t="s">
        <v>676</v>
      </c>
      <c r="S507" s="82" t="s">
        <v>1829</v>
      </c>
      <c r="T507" s="82" t="s">
        <v>634</v>
      </c>
      <c r="U507" s="82" t="s">
        <v>614</v>
      </c>
      <c r="V507" s="88">
        <v>36</v>
      </c>
      <c r="W507" s="82" t="s">
        <v>653</v>
      </c>
      <c r="X507" s="82" t="s">
        <v>1881</v>
      </c>
      <c r="Y507" s="82" t="s">
        <v>2</v>
      </c>
      <c r="Z507" s="82" t="s">
        <v>2</v>
      </c>
      <c r="AA507" s="82" t="s">
        <v>618</v>
      </c>
      <c r="AB507" s="82" t="s">
        <v>1882</v>
      </c>
      <c r="AC507" s="82" t="s">
        <v>492</v>
      </c>
      <c r="AD507" s="82" t="s">
        <v>1883</v>
      </c>
      <c r="AE507" s="82" t="s">
        <v>669</v>
      </c>
      <c r="AF507" s="82" t="s">
        <v>669</v>
      </c>
      <c r="AG507" s="82">
        <v>30</v>
      </c>
      <c r="AH507" s="82" t="s">
        <v>639</v>
      </c>
      <c r="AI507" s="82">
        <v>0</v>
      </c>
      <c r="AJ507" s="82" t="s">
        <v>640</v>
      </c>
      <c r="AK507" s="82">
        <v>0</v>
      </c>
      <c r="AL507" s="82">
        <v>1000</v>
      </c>
      <c r="AM507" s="82" t="s">
        <v>622</v>
      </c>
      <c r="AN507" s="82" t="s">
        <v>1884</v>
      </c>
      <c r="AO507" s="82">
        <v>400</v>
      </c>
      <c r="AP507" s="82" t="s">
        <v>716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672</v>
      </c>
      <c r="AV507" s="82" t="s">
        <v>672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662</v>
      </c>
      <c r="BD507" s="80" t="s">
        <v>2385</v>
      </c>
      <c r="BE507" s="80" t="s">
        <v>2382</v>
      </c>
      <c r="BF507" s="82" t="s">
        <v>630</v>
      </c>
      <c r="BG507" s="82"/>
      <c r="BH507" s="82" t="s">
        <v>1928</v>
      </c>
      <c r="BI507" s="82" t="s">
        <v>646</v>
      </c>
      <c r="BJ507" s="82" t="s">
        <v>647</v>
      </c>
      <c r="BK507" s="89">
        <v>44778</v>
      </c>
      <c r="BL507" s="82" t="s">
        <v>608</v>
      </c>
      <c r="BM507" s="82" t="s">
        <v>608</v>
      </c>
      <c r="BN507" s="82" t="s">
        <v>1887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648</v>
      </c>
      <c r="BU507" s="82" t="s">
        <v>608</v>
      </c>
      <c r="BV507" s="82" t="s">
        <v>608</v>
      </c>
      <c r="BW507" s="82"/>
      <c r="BX507" s="82"/>
      <c r="BY507" s="82" t="s">
        <v>642</v>
      </c>
      <c r="BZ507" s="82" t="s">
        <v>642</v>
      </c>
      <c r="CA507" s="82"/>
      <c r="CB507" s="82" t="s">
        <v>642</v>
      </c>
      <c r="CC507" s="82"/>
      <c r="CD507" s="82"/>
      <c r="CE507" s="82"/>
      <c r="CF507" s="82"/>
      <c r="CG507" s="61" t="s">
        <v>2383</v>
      </c>
    </row>
    <row r="508" spans="1:85">
      <c r="A508" s="86">
        <v>138</v>
      </c>
      <c r="B508" s="82" t="s">
        <v>2386</v>
      </c>
      <c r="C508" s="91" t="s">
        <v>2387</v>
      </c>
      <c r="D508" s="82" t="s">
        <v>2388</v>
      </c>
      <c r="E508" s="84">
        <v>28.2532</v>
      </c>
      <c r="F508" s="84">
        <v>-15.3641</v>
      </c>
      <c r="G508" s="82" t="s">
        <v>607</v>
      </c>
      <c r="H508" s="78">
        <v>2.5</v>
      </c>
      <c r="I508" s="82" t="s">
        <v>898</v>
      </c>
      <c r="J508" s="82" t="s">
        <v>2263</v>
      </c>
      <c r="K508" s="82" t="s">
        <v>608</v>
      </c>
      <c r="L508" s="82" t="s">
        <v>608</v>
      </c>
      <c r="M508" s="82" t="s">
        <v>608</v>
      </c>
      <c r="N508" s="82" t="s">
        <v>631</v>
      </c>
      <c r="O508" s="82" t="s">
        <v>2342</v>
      </c>
      <c r="P508" s="82" t="s">
        <v>2342</v>
      </c>
      <c r="Q508" s="82" t="s">
        <v>668</v>
      </c>
      <c r="R508" s="82" t="s">
        <v>668</v>
      </c>
      <c r="S508" s="82" t="s">
        <v>1829</v>
      </c>
      <c r="T508" s="82" t="s">
        <v>634</v>
      </c>
      <c r="U508" s="82" t="s">
        <v>614</v>
      </c>
      <c r="V508" s="88">
        <v>36</v>
      </c>
      <c r="W508" s="82" t="s">
        <v>653</v>
      </c>
      <c r="X508" s="82" t="s">
        <v>1982</v>
      </c>
      <c r="Y508" s="82" t="s">
        <v>2</v>
      </c>
      <c r="Z508" s="82" t="s">
        <v>2</v>
      </c>
      <c r="AA508" s="82" t="s">
        <v>618</v>
      </c>
      <c r="AB508" s="84" t="s">
        <v>619</v>
      </c>
      <c r="AC508" s="82" t="s">
        <v>67</v>
      </c>
      <c r="AD508" s="82" t="s">
        <v>67</v>
      </c>
      <c r="AE508" s="82" t="s">
        <v>729</v>
      </c>
      <c r="AF508" s="82" t="s">
        <v>729</v>
      </c>
      <c r="AG508" s="82">
        <v>20</v>
      </c>
      <c r="AH508" s="82" t="s">
        <v>639</v>
      </c>
      <c r="AI508" s="82" t="s">
        <v>2066</v>
      </c>
      <c r="AJ508" s="82" t="s">
        <v>640</v>
      </c>
      <c r="AK508" s="82" t="s">
        <v>2266</v>
      </c>
      <c r="AL508" s="82">
        <v>1000</v>
      </c>
      <c r="AM508" s="82" t="s">
        <v>622</v>
      </c>
      <c r="AN508" s="82" t="s">
        <v>1998</v>
      </c>
      <c r="AO508" s="82">
        <v>400</v>
      </c>
      <c r="AP508" s="82" t="s">
        <v>671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672</v>
      </c>
      <c r="AV508" s="82" t="s">
        <v>672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662</v>
      </c>
      <c r="BD508" s="80" t="s">
        <v>2389</v>
      </c>
      <c r="BE508" s="80" t="s">
        <v>2386</v>
      </c>
      <c r="BF508" s="82">
        <v>0</v>
      </c>
      <c r="BG508" s="82"/>
      <c r="BH508" s="82"/>
      <c r="BI508" s="82" t="s">
        <v>646</v>
      </c>
      <c r="BJ508" s="82" t="s">
        <v>647</v>
      </c>
      <c r="BK508" s="89">
        <v>44778</v>
      </c>
      <c r="BL508" s="82" t="s">
        <v>608</v>
      </c>
      <c r="BM508" s="82" t="s">
        <v>608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648</v>
      </c>
      <c r="BU508" s="82" t="s">
        <v>608</v>
      </c>
      <c r="BV508" s="82" t="s">
        <v>608</v>
      </c>
      <c r="BW508" s="82"/>
      <c r="BX508" s="82"/>
      <c r="BY508" s="82" t="s">
        <v>642</v>
      </c>
      <c r="BZ508" s="82" t="s">
        <v>642</v>
      </c>
      <c r="CA508" s="82"/>
      <c r="CB508" s="82" t="s">
        <v>642</v>
      </c>
      <c r="CC508" s="82"/>
      <c r="CD508" s="82"/>
      <c r="CE508" s="82"/>
      <c r="CF508" s="82"/>
      <c r="CG508" s="61" t="s">
        <v>2387</v>
      </c>
    </row>
    <row r="509" spans="1:85">
      <c r="A509" s="86">
        <v>140</v>
      </c>
      <c r="B509" s="82" t="s">
        <v>2390</v>
      </c>
      <c r="C509" s="91" t="s">
        <v>2391</v>
      </c>
      <c r="D509" s="82" t="s">
        <v>2392</v>
      </c>
      <c r="E509" s="84">
        <v>26.9011</v>
      </c>
      <c r="F509" s="84">
        <v>-14.7365</v>
      </c>
      <c r="G509" s="82" t="s">
        <v>607</v>
      </c>
      <c r="H509" s="78">
        <v>2.5</v>
      </c>
      <c r="I509" s="82" t="s">
        <v>898</v>
      </c>
      <c r="J509" s="82" t="s">
        <v>2160</v>
      </c>
      <c r="K509" s="82" t="s">
        <v>608</v>
      </c>
      <c r="L509" s="82" t="s">
        <v>608</v>
      </c>
      <c r="M509" s="82" t="s">
        <v>608</v>
      </c>
      <c r="N509" s="82" t="s">
        <v>609</v>
      </c>
      <c r="O509" s="82" t="s">
        <v>610</v>
      </c>
      <c r="P509" s="82" t="s">
        <v>610</v>
      </c>
      <c r="Q509" s="82" t="s">
        <v>611</v>
      </c>
      <c r="R509" s="82" t="s">
        <v>611</v>
      </c>
      <c r="S509" s="82" t="s">
        <v>1829</v>
      </c>
      <c r="T509" s="82" t="s">
        <v>1005</v>
      </c>
      <c r="U509" s="82" t="s">
        <v>614</v>
      </c>
      <c r="V509" s="88">
        <v>60</v>
      </c>
      <c r="W509" s="82" t="s">
        <v>653</v>
      </c>
      <c r="X509" s="82" t="s">
        <v>2127</v>
      </c>
      <c r="Y509" s="82" t="s">
        <v>2</v>
      </c>
      <c r="Z509" s="82" t="s">
        <v>2</v>
      </c>
      <c r="AA509" s="82" t="s">
        <v>618</v>
      </c>
      <c r="AB509" s="84" t="s">
        <v>619</v>
      </c>
      <c r="AC509" s="82" t="s">
        <v>67</v>
      </c>
      <c r="AD509" s="82" t="s">
        <v>67</v>
      </c>
      <c r="AE509" s="82" t="s">
        <v>669</v>
      </c>
      <c r="AF509" s="82" t="s">
        <v>669</v>
      </c>
      <c r="AG509" s="82">
        <v>20</v>
      </c>
      <c r="AH509" s="82" t="s">
        <v>639</v>
      </c>
      <c r="AI509" s="82" t="s">
        <v>2066</v>
      </c>
      <c r="AJ509" s="82" t="s">
        <v>640</v>
      </c>
      <c r="AK509" s="82" t="s">
        <v>2266</v>
      </c>
      <c r="AL509" s="82">
        <v>1000</v>
      </c>
      <c r="AM509" s="82" t="s">
        <v>622</v>
      </c>
      <c r="AN509" s="82" t="s">
        <v>1998</v>
      </c>
      <c r="AO509" s="82">
        <v>400</v>
      </c>
      <c r="AP509" s="82" t="s">
        <v>716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672</v>
      </c>
      <c r="AV509" s="82" t="s">
        <v>672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662</v>
      </c>
      <c r="BD509" s="80" t="s">
        <v>2393</v>
      </c>
      <c r="BE509" s="80" t="s">
        <v>2390</v>
      </c>
      <c r="BF509" s="82">
        <v>0</v>
      </c>
      <c r="BG509" s="82"/>
      <c r="BH509" s="82"/>
      <c r="BI509" s="82" t="s">
        <v>646</v>
      </c>
      <c r="BJ509" s="82" t="s">
        <v>1974</v>
      </c>
      <c r="BK509" s="89">
        <v>44778</v>
      </c>
      <c r="BL509" s="82" t="s">
        <v>630</v>
      </c>
      <c r="BM509" s="82" t="s">
        <v>630</v>
      </c>
      <c r="BN509" s="82"/>
      <c r="BO509" s="82"/>
      <c r="BP509" s="82" t="s">
        <v>299</v>
      </c>
      <c r="BQ509" s="82" t="s">
        <v>299</v>
      </c>
      <c r="BR509" s="82" t="s">
        <v>774</v>
      </c>
      <c r="BS509" s="82"/>
      <c r="BT509" s="82" t="s">
        <v>648</v>
      </c>
      <c r="BU509" s="82" t="s">
        <v>608</v>
      </c>
      <c r="BV509" s="82" t="s">
        <v>608</v>
      </c>
      <c r="BW509" s="82"/>
      <c r="BX509" s="82"/>
      <c r="BY509" s="82" t="s">
        <v>642</v>
      </c>
      <c r="BZ509" s="82" t="s">
        <v>642</v>
      </c>
      <c r="CA509" s="82"/>
      <c r="CB509" s="82" t="s">
        <v>642</v>
      </c>
      <c r="CC509" s="82"/>
      <c r="CD509" s="82"/>
      <c r="CE509" s="82"/>
      <c r="CF509" s="82"/>
      <c r="CG509" s="61" t="s">
        <v>2391</v>
      </c>
    </row>
    <row r="510" spans="1:85">
      <c r="A510" s="75">
        <v>141</v>
      </c>
      <c r="B510" s="82" t="s">
        <v>2394</v>
      </c>
      <c r="C510" s="91" t="s">
        <v>2395</v>
      </c>
      <c r="D510" s="82" t="s">
        <v>2396</v>
      </c>
      <c r="E510" s="84">
        <v>27.732</v>
      </c>
      <c r="F510" s="84">
        <v>-14.8992</v>
      </c>
      <c r="G510" s="82" t="s">
        <v>898</v>
      </c>
      <c r="H510" s="78">
        <v>1.8</v>
      </c>
      <c r="I510" s="82" t="s">
        <v>898</v>
      </c>
      <c r="J510" s="82" t="s">
        <v>2263</v>
      </c>
      <c r="K510" s="82" t="s">
        <v>608</v>
      </c>
      <c r="L510" s="82" t="s">
        <v>608</v>
      </c>
      <c r="M510" s="82" t="s">
        <v>608</v>
      </c>
      <c r="N510" s="82" t="s">
        <v>609</v>
      </c>
      <c r="O510" s="82" t="s">
        <v>610</v>
      </c>
      <c r="P510" s="82" t="s">
        <v>610</v>
      </c>
      <c r="Q510" s="82" t="s">
        <v>676</v>
      </c>
      <c r="R510" s="82" t="s">
        <v>611</v>
      </c>
      <c r="S510" s="82" t="s">
        <v>1829</v>
      </c>
      <c r="T510" s="82" t="s">
        <v>634</v>
      </c>
      <c r="U510" s="82" t="s">
        <v>614</v>
      </c>
      <c r="V510" s="88">
        <v>80</v>
      </c>
      <c r="W510" s="82" t="s">
        <v>616</v>
      </c>
      <c r="X510" s="82" t="s">
        <v>1881</v>
      </c>
      <c r="Y510" s="82" t="s">
        <v>2</v>
      </c>
      <c r="Z510" s="82" t="s">
        <v>2</v>
      </c>
      <c r="AA510" s="82" t="s">
        <v>618</v>
      </c>
      <c r="AB510" s="82" t="s">
        <v>1882</v>
      </c>
      <c r="AC510" s="82" t="s">
        <v>492</v>
      </c>
      <c r="AD510" s="82" t="s">
        <v>1883</v>
      </c>
      <c r="AE510" s="82" t="s">
        <v>492</v>
      </c>
      <c r="AF510" s="82" t="s">
        <v>492</v>
      </c>
      <c r="AG510" s="82">
        <v>15</v>
      </c>
      <c r="AH510" s="82" t="s">
        <v>639</v>
      </c>
      <c r="AI510" s="82">
        <v>0</v>
      </c>
      <c r="AJ510" s="82" t="s">
        <v>640</v>
      </c>
      <c r="AK510" s="82">
        <v>0</v>
      </c>
      <c r="AL510" s="82">
        <v>600</v>
      </c>
      <c r="AM510" s="82" t="s">
        <v>622</v>
      </c>
      <c r="AN510" s="82" t="s">
        <v>1884</v>
      </c>
      <c r="AO510" s="82">
        <v>400</v>
      </c>
      <c r="AP510" s="82" t="s">
        <v>716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787</v>
      </c>
      <c r="BD510" s="80">
        <v>0</v>
      </c>
      <c r="BE510" s="80" t="s">
        <v>2394</v>
      </c>
      <c r="BF510" s="82" t="s">
        <v>630</v>
      </c>
      <c r="BG510" s="82"/>
      <c r="BH510" s="82" t="s">
        <v>1830</v>
      </c>
      <c r="BI510" s="82" t="s">
        <v>646</v>
      </c>
      <c r="BJ510" s="82" t="s">
        <v>647</v>
      </c>
      <c r="BK510" s="89">
        <v>44778</v>
      </c>
      <c r="BL510" s="82" t="s">
        <v>608</v>
      </c>
      <c r="BM510" s="82" t="s">
        <v>608</v>
      </c>
      <c r="BN510" s="82" t="s">
        <v>1887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648</v>
      </c>
      <c r="BU510" s="82" t="s">
        <v>608</v>
      </c>
      <c r="BV510" s="82" t="s">
        <v>608</v>
      </c>
      <c r="BW510" s="82"/>
      <c r="BX510" s="82"/>
      <c r="BY510" s="82" t="s">
        <v>642</v>
      </c>
      <c r="BZ510" s="82" t="s">
        <v>642</v>
      </c>
      <c r="CA510" s="82"/>
      <c r="CB510" s="82" t="s">
        <v>642</v>
      </c>
      <c r="CC510" s="82"/>
      <c r="CD510" s="82"/>
      <c r="CE510" s="82"/>
      <c r="CF510" s="82"/>
      <c r="CG510" s="61" t="s">
        <v>2395</v>
      </c>
    </row>
    <row r="511" spans="1:85">
      <c r="A511" s="75">
        <v>169</v>
      </c>
      <c r="B511" s="82" t="s">
        <v>2397</v>
      </c>
      <c r="C511" s="91" t="s">
        <v>2398</v>
      </c>
      <c r="D511" s="82" t="s">
        <v>2399</v>
      </c>
      <c r="E511" s="84">
        <v>28.6777</v>
      </c>
      <c r="F511" s="84">
        <v>-13.9687</v>
      </c>
      <c r="G511" s="82" t="s">
        <v>898</v>
      </c>
      <c r="H511" s="78">
        <v>4.5</v>
      </c>
      <c r="I511" s="82" t="s">
        <v>898</v>
      </c>
      <c r="J511" s="82" t="s">
        <v>2279</v>
      </c>
      <c r="K511" s="82" t="s">
        <v>630</v>
      </c>
      <c r="L511" s="82" t="s">
        <v>608</v>
      </c>
      <c r="M511" s="82" t="s">
        <v>608</v>
      </c>
      <c r="N511" s="82" t="s">
        <v>609</v>
      </c>
      <c r="O511" s="82" t="s">
        <v>610</v>
      </c>
      <c r="P511" s="82" t="s">
        <v>610</v>
      </c>
      <c r="Q511" s="82" t="s">
        <v>611</v>
      </c>
      <c r="R511" s="82" t="s">
        <v>611</v>
      </c>
      <c r="S511" s="82" t="s">
        <v>1829</v>
      </c>
      <c r="T511" s="82" t="s">
        <v>634</v>
      </c>
      <c r="U511" s="82" t="s">
        <v>614</v>
      </c>
      <c r="V511" s="88">
        <v>50</v>
      </c>
      <c r="W511" s="82" t="s">
        <v>653</v>
      </c>
      <c r="X511" s="82" t="s">
        <v>1881</v>
      </c>
      <c r="Y511" s="82" t="s">
        <v>2</v>
      </c>
      <c r="Z511" s="82" t="s">
        <v>2</v>
      </c>
      <c r="AA511" s="82" t="s">
        <v>618</v>
      </c>
      <c r="AB511" s="82" t="s">
        <v>1882</v>
      </c>
      <c r="AC511" s="82" t="s">
        <v>492</v>
      </c>
      <c r="AD511" s="82" t="s">
        <v>1883</v>
      </c>
      <c r="AE511" s="82" t="s">
        <v>818</v>
      </c>
      <c r="AF511" s="82" t="s">
        <v>818</v>
      </c>
      <c r="AG511" s="82">
        <v>30</v>
      </c>
      <c r="AH511" s="82" t="s">
        <v>639</v>
      </c>
      <c r="AI511" s="82">
        <v>0</v>
      </c>
      <c r="AJ511" s="82" t="s">
        <v>640</v>
      </c>
      <c r="AK511" s="82">
        <v>0</v>
      </c>
      <c r="AL511" s="82">
        <v>1000</v>
      </c>
      <c r="AM511" s="82" t="s">
        <v>622</v>
      </c>
      <c r="AN511" s="82" t="s">
        <v>1884</v>
      </c>
      <c r="AO511" s="82">
        <v>400</v>
      </c>
      <c r="AP511" s="82" t="s">
        <v>716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672</v>
      </c>
      <c r="AV511" s="82" t="s">
        <v>672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643</v>
      </c>
      <c r="BD511" s="80" t="s">
        <v>2400</v>
      </c>
      <c r="BE511" s="80" t="s">
        <v>2397</v>
      </c>
      <c r="BF511" s="82" t="s">
        <v>630</v>
      </c>
      <c r="BG511" s="82"/>
      <c r="BH511" s="82" t="s">
        <v>1830</v>
      </c>
      <c r="BI511" s="82" t="s">
        <v>646</v>
      </c>
      <c r="BJ511" s="82" t="s">
        <v>647</v>
      </c>
      <c r="BK511" s="89">
        <v>44778</v>
      </c>
      <c r="BL511" s="82" t="s">
        <v>608</v>
      </c>
      <c r="BM511" s="82" t="s">
        <v>608</v>
      </c>
      <c r="BN511" s="82" t="s">
        <v>1887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648</v>
      </c>
      <c r="BU511" s="82" t="s">
        <v>608</v>
      </c>
      <c r="BV511" s="82" t="s">
        <v>608</v>
      </c>
      <c r="BW511" s="82"/>
      <c r="BX511" s="82"/>
      <c r="BY511" s="82" t="s">
        <v>642</v>
      </c>
      <c r="BZ511" s="82" t="s">
        <v>642</v>
      </c>
      <c r="CA511" s="82"/>
      <c r="CB511" s="82" t="s">
        <v>642</v>
      </c>
      <c r="CC511" s="82"/>
      <c r="CD511" s="82"/>
      <c r="CE511" s="82"/>
      <c r="CF511" s="82"/>
      <c r="CG511" s="61" t="s">
        <v>2398</v>
      </c>
    </row>
    <row r="512" spans="1:85">
      <c r="A512" s="86">
        <v>170</v>
      </c>
      <c r="B512" s="82" t="s">
        <v>2401</v>
      </c>
      <c r="C512" s="91" t="s">
        <v>2402</v>
      </c>
      <c r="D512" s="82" t="s">
        <v>2403</v>
      </c>
      <c r="E512" s="84">
        <v>28.4467</v>
      </c>
      <c r="F512" s="84">
        <v>-14.4196</v>
      </c>
      <c r="G512" s="82" t="s">
        <v>898</v>
      </c>
      <c r="H512" s="78">
        <v>1.8</v>
      </c>
      <c r="I512" s="82" t="s">
        <v>898</v>
      </c>
      <c r="J512" s="82" t="s">
        <v>1879</v>
      </c>
      <c r="K512" s="82" t="s">
        <v>608</v>
      </c>
      <c r="L512" s="82" t="s">
        <v>608</v>
      </c>
      <c r="M512" s="82" t="s">
        <v>630</v>
      </c>
      <c r="N512" s="82" t="s">
        <v>631</v>
      </c>
      <c r="O512" s="82" t="s">
        <v>822</v>
      </c>
      <c r="P512" s="82" t="s">
        <v>822</v>
      </c>
      <c r="Q512" s="82" t="s">
        <v>611</v>
      </c>
      <c r="R512" s="82" t="s">
        <v>611</v>
      </c>
      <c r="S512" s="82" t="s">
        <v>1829</v>
      </c>
      <c r="T512" s="82" t="s">
        <v>634</v>
      </c>
      <c r="U512" s="82" t="s">
        <v>614</v>
      </c>
      <c r="V512" s="88">
        <v>50</v>
      </c>
      <c r="W512" s="82" t="s">
        <v>653</v>
      </c>
      <c r="X512" s="82" t="s">
        <v>1881</v>
      </c>
      <c r="Y512" s="82" t="s">
        <v>2</v>
      </c>
      <c r="Z512" s="82" t="s">
        <v>2</v>
      </c>
      <c r="AA512" s="82" t="s">
        <v>618</v>
      </c>
      <c r="AB512" s="82" t="s">
        <v>1882</v>
      </c>
      <c r="AC512" s="82" t="s">
        <v>492</v>
      </c>
      <c r="AD512" s="82" t="s">
        <v>1883</v>
      </c>
      <c r="AE512" s="82" t="s">
        <v>492</v>
      </c>
      <c r="AF512" s="82" t="s">
        <v>492</v>
      </c>
      <c r="AG512" s="82">
        <v>30</v>
      </c>
      <c r="AH512" s="82" t="s">
        <v>639</v>
      </c>
      <c r="AI512" s="82">
        <v>0</v>
      </c>
      <c r="AJ512" s="82" t="s">
        <v>640</v>
      </c>
      <c r="AK512" s="82">
        <v>0</v>
      </c>
      <c r="AL512" s="82">
        <v>600</v>
      </c>
      <c r="AM512" s="82" t="s">
        <v>622</v>
      </c>
      <c r="AN512" s="82" t="s">
        <v>1884</v>
      </c>
      <c r="AO512" s="82">
        <v>400</v>
      </c>
      <c r="AP512" s="82" t="s">
        <v>716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672</v>
      </c>
      <c r="AV512" s="82" t="s">
        <v>672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662</v>
      </c>
      <c r="BD512" s="80" t="s">
        <v>2404</v>
      </c>
      <c r="BE512" s="80" t="s">
        <v>2401</v>
      </c>
      <c r="BF512" s="82" t="s">
        <v>630</v>
      </c>
      <c r="BG512" s="82"/>
      <c r="BH512" s="82" t="s">
        <v>1830</v>
      </c>
      <c r="BI512" s="82" t="s">
        <v>646</v>
      </c>
      <c r="BJ512" s="82" t="s">
        <v>647</v>
      </c>
      <c r="BK512" s="89">
        <v>44778</v>
      </c>
      <c r="BL512" s="82" t="s">
        <v>608</v>
      </c>
      <c r="BM512" s="82" t="s">
        <v>608</v>
      </c>
      <c r="BN512" s="82" t="s">
        <v>1887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648</v>
      </c>
      <c r="BU512" s="82" t="s">
        <v>608</v>
      </c>
      <c r="BV512" s="82" t="s">
        <v>608</v>
      </c>
      <c r="BW512" s="82"/>
      <c r="BX512" s="82"/>
      <c r="BY512" s="82" t="s">
        <v>642</v>
      </c>
      <c r="BZ512" s="82" t="s">
        <v>642</v>
      </c>
      <c r="CA512" s="82"/>
      <c r="CB512" s="82" t="s">
        <v>642</v>
      </c>
      <c r="CC512" s="82"/>
      <c r="CD512" s="82"/>
      <c r="CE512" s="82"/>
      <c r="CF512" s="82"/>
      <c r="CG512" s="61" t="s">
        <v>2402</v>
      </c>
    </row>
    <row r="513" spans="1:85">
      <c r="A513" s="75">
        <v>173</v>
      </c>
      <c r="B513" s="82" t="s">
        <v>2405</v>
      </c>
      <c r="C513" s="91" t="s">
        <v>2406</v>
      </c>
      <c r="D513" s="82" t="s">
        <v>2407</v>
      </c>
      <c r="E513" s="84">
        <v>28.4649</v>
      </c>
      <c r="F513" s="84">
        <v>-14.4417</v>
      </c>
      <c r="G513" s="82" t="s">
        <v>898</v>
      </c>
      <c r="H513" s="78">
        <v>4.5</v>
      </c>
      <c r="I513" s="82" t="s">
        <v>898</v>
      </c>
      <c r="J513" s="82" t="s">
        <v>1879</v>
      </c>
      <c r="K513" s="82" t="s">
        <v>630</v>
      </c>
      <c r="L513" s="82" t="s">
        <v>608</v>
      </c>
      <c r="M513" s="82" t="s">
        <v>630</v>
      </c>
      <c r="N513" s="82" t="s">
        <v>631</v>
      </c>
      <c r="O513" s="82" t="s">
        <v>822</v>
      </c>
      <c r="P513" s="82" t="s">
        <v>822</v>
      </c>
      <c r="Q513" s="82" t="s">
        <v>676</v>
      </c>
      <c r="R513" s="82" t="s">
        <v>611</v>
      </c>
      <c r="S513" s="82" t="s">
        <v>1829</v>
      </c>
      <c r="T513" s="82" t="s">
        <v>634</v>
      </c>
      <c r="U513" s="82" t="s">
        <v>614</v>
      </c>
      <c r="V513" s="88">
        <v>50</v>
      </c>
      <c r="W513" s="82" t="s">
        <v>653</v>
      </c>
      <c r="X513" s="82" t="s">
        <v>1881</v>
      </c>
      <c r="Y513" s="82" t="s">
        <v>2</v>
      </c>
      <c r="Z513" s="82" t="s">
        <v>2</v>
      </c>
      <c r="AA513" s="82" t="s">
        <v>618</v>
      </c>
      <c r="AB513" s="82" t="s">
        <v>1882</v>
      </c>
      <c r="AC513" s="82" t="s">
        <v>492</v>
      </c>
      <c r="AD513" s="82" t="s">
        <v>1883</v>
      </c>
      <c r="AE513" s="82" t="s">
        <v>818</v>
      </c>
      <c r="AF513" s="82" t="s">
        <v>818</v>
      </c>
      <c r="AG513" s="82">
        <v>30</v>
      </c>
      <c r="AH513" s="82" t="s">
        <v>639</v>
      </c>
      <c r="AI513" s="82">
        <v>0</v>
      </c>
      <c r="AJ513" s="82" t="s">
        <v>640</v>
      </c>
      <c r="AK513" s="82">
        <v>0</v>
      </c>
      <c r="AL513" s="82">
        <v>600</v>
      </c>
      <c r="AM513" s="82" t="s">
        <v>622</v>
      </c>
      <c r="AN513" s="82" t="s">
        <v>1884</v>
      </c>
      <c r="AO513" s="82">
        <v>400</v>
      </c>
      <c r="AP513" s="82" t="s">
        <v>716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672</v>
      </c>
      <c r="AV513" s="82" t="s">
        <v>672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2408</v>
      </c>
      <c r="BD513" s="80">
        <v>0</v>
      </c>
      <c r="BE513" s="80" t="s">
        <v>2405</v>
      </c>
      <c r="BF513" s="82" t="s">
        <v>630</v>
      </c>
      <c r="BG513" s="82"/>
      <c r="BH513" s="82" t="s">
        <v>1928</v>
      </c>
      <c r="BI513" s="82" t="s">
        <v>646</v>
      </c>
      <c r="BJ513" s="82" t="s">
        <v>647</v>
      </c>
      <c r="BK513" s="89">
        <v>44778</v>
      </c>
      <c r="BL513" s="82" t="s">
        <v>608</v>
      </c>
      <c r="BM513" s="82" t="s">
        <v>608</v>
      </c>
      <c r="BN513" s="82" t="s">
        <v>1887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648</v>
      </c>
      <c r="BU513" s="82" t="s">
        <v>608</v>
      </c>
      <c r="BV513" s="82" t="s">
        <v>608</v>
      </c>
      <c r="BW513" s="82"/>
      <c r="BX513" s="82"/>
      <c r="BY513" s="82" t="s">
        <v>642</v>
      </c>
      <c r="BZ513" s="82" t="s">
        <v>642</v>
      </c>
      <c r="CA513" s="82"/>
      <c r="CB513" s="82" t="s">
        <v>642</v>
      </c>
      <c r="CC513" s="82"/>
      <c r="CD513" s="82"/>
      <c r="CE513" s="82"/>
      <c r="CF513" s="82"/>
      <c r="CG513" s="61" t="s">
        <v>2406</v>
      </c>
    </row>
    <row r="514" spans="1:85">
      <c r="A514" s="75">
        <v>203</v>
      </c>
      <c r="B514" s="82" t="s">
        <v>2409</v>
      </c>
      <c r="C514" s="91" t="s">
        <v>2410</v>
      </c>
      <c r="D514" s="82" t="s">
        <v>2411</v>
      </c>
      <c r="E514" s="84">
        <v>28.3505</v>
      </c>
      <c r="F514" s="84">
        <v>-14.5268</v>
      </c>
      <c r="G514" s="82" t="s">
        <v>898</v>
      </c>
      <c r="H514" s="78">
        <v>1.8</v>
      </c>
      <c r="I514" s="82" t="s">
        <v>898</v>
      </c>
      <c r="J514" s="82" t="s">
        <v>1879</v>
      </c>
      <c r="K514" s="82" t="s">
        <v>608</v>
      </c>
      <c r="L514" s="82" t="s">
        <v>608</v>
      </c>
      <c r="M514" s="82" t="s">
        <v>608</v>
      </c>
      <c r="N514" s="82" t="s">
        <v>686</v>
      </c>
      <c r="O514" s="82" t="s">
        <v>610</v>
      </c>
      <c r="P514" s="82" t="s">
        <v>610</v>
      </c>
      <c r="Q514" s="82" t="s">
        <v>676</v>
      </c>
      <c r="R514" s="82" t="s">
        <v>611</v>
      </c>
      <c r="S514" s="82" t="s">
        <v>1829</v>
      </c>
      <c r="T514" s="82" t="s">
        <v>634</v>
      </c>
      <c r="U514" s="82" t="s">
        <v>614</v>
      </c>
      <c r="V514" s="88">
        <v>60</v>
      </c>
      <c r="W514" s="82" t="s">
        <v>653</v>
      </c>
      <c r="X514" s="82" t="s">
        <v>1881</v>
      </c>
      <c r="Y514" s="82" t="s">
        <v>2</v>
      </c>
      <c r="Z514" s="82" t="s">
        <v>2</v>
      </c>
      <c r="AA514" s="82" t="s">
        <v>618</v>
      </c>
      <c r="AB514" s="82" t="s">
        <v>1882</v>
      </c>
      <c r="AC514" s="82" t="s">
        <v>492</v>
      </c>
      <c r="AD514" s="82" t="s">
        <v>1883</v>
      </c>
      <c r="AE514" s="82" t="s">
        <v>492</v>
      </c>
      <c r="AF514" s="82" t="s">
        <v>492</v>
      </c>
      <c r="AG514" s="82">
        <v>15</v>
      </c>
      <c r="AH514" s="82" t="s">
        <v>639</v>
      </c>
      <c r="AI514" s="82">
        <v>0</v>
      </c>
      <c r="AJ514" s="82" t="s">
        <v>640</v>
      </c>
      <c r="AK514" s="82">
        <v>0</v>
      </c>
      <c r="AL514" s="82">
        <v>600</v>
      </c>
      <c r="AM514" s="82" t="s">
        <v>622</v>
      </c>
      <c r="AN514" s="82" t="s">
        <v>1884</v>
      </c>
      <c r="AO514" s="82">
        <v>400</v>
      </c>
      <c r="AP514" s="82" t="s">
        <v>623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672</v>
      </c>
      <c r="AV514" s="82" t="s">
        <v>672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787</v>
      </c>
      <c r="BD514" s="80">
        <v>0</v>
      </c>
      <c r="BE514" s="80" t="s">
        <v>2409</v>
      </c>
      <c r="BF514" s="82" t="s">
        <v>630</v>
      </c>
      <c r="BG514" s="82"/>
      <c r="BH514" s="82" t="s">
        <v>1830</v>
      </c>
      <c r="BI514" s="82" t="s">
        <v>1899</v>
      </c>
      <c r="BJ514" s="82" t="s">
        <v>647</v>
      </c>
      <c r="BK514" s="89">
        <v>44778</v>
      </c>
      <c r="BL514" s="82" t="s">
        <v>608</v>
      </c>
      <c r="BM514" s="82" t="s">
        <v>608</v>
      </c>
      <c r="BN514" s="82" t="s">
        <v>1887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648</v>
      </c>
      <c r="BU514" s="82" t="s">
        <v>608</v>
      </c>
      <c r="BV514" s="82" t="s">
        <v>608</v>
      </c>
      <c r="BW514" s="82"/>
      <c r="BX514" s="82"/>
      <c r="BY514" s="82" t="s">
        <v>642</v>
      </c>
      <c r="BZ514" s="82" t="s">
        <v>642</v>
      </c>
      <c r="CA514" s="82"/>
      <c r="CB514" s="82" t="s">
        <v>642</v>
      </c>
      <c r="CC514" s="82"/>
      <c r="CD514" s="82"/>
      <c r="CE514" s="82"/>
      <c r="CF514" s="82"/>
      <c r="CG514" s="61" t="s">
        <v>2410</v>
      </c>
    </row>
    <row r="515" spans="1:85">
      <c r="A515" s="75">
        <v>271</v>
      </c>
      <c r="B515" s="82" t="s">
        <v>2412</v>
      </c>
      <c r="C515" s="91" t="s">
        <v>2413</v>
      </c>
      <c r="D515" s="82" t="s">
        <v>2414</v>
      </c>
      <c r="E515" s="84">
        <v>28.4892</v>
      </c>
      <c r="F515" s="84">
        <v>-14.3988</v>
      </c>
      <c r="G515" s="82" t="s">
        <v>898</v>
      </c>
      <c r="H515" s="78">
        <v>2.5</v>
      </c>
      <c r="I515" s="82" t="s">
        <v>898</v>
      </c>
      <c r="J515" s="82" t="s">
        <v>1879</v>
      </c>
      <c r="K515" s="82" t="s">
        <v>630</v>
      </c>
      <c r="L515" s="82" t="s">
        <v>630</v>
      </c>
      <c r="M515" s="82" t="s">
        <v>608</v>
      </c>
      <c r="N515" s="82" t="s">
        <v>631</v>
      </c>
      <c r="O515" s="82" t="s">
        <v>822</v>
      </c>
      <c r="P515" s="82" t="s">
        <v>822</v>
      </c>
      <c r="Q515" s="82" t="s">
        <v>611</v>
      </c>
      <c r="R515" s="82" t="s">
        <v>611</v>
      </c>
      <c r="S515" s="82" t="s">
        <v>1829</v>
      </c>
      <c r="T515" s="82" t="s">
        <v>634</v>
      </c>
      <c r="U515" s="82" t="s">
        <v>614</v>
      </c>
      <c r="V515" s="88">
        <v>50</v>
      </c>
      <c r="W515" s="82" t="s">
        <v>653</v>
      </c>
      <c r="X515" s="82" t="s">
        <v>1881</v>
      </c>
      <c r="Y515" s="82" t="s">
        <v>2</v>
      </c>
      <c r="Z515" s="82" t="s">
        <v>2</v>
      </c>
      <c r="AA515" s="82" t="s">
        <v>618</v>
      </c>
      <c r="AB515" s="82" t="s">
        <v>1882</v>
      </c>
      <c r="AC515" s="82" t="s">
        <v>492</v>
      </c>
      <c r="AD515" s="82" t="s">
        <v>1883</v>
      </c>
      <c r="AE515" s="82" t="s">
        <v>729</v>
      </c>
      <c r="AF515" s="82" t="s">
        <v>729</v>
      </c>
      <c r="AG515" s="82">
        <v>20</v>
      </c>
      <c r="AH515" s="82" t="s">
        <v>639</v>
      </c>
      <c r="AI515" s="82">
        <v>0</v>
      </c>
      <c r="AJ515" s="82" t="s">
        <v>640</v>
      </c>
      <c r="AK515" s="82">
        <v>0</v>
      </c>
      <c r="AL515" s="82">
        <v>1000</v>
      </c>
      <c r="AM515" s="82" t="s">
        <v>622</v>
      </c>
      <c r="AN515" s="82" t="s">
        <v>1884</v>
      </c>
      <c r="AO515" s="82">
        <v>400</v>
      </c>
      <c r="AP515" s="82" t="s">
        <v>623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672</v>
      </c>
      <c r="AV515" s="82" t="s">
        <v>672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662</v>
      </c>
      <c r="BD515" s="80" t="s">
        <v>2415</v>
      </c>
      <c r="BE515" s="80" t="s">
        <v>2412</v>
      </c>
      <c r="BF515" s="82" t="s">
        <v>630</v>
      </c>
      <c r="BG515" s="82"/>
      <c r="BH515" s="82" t="s">
        <v>1830</v>
      </c>
      <c r="BI515" s="82" t="s">
        <v>646</v>
      </c>
      <c r="BJ515" s="82" t="s">
        <v>647</v>
      </c>
      <c r="BK515" s="89">
        <v>44778</v>
      </c>
      <c r="BL515" s="82" t="s">
        <v>608</v>
      </c>
      <c r="BM515" s="82" t="s">
        <v>608</v>
      </c>
      <c r="BN515" s="82" t="s">
        <v>1887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648</v>
      </c>
      <c r="BU515" s="82" t="s">
        <v>608</v>
      </c>
      <c r="BV515" s="82" t="s">
        <v>608</v>
      </c>
      <c r="BW515" s="82"/>
      <c r="BX515" s="82"/>
      <c r="BY515" s="82" t="s">
        <v>642</v>
      </c>
      <c r="BZ515" s="82" t="s">
        <v>642</v>
      </c>
      <c r="CA515" s="82"/>
      <c r="CB515" s="82" t="s">
        <v>642</v>
      </c>
      <c r="CC515" s="82"/>
      <c r="CD515" s="82"/>
      <c r="CE515" s="82"/>
      <c r="CF515" s="82"/>
      <c r="CG515" s="61" t="s">
        <v>2413</v>
      </c>
    </row>
    <row r="516" spans="1:85">
      <c r="A516" s="86">
        <v>272</v>
      </c>
      <c r="B516" s="82" t="s">
        <v>2416</v>
      </c>
      <c r="C516" s="91" t="s">
        <v>2417</v>
      </c>
      <c r="D516" s="82" t="s">
        <v>1913</v>
      </c>
      <c r="E516" s="84">
        <v>28.3947</v>
      </c>
      <c r="F516" s="84">
        <v>-14.388</v>
      </c>
      <c r="G516" s="82" t="s">
        <v>898</v>
      </c>
      <c r="H516" s="78">
        <v>2.5</v>
      </c>
      <c r="I516" s="82" t="s">
        <v>898</v>
      </c>
      <c r="J516" s="82" t="s">
        <v>1879</v>
      </c>
      <c r="K516" s="82" t="s">
        <v>608</v>
      </c>
      <c r="L516" s="82" t="s">
        <v>608</v>
      </c>
      <c r="M516" s="82" t="s">
        <v>608</v>
      </c>
      <c r="N516" s="82" t="s">
        <v>686</v>
      </c>
      <c r="O516" s="82" t="s">
        <v>822</v>
      </c>
      <c r="P516" s="82" t="s">
        <v>822</v>
      </c>
      <c r="Q516" s="82" t="s">
        <v>676</v>
      </c>
      <c r="R516" s="82" t="s">
        <v>611</v>
      </c>
      <c r="S516" s="82" t="s">
        <v>1829</v>
      </c>
      <c r="T516" s="82" t="s">
        <v>634</v>
      </c>
      <c r="U516" s="82" t="s">
        <v>614</v>
      </c>
      <c r="V516" s="88">
        <v>50</v>
      </c>
      <c r="W516" s="82" t="s">
        <v>653</v>
      </c>
      <c r="X516" s="82" t="s">
        <v>1881</v>
      </c>
      <c r="Y516" s="82" t="s">
        <v>2</v>
      </c>
      <c r="Z516" s="82" t="s">
        <v>2</v>
      </c>
      <c r="AA516" s="82" t="s">
        <v>618</v>
      </c>
      <c r="AB516" s="82" t="s">
        <v>1882</v>
      </c>
      <c r="AC516" s="82" t="s">
        <v>492</v>
      </c>
      <c r="AD516" s="82" t="s">
        <v>1883</v>
      </c>
      <c r="AE516" s="82" t="s">
        <v>818</v>
      </c>
      <c r="AF516" s="82" t="s">
        <v>818</v>
      </c>
      <c r="AG516" s="82">
        <v>20</v>
      </c>
      <c r="AH516" s="82" t="s">
        <v>639</v>
      </c>
      <c r="AI516" s="82">
        <v>0</v>
      </c>
      <c r="AJ516" s="82" t="s">
        <v>640</v>
      </c>
      <c r="AK516" s="82">
        <v>0</v>
      </c>
      <c r="AL516" s="82">
        <v>1000</v>
      </c>
      <c r="AM516" s="82" t="s">
        <v>622</v>
      </c>
      <c r="AN516" s="82" t="s">
        <v>1884</v>
      </c>
      <c r="AO516" s="82">
        <v>400</v>
      </c>
      <c r="AP516" s="82" t="s">
        <v>671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672</v>
      </c>
      <c r="AV516" s="82" t="s">
        <v>672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662</v>
      </c>
      <c r="BD516" s="80" t="s">
        <v>2418</v>
      </c>
      <c r="BE516" s="80" t="s">
        <v>2416</v>
      </c>
      <c r="BF516" s="82" t="s">
        <v>630</v>
      </c>
      <c r="BG516" s="82"/>
      <c r="BH516" s="82" t="s">
        <v>1830</v>
      </c>
      <c r="BI516" s="82" t="s">
        <v>646</v>
      </c>
      <c r="BJ516" s="82" t="s">
        <v>647</v>
      </c>
      <c r="BK516" s="89">
        <v>44778</v>
      </c>
      <c r="BL516" s="82" t="s">
        <v>608</v>
      </c>
      <c r="BM516" s="82" t="s">
        <v>608</v>
      </c>
      <c r="BN516" s="82" t="s">
        <v>1887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648</v>
      </c>
      <c r="BU516" s="82" t="s">
        <v>608</v>
      </c>
      <c r="BV516" s="82" t="s">
        <v>608</v>
      </c>
      <c r="BW516" s="82"/>
      <c r="BX516" s="82"/>
      <c r="BY516" s="82" t="s">
        <v>642</v>
      </c>
      <c r="BZ516" s="82" t="s">
        <v>642</v>
      </c>
      <c r="CA516" s="82"/>
      <c r="CB516" s="82" t="s">
        <v>642</v>
      </c>
      <c r="CC516" s="82"/>
      <c r="CD516" s="82"/>
      <c r="CE516" s="82"/>
      <c r="CF516" s="82"/>
      <c r="CG516" s="61" t="s">
        <v>2417</v>
      </c>
    </row>
    <row r="517" spans="1:85">
      <c r="A517" s="75">
        <v>361</v>
      </c>
      <c r="B517" s="82" t="s">
        <v>2419</v>
      </c>
      <c r="C517" s="91" t="s">
        <v>2420</v>
      </c>
      <c r="D517" s="82" t="s">
        <v>2421</v>
      </c>
      <c r="E517" s="84">
        <v>28.4398</v>
      </c>
      <c r="F517" s="84">
        <v>-14.445</v>
      </c>
      <c r="G517" s="82" t="s">
        <v>898</v>
      </c>
      <c r="H517" s="78">
        <v>2.5</v>
      </c>
      <c r="I517" s="82" t="s">
        <v>898</v>
      </c>
      <c r="J517" s="82" t="s">
        <v>1879</v>
      </c>
      <c r="K517" s="82" t="s">
        <v>608</v>
      </c>
      <c r="L517" s="82" t="s">
        <v>630</v>
      </c>
      <c r="M517" s="82" t="s">
        <v>608</v>
      </c>
      <c r="N517" s="82" t="s">
        <v>631</v>
      </c>
      <c r="O517" s="82" t="s">
        <v>822</v>
      </c>
      <c r="P517" s="82" t="s">
        <v>822</v>
      </c>
      <c r="Q517" s="82" t="s">
        <v>611</v>
      </c>
      <c r="R517" s="82" t="s">
        <v>611</v>
      </c>
      <c r="S517" s="82" t="s">
        <v>1829</v>
      </c>
      <c r="T517" s="82" t="s">
        <v>634</v>
      </c>
      <c r="U517" s="82" t="s">
        <v>614</v>
      </c>
      <c r="V517" s="88">
        <v>50</v>
      </c>
      <c r="W517" s="82" t="s">
        <v>653</v>
      </c>
      <c r="X517" s="82" t="s">
        <v>1881</v>
      </c>
      <c r="Y517" s="82" t="s">
        <v>2</v>
      </c>
      <c r="Z517" s="82" t="s">
        <v>2</v>
      </c>
      <c r="AA517" s="82" t="s">
        <v>618</v>
      </c>
      <c r="AB517" s="82" t="s">
        <v>1882</v>
      </c>
      <c r="AC517" s="82" t="s">
        <v>492</v>
      </c>
      <c r="AD517" s="82" t="s">
        <v>1883</v>
      </c>
      <c r="AE517" s="82" t="s">
        <v>492</v>
      </c>
      <c r="AF517" s="82" t="s">
        <v>492</v>
      </c>
      <c r="AG517" s="82">
        <v>20</v>
      </c>
      <c r="AH517" s="82" t="s">
        <v>639</v>
      </c>
      <c r="AI517" s="82">
        <v>0</v>
      </c>
      <c r="AJ517" s="82" t="s">
        <v>640</v>
      </c>
      <c r="AK517" s="82">
        <v>0</v>
      </c>
      <c r="AL517" s="82">
        <v>600</v>
      </c>
      <c r="AM517" s="82" t="s">
        <v>622</v>
      </c>
      <c r="AN517" s="82" t="s">
        <v>1884</v>
      </c>
      <c r="AO517" s="82">
        <v>400</v>
      </c>
      <c r="AP517" s="82" t="s">
        <v>716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2422</v>
      </c>
      <c r="AV517" s="82" t="s">
        <v>2422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662</v>
      </c>
      <c r="BD517" s="80" t="s">
        <v>2423</v>
      </c>
      <c r="BE517" s="80" t="s">
        <v>2419</v>
      </c>
      <c r="BF517" s="82" t="s">
        <v>630</v>
      </c>
      <c r="BG517" s="82"/>
      <c r="BH517" s="82" t="s">
        <v>1830</v>
      </c>
      <c r="BI517" s="82" t="s">
        <v>1899</v>
      </c>
      <c r="BJ517" s="82" t="s">
        <v>647</v>
      </c>
      <c r="BK517" s="89">
        <v>44778</v>
      </c>
      <c r="BL517" s="82" t="s">
        <v>608</v>
      </c>
      <c r="BM517" s="82" t="s">
        <v>608</v>
      </c>
      <c r="BN517" s="82" t="s">
        <v>1887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648</v>
      </c>
      <c r="BU517" s="82" t="s">
        <v>608</v>
      </c>
      <c r="BV517" s="82" t="s">
        <v>608</v>
      </c>
      <c r="BW517" s="82"/>
      <c r="BX517" s="82"/>
      <c r="BY517" s="82" t="s">
        <v>642</v>
      </c>
      <c r="BZ517" s="82" t="s">
        <v>642</v>
      </c>
      <c r="CA517" s="82"/>
      <c r="CB517" s="82" t="s">
        <v>642</v>
      </c>
      <c r="CC517" s="82"/>
      <c r="CD517" s="82"/>
      <c r="CE517" s="82"/>
      <c r="CF517" s="82"/>
      <c r="CG517" s="61" t="s">
        <v>2420</v>
      </c>
    </row>
    <row r="518" spans="1:85">
      <c r="A518" s="75">
        <v>401</v>
      </c>
      <c r="B518" s="82" t="s">
        <v>2424</v>
      </c>
      <c r="C518" s="91" t="s">
        <v>2425</v>
      </c>
      <c r="D518" s="82" t="s">
        <v>2426</v>
      </c>
      <c r="E518" s="84">
        <v>28.076</v>
      </c>
      <c r="F518" s="84">
        <v>-14.6663</v>
      </c>
      <c r="G518" s="82" t="s">
        <v>898</v>
      </c>
      <c r="H518" s="78">
        <v>1.8</v>
      </c>
      <c r="I518" s="82" t="s">
        <v>898</v>
      </c>
      <c r="J518" s="82" t="s">
        <v>2263</v>
      </c>
      <c r="K518" s="82" t="s">
        <v>608</v>
      </c>
      <c r="L518" s="82" t="s">
        <v>608</v>
      </c>
      <c r="M518" s="82" t="s">
        <v>608</v>
      </c>
      <c r="N518" s="82" t="s">
        <v>609</v>
      </c>
      <c r="O518" s="82" t="s">
        <v>610</v>
      </c>
      <c r="P518" s="82" t="s">
        <v>610</v>
      </c>
      <c r="Q518" s="82" t="s">
        <v>676</v>
      </c>
      <c r="R518" s="82" t="s">
        <v>611</v>
      </c>
      <c r="S518" s="82" t="s">
        <v>1829</v>
      </c>
      <c r="T518" s="82" t="s">
        <v>634</v>
      </c>
      <c r="U518" s="82" t="s">
        <v>614</v>
      </c>
      <c r="V518" s="88">
        <v>60</v>
      </c>
      <c r="W518" s="82" t="s">
        <v>653</v>
      </c>
      <c r="X518" s="82" t="s">
        <v>1881</v>
      </c>
      <c r="Y518" s="82" t="s">
        <v>2</v>
      </c>
      <c r="Z518" s="82" t="s">
        <v>2</v>
      </c>
      <c r="AA518" s="82" t="s">
        <v>618</v>
      </c>
      <c r="AB518" s="82" t="s">
        <v>1882</v>
      </c>
      <c r="AC518" s="82" t="s">
        <v>492</v>
      </c>
      <c r="AD518" s="82" t="s">
        <v>1883</v>
      </c>
      <c r="AE518" s="82" t="s">
        <v>492</v>
      </c>
      <c r="AF518" s="82" t="s">
        <v>492</v>
      </c>
      <c r="AG518" s="82">
        <v>15</v>
      </c>
      <c r="AH518" s="82" t="s">
        <v>639</v>
      </c>
      <c r="AI518" s="82">
        <v>0</v>
      </c>
      <c r="AJ518" s="82" t="s">
        <v>640</v>
      </c>
      <c r="AK518" s="82">
        <v>0</v>
      </c>
      <c r="AL518" s="82">
        <v>600</v>
      </c>
      <c r="AM518" s="82" t="s">
        <v>622</v>
      </c>
      <c r="AN518" s="82" t="s">
        <v>1884</v>
      </c>
      <c r="AO518" s="82">
        <v>400</v>
      </c>
      <c r="AP518" s="82" t="s">
        <v>623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672</v>
      </c>
      <c r="AV518" s="82" t="s">
        <v>672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787</v>
      </c>
      <c r="BD518" s="80">
        <v>0</v>
      </c>
      <c r="BE518" s="80" t="s">
        <v>2424</v>
      </c>
      <c r="BF518" s="82" t="s">
        <v>630</v>
      </c>
      <c r="BG518" s="82"/>
      <c r="BH518" s="82" t="s">
        <v>1830</v>
      </c>
      <c r="BI518" s="82" t="s">
        <v>646</v>
      </c>
      <c r="BJ518" s="82" t="s">
        <v>647</v>
      </c>
      <c r="BK518" s="89">
        <v>44778</v>
      </c>
      <c r="BL518" s="82" t="s">
        <v>608</v>
      </c>
      <c r="BM518" s="82" t="s">
        <v>608</v>
      </c>
      <c r="BN518" s="82" t="s">
        <v>1887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648</v>
      </c>
      <c r="BU518" s="82" t="s">
        <v>608</v>
      </c>
      <c r="BV518" s="82" t="s">
        <v>608</v>
      </c>
      <c r="BW518" s="82"/>
      <c r="BX518" s="82"/>
      <c r="BY518" s="82" t="s">
        <v>642</v>
      </c>
      <c r="BZ518" s="82" t="s">
        <v>642</v>
      </c>
      <c r="CA518" s="82"/>
      <c r="CB518" s="82" t="s">
        <v>642</v>
      </c>
      <c r="CC518" s="82"/>
      <c r="CD518" s="82"/>
      <c r="CE518" s="82"/>
      <c r="CF518" s="82"/>
      <c r="CG518" s="61" t="s">
        <v>2425</v>
      </c>
    </row>
    <row r="519" spans="1:85">
      <c r="A519" s="75">
        <v>403</v>
      </c>
      <c r="B519" s="82" t="s">
        <v>2427</v>
      </c>
      <c r="C519" s="91" t="s">
        <v>2428</v>
      </c>
      <c r="D519" s="82" t="s">
        <v>2429</v>
      </c>
      <c r="E519" s="84">
        <v>28.4478</v>
      </c>
      <c r="F519" s="84">
        <v>-14.4581</v>
      </c>
      <c r="G519" s="82" t="s">
        <v>898</v>
      </c>
      <c r="H519" s="78">
        <v>4.5</v>
      </c>
      <c r="I519" s="82" t="s">
        <v>898</v>
      </c>
      <c r="J519" s="82" t="s">
        <v>1879</v>
      </c>
      <c r="K519" s="82" t="s">
        <v>608</v>
      </c>
      <c r="L519" s="82" t="s">
        <v>608</v>
      </c>
      <c r="M519" s="82" t="s">
        <v>608</v>
      </c>
      <c r="N519" s="82" t="s">
        <v>631</v>
      </c>
      <c r="O519" s="82" t="s">
        <v>822</v>
      </c>
      <c r="P519" s="82" t="s">
        <v>822</v>
      </c>
      <c r="Q519" s="82" t="s">
        <v>611</v>
      </c>
      <c r="R519" s="82" t="s">
        <v>611</v>
      </c>
      <c r="S519" s="82" t="s">
        <v>1829</v>
      </c>
      <c r="T519" s="82" t="s">
        <v>634</v>
      </c>
      <c r="U519" s="82" t="s">
        <v>614</v>
      </c>
      <c r="V519" s="88">
        <v>60</v>
      </c>
      <c r="W519" s="82" t="s">
        <v>653</v>
      </c>
      <c r="X519" s="82" t="s">
        <v>1881</v>
      </c>
      <c r="Y519" s="82" t="s">
        <v>2</v>
      </c>
      <c r="Z519" s="82" t="s">
        <v>2</v>
      </c>
      <c r="AA519" s="82" t="s">
        <v>618</v>
      </c>
      <c r="AB519" s="82" t="s">
        <v>1882</v>
      </c>
      <c r="AC519" s="82" t="s">
        <v>492</v>
      </c>
      <c r="AD519" s="82" t="s">
        <v>1883</v>
      </c>
      <c r="AE519" s="82" t="s">
        <v>818</v>
      </c>
      <c r="AF519" s="82" t="s">
        <v>818</v>
      </c>
      <c r="AG519" s="82">
        <v>30</v>
      </c>
      <c r="AH519" s="82" t="s">
        <v>639</v>
      </c>
      <c r="AI519" s="82">
        <v>0</v>
      </c>
      <c r="AJ519" s="82" t="s">
        <v>640</v>
      </c>
      <c r="AK519" s="82">
        <v>0</v>
      </c>
      <c r="AL519" s="82">
        <v>600</v>
      </c>
      <c r="AM519" s="82" t="s">
        <v>622</v>
      </c>
      <c r="AN519" s="82" t="s">
        <v>1884</v>
      </c>
      <c r="AO519" s="82">
        <v>400</v>
      </c>
      <c r="AP519" s="82" t="s">
        <v>716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672</v>
      </c>
      <c r="AV519" s="82" t="s">
        <v>672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662</v>
      </c>
      <c r="BD519" s="80" t="s">
        <v>2430</v>
      </c>
      <c r="BE519" s="80" t="s">
        <v>2427</v>
      </c>
      <c r="BF519" s="82" t="s">
        <v>630</v>
      </c>
      <c r="BG519" s="82"/>
      <c r="BH519" s="82" t="s">
        <v>1830</v>
      </c>
      <c r="BI519" s="82" t="s">
        <v>646</v>
      </c>
      <c r="BJ519" s="82" t="s">
        <v>647</v>
      </c>
      <c r="BK519" s="89">
        <v>44778</v>
      </c>
      <c r="BL519" s="82" t="s">
        <v>608</v>
      </c>
      <c r="BM519" s="82" t="s">
        <v>608</v>
      </c>
      <c r="BN519" s="82" t="s">
        <v>1887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648</v>
      </c>
      <c r="BU519" s="82" t="s">
        <v>608</v>
      </c>
      <c r="BV519" s="82" t="s">
        <v>608</v>
      </c>
      <c r="BW519" s="82"/>
      <c r="BX519" s="82"/>
      <c r="BY519" s="82" t="s">
        <v>642</v>
      </c>
      <c r="BZ519" s="82" t="s">
        <v>642</v>
      </c>
      <c r="CA519" s="82"/>
      <c r="CB519" s="82" t="s">
        <v>642</v>
      </c>
      <c r="CC519" s="82"/>
      <c r="CD519" s="82"/>
      <c r="CE519" s="82"/>
      <c r="CF519" s="82"/>
      <c r="CG519" s="61" t="s">
        <v>2428</v>
      </c>
    </row>
    <row r="520" spans="1:85">
      <c r="A520" s="75">
        <v>425</v>
      </c>
      <c r="B520" s="82" t="s">
        <v>2431</v>
      </c>
      <c r="C520" s="91" t="s">
        <v>2432</v>
      </c>
      <c r="D520" s="82" t="s">
        <v>2433</v>
      </c>
      <c r="E520" s="84">
        <v>29.149</v>
      </c>
      <c r="F520" s="84">
        <v>-13.9544</v>
      </c>
      <c r="G520" s="82" t="s">
        <v>898</v>
      </c>
      <c r="H520" s="78">
        <v>2.5</v>
      </c>
      <c r="I520" s="82" t="s">
        <v>898</v>
      </c>
      <c r="J520" s="82" t="s">
        <v>2314</v>
      </c>
      <c r="K520" s="82" t="s">
        <v>608</v>
      </c>
      <c r="L520" s="82" t="s">
        <v>608</v>
      </c>
      <c r="M520" s="82" t="s">
        <v>608</v>
      </c>
      <c r="N520" s="82" t="s">
        <v>609</v>
      </c>
      <c r="O520" s="82" t="s">
        <v>610</v>
      </c>
      <c r="P520" s="82" t="s">
        <v>610</v>
      </c>
      <c r="Q520" s="82" t="s">
        <v>611</v>
      </c>
      <c r="R520" s="82" t="s">
        <v>611</v>
      </c>
      <c r="S520" s="82" t="s">
        <v>1829</v>
      </c>
      <c r="T520" s="82" t="s">
        <v>634</v>
      </c>
      <c r="U520" s="82" t="s">
        <v>614</v>
      </c>
      <c r="V520" s="88">
        <v>60</v>
      </c>
      <c r="W520" s="82" t="s">
        <v>616</v>
      </c>
      <c r="X520" s="82" t="s">
        <v>2050</v>
      </c>
      <c r="Y520" s="82" t="s">
        <v>2</v>
      </c>
      <c r="Z520" s="82" t="s">
        <v>2</v>
      </c>
      <c r="AA520" s="82" t="s">
        <v>618</v>
      </c>
      <c r="AB520" s="82" t="s">
        <v>1882</v>
      </c>
      <c r="AC520" s="82" t="s">
        <v>492</v>
      </c>
      <c r="AD520" s="82" t="s">
        <v>1883</v>
      </c>
      <c r="AE520" s="82" t="s">
        <v>687</v>
      </c>
      <c r="AF520" s="82" t="s">
        <v>687</v>
      </c>
      <c r="AG520" s="82">
        <v>20</v>
      </c>
      <c r="AH520" s="82" t="s">
        <v>639</v>
      </c>
      <c r="AI520" s="82">
        <v>0</v>
      </c>
      <c r="AJ520" s="82" t="s">
        <v>640</v>
      </c>
      <c r="AK520" s="82">
        <v>0</v>
      </c>
      <c r="AL520" s="82">
        <v>600</v>
      </c>
      <c r="AM520" s="82" t="s">
        <v>622</v>
      </c>
      <c r="AN520" s="82" t="s">
        <v>1884</v>
      </c>
      <c r="AO520" s="82">
        <v>400</v>
      </c>
      <c r="AP520" s="82" t="s">
        <v>716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662</v>
      </c>
      <c r="BD520" s="80" t="s">
        <v>2434</v>
      </c>
      <c r="BE520" s="80" t="s">
        <v>2431</v>
      </c>
      <c r="BF520" s="82" t="s">
        <v>630</v>
      </c>
      <c r="BG520" s="82"/>
      <c r="BH520" s="82" t="s">
        <v>1830</v>
      </c>
      <c r="BI520" s="82" t="s">
        <v>646</v>
      </c>
      <c r="BJ520" s="82" t="s">
        <v>647</v>
      </c>
      <c r="BK520" s="89">
        <v>44778</v>
      </c>
      <c r="BL520" s="82" t="s">
        <v>608</v>
      </c>
      <c r="BM520" s="82" t="s">
        <v>608</v>
      </c>
      <c r="BN520" s="82" t="s">
        <v>1887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648</v>
      </c>
      <c r="BU520" s="82" t="s">
        <v>608</v>
      </c>
      <c r="BV520" s="82" t="s">
        <v>608</v>
      </c>
      <c r="BW520" s="82"/>
      <c r="BX520" s="82"/>
      <c r="BY520" s="82" t="s">
        <v>642</v>
      </c>
      <c r="BZ520" s="82" t="s">
        <v>642</v>
      </c>
      <c r="CA520" s="82"/>
      <c r="CB520" s="82" t="s">
        <v>642</v>
      </c>
      <c r="CC520" s="82"/>
      <c r="CD520" s="82"/>
      <c r="CE520" s="82"/>
      <c r="CF520" s="82"/>
      <c r="CG520" s="61" t="s">
        <v>2432</v>
      </c>
    </row>
    <row r="521" spans="1:85">
      <c r="A521" s="86">
        <v>434</v>
      </c>
      <c r="B521" s="82" t="s">
        <v>2435</v>
      </c>
      <c r="C521" s="91" t="s">
        <v>2436</v>
      </c>
      <c r="D521" s="82" t="s">
        <v>2437</v>
      </c>
      <c r="E521" s="84">
        <v>28.2089</v>
      </c>
      <c r="F521" s="84">
        <v>-15.1238</v>
      </c>
      <c r="G521" s="82" t="s">
        <v>607</v>
      </c>
      <c r="H521" s="78">
        <v>4.5</v>
      </c>
      <c r="I521" s="82" t="s">
        <v>898</v>
      </c>
      <c r="J521" s="82" t="s">
        <v>2263</v>
      </c>
      <c r="K521" s="82" t="s">
        <v>608</v>
      </c>
      <c r="L521" s="82" t="s">
        <v>608</v>
      </c>
      <c r="M521" s="82" t="s">
        <v>608</v>
      </c>
      <c r="N521" s="82" t="s">
        <v>609</v>
      </c>
      <c r="O521" s="82" t="s">
        <v>610</v>
      </c>
      <c r="P521" s="82" t="s">
        <v>610</v>
      </c>
      <c r="Q521" s="82" t="s">
        <v>611</v>
      </c>
      <c r="R521" s="82" t="s">
        <v>611</v>
      </c>
      <c r="S521" s="82" t="s">
        <v>1829</v>
      </c>
      <c r="T521" s="82" t="s">
        <v>1005</v>
      </c>
      <c r="U521" s="82" t="s">
        <v>614</v>
      </c>
      <c r="V521" s="88">
        <v>58</v>
      </c>
      <c r="W521" s="82" t="s">
        <v>653</v>
      </c>
      <c r="X521" s="82" t="s">
        <v>1982</v>
      </c>
      <c r="Y521" s="82" t="s">
        <v>2</v>
      </c>
      <c r="Z521" s="82" t="s">
        <v>2</v>
      </c>
      <c r="AA521" s="82" t="s">
        <v>618</v>
      </c>
      <c r="AB521" s="84" t="s">
        <v>619</v>
      </c>
      <c r="AC521" s="82" t="s">
        <v>67</v>
      </c>
      <c r="AD521" s="82" t="s">
        <v>67</v>
      </c>
      <c r="AE521" s="82" t="s">
        <v>669</v>
      </c>
      <c r="AF521" s="82" t="s">
        <v>669</v>
      </c>
      <c r="AG521" s="82">
        <v>30</v>
      </c>
      <c r="AH521" s="82" t="s">
        <v>639</v>
      </c>
      <c r="AI521" s="82" t="s">
        <v>1996</v>
      </c>
      <c r="AJ521" s="82" t="s">
        <v>640</v>
      </c>
      <c r="AK521" s="82" t="s">
        <v>2266</v>
      </c>
      <c r="AL521" s="82">
        <v>1000</v>
      </c>
      <c r="AM521" s="82" t="s">
        <v>622</v>
      </c>
      <c r="AN521" s="82" t="s">
        <v>1998</v>
      </c>
      <c r="AO521" s="82">
        <v>400</v>
      </c>
      <c r="AP521" s="82" t="s">
        <v>623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672</v>
      </c>
      <c r="AV521" s="82" t="s">
        <v>672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662</v>
      </c>
      <c r="BD521" s="80" t="s">
        <v>2438</v>
      </c>
      <c r="BE521" s="80" t="s">
        <v>2435</v>
      </c>
      <c r="BF521" s="82">
        <v>0</v>
      </c>
      <c r="BG521" s="82"/>
      <c r="BH521" s="82"/>
      <c r="BI521" s="82" t="s">
        <v>646</v>
      </c>
      <c r="BJ521" s="82" t="s">
        <v>647</v>
      </c>
      <c r="BK521" s="89">
        <v>44778</v>
      </c>
      <c r="BL521" s="82" t="s">
        <v>608</v>
      </c>
      <c r="BM521" s="82" t="s">
        <v>608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648</v>
      </c>
      <c r="BU521" s="82" t="s">
        <v>608</v>
      </c>
      <c r="BV521" s="82" t="s">
        <v>630</v>
      </c>
      <c r="BW521" s="82"/>
      <c r="BX521" s="82"/>
      <c r="BY521" s="82" t="s">
        <v>645</v>
      </c>
      <c r="BZ521" s="82">
        <v>20</v>
      </c>
      <c r="CA521" s="82"/>
      <c r="CB521" s="82" t="s">
        <v>746</v>
      </c>
      <c r="CC521" s="82"/>
      <c r="CD521" s="82"/>
      <c r="CE521" s="82"/>
      <c r="CF521" s="82"/>
      <c r="CG521" s="61" t="s">
        <v>2436</v>
      </c>
    </row>
    <row r="522" spans="1:85">
      <c r="A522" s="75">
        <v>459</v>
      </c>
      <c r="B522" s="82" t="s">
        <v>2439</v>
      </c>
      <c r="C522" s="91" t="s">
        <v>2440</v>
      </c>
      <c r="D522" s="82" t="s">
        <v>2441</v>
      </c>
      <c r="E522" s="84">
        <v>28.2741</v>
      </c>
      <c r="F522" s="84">
        <v>-15.3534</v>
      </c>
      <c r="G522" s="82" t="s">
        <v>607</v>
      </c>
      <c r="H522" s="78">
        <v>2</v>
      </c>
      <c r="I522" s="82" t="s">
        <v>898</v>
      </c>
      <c r="J522" s="82" t="s">
        <v>2263</v>
      </c>
      <c r="K522" s="82" t="s">
        <v>608</v>
      </c>
      <c r="L522" s="82" t="s">
        <v>608</v>
      </c>
      <c r="M522" s="82" t="s">
        <v>630</v>
      </c>
      <c r="N522" s="82" t="s">
        <v>631</v>
      </c>
      <c r="O522" s="82" t="s">
        <v>2342</v>
      </c>
      <c r="P522" s="82" t="s">
        <v>2342</v>
      </c>
      <c r="Q522" s="82" t="s">
        <v>611</v>
      </c>
      <c r="R522" s="82" t="s">
        <v>611</v>
      </c>
      <c r="S522" s="82" t="s">
        <v>1829</v>
      </c>
      <c r="T522" s="82" t="s">
        <v>634</v>
      </c>
      <c r="U522" s="82" t="s">
        <v>614</v>
      </c>
      <c r="V522" s="88">
        <v>36</v>
      </c>
      <c r="W522" s="82" t="s">
        <v>653</v>
      </c>
      <c r="X522" s="82" t="s">
        <v>1982</v>
      </c>
      <c r="Y522" s="82" t="s">
        <v>2</v>
      </c>
      <c r="Z522" s="82" t="s">
        <v>2</v>
      </c>
      <c r="AA522" s="82" t="s">
        <v>618</v>
      </c>
      <c r="AB522" s="84" t="s">
        <v>619</v>
      </c>
      <c r="AC522" s="82" t="s">
        <v>67</v>
      </c>
      <c r="AD522" s="82" t="s">
        <v>67</v>
      </c>
      <c r="AE522" s="82" t="s">
        <v>818</v>
      </c>
      <c r="AF522" s="82" t="s">
        <v>818</v>
      </c>
      <c r="AG522" s="82">
        <v>16</v>
      </c>
      <c r="AH522" s="82" t="s">
        <v>655</v>
      </c>
      <c r="AI522" s="82" t="s">
        <v>2066</v>
      </c>
      <c r="AJ522" s="82" t="s">
        <v>640</v>
      </c>
      <c r="AK522" s="82" t="s">
        <v>2266</v>
      </c>
      <c r="AL522" s="82">
        <v>600</v>
      </c>
      <c r="AM522" s="82" t="s">
        <v>622</v>
      </c>
      <c r="AN522" s="82" t="s">
        <v>1998</v>
      </c>
      <c r="AO522" s="82">
        <v>400</v>
      </c>
      <c r="AP522" s="82" t="s">
        <v>716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672</v>
      </c>
      <c r="AV522" s="82" t="s">
        <v>672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787</v>
      </c>
      <c r="BD522" s="80">
        <v>0</v>
      </c>
      <c r="BE522" s="80" t="s">
        <v>2439</v>
      </c>
      <c r="BF522" s="82">
        <v>0</v>
      </c>
      <c r="BG522" s="82"/>
      <c r="BH522" s="82"/>
      <c r="BI522" s="82" t="s">
        <v>646</v>
      </c>
      <c r="BJ522" s="82" t="s">
        <v>647</v>
      </c>
      <c r="BK522" s="89">
        <v>44778</v>
      </c>
      <c r="BL522" s="82" t="s">
        <v>608</v>
      </c>
      <c r="BM522" s="82" t="s">
        <v>608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648</v>
      </c>
      <c r="BU522" s="82" t="s">
        <v>608</v>
      </c>
      <c r="BV522" s="82" t="s">
        <v>608</v>
      </c>
      <c r="BW522" s="82"/>
      <c r="BX522" s="82"/>
      <c r="BY522" s="82" t="s">
        <v>642</v>
      </c>
      <c r="BZ522" s="82" t="s">
        <v>642</v>
      </c>
      <c r="CA522" s="82"/>
      <c r="CB522" s="82" t="s">
        <v>642</v>
      </c>
      <c r="CC522" s="82"/>
      <c r="CD522" s="82"/>
      <c r="CE522" s="82"/>
      <c r="CF522" s="82"/>
      <c r="CG522" s="61" t="s">
        <v>2440</v>
      </c>
    </row>
    <row r="523" spans="1:85">
      <c r="A523" s="86">
        <v>496</v>
      </c>
      <c r="B523" s="82" t="s">
        <v>2442</v>
      </c>
      <c r="C523" s="91" t="s">
        <v>2443</v>
      </c>
      <c r="D523" s="82" t="s">
        <v>2444</v>
      </c>
      <c r="E523" s="84">
        <v>29.2421</v>
      </c>
      <c r="F523" s="84">
        <v>-14.0756</v>
      </c>
      <c r="G523" s="82" t="s">
        <v>898</v>
      </c>
      <c r="H523" s="78">
        <v>2.5</v>
      </c>
      <c r="I523" s="82" t="s">
        <v>898</v>
      </c>
      <c r="J523" s="82" t="s">
        <v>2314</v>
      </c>
      <c r="K523" s="82" t="s">
        <v>608</v>
      </c>
      <c r="L523" s="82" t="s">
        <v>608</v>
      </c>
      <c r="M523" s="82" t="s">
        <v>608</v>
      </c>
      <c r="N523" s="82" t="s">
        <v>609</v>
      </c>
      <c r="O523" s="82" t="s">
        <v>610</v>
      </c>
      <c r="P523" s="82" t="s">
        <v>610</v>
      </c>
      <c r="Q523" s="82" t="s">
        <v>676</v>
      </c>
      <c r="R523" s="82" t="s">
        <v>611</v>
      </c>
      <c r="S523" s="82" t="s">
        <v>1829</v>
      </c>
      <c r="T523" s="82" t="s">
        <v>1005</v>
      </c>
      <c r="U523" s="82" t="s">
        <v>614</v>
      </c>
      <c r="V523" s="88">
        <v>80</v>
      </c>
      <c r="W523" s="82" t="s">
        <v>616</v>
      </c>
      <c r="X523" s="82" t="s">
        <v>2050</v>
      </c>
      <c r="Y523" s="82" t="s">
        <v>2</v>
      </c>
      <c r="Z523" s="82" t="s">
        <v>2</v>
      </c>
      <c r="AA523" s="82" t="s">
        <v>618</v>
      </c>
      <c r="AB523" s="82" t="s">
        <v>1882</v>
      </c>
      <c r="AC523" s="82" t="s">
        <v>492</v>
      </c>
      <c r="AD523" s="82" t="s">
        <v>1883</v>
      </c>
      <c r="AE523" s="82" t="s">
        <v>669</v>
      </c>
      <c r="AF523" s="82" t="s">
        <v>669</v>
      </c>
      <c r="AG523" s="82">
        <v>20</v>
      </c>
      <c r="AH523" s="82" t="s">
        <v>639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622</v>
      </c>
      <c r="AN523" s="82" t="s">
        <v>1884</v>
      </c>
      <c r="AO523" s="82">
        <v>200</v>
      </c>
      <c r="AP523" s="82" t="s">
        <v>623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662</v>
      </c>
      <c r="BD523" s="80" t="s">
        <v>2445</v>
      </c>
      <c r="BE523" s="80" t="s">
        <v>2442</v>
      </c>
      <c r="BF523" s="82" t="s">
        <v>630</v>
      </c>
      <c r="BG523" s="82"/>
      <c r="BH523" s="82" t="s">
        <v>1830</v>
      </c>
      <c r="BI523" s="82" t="s">
        <v>646</v>
      </c>
      <c r="BJ523" s="82" t="s">
        <v>647</v>
      </c>
      <c r="BK523" s="89">
        <v>44778</v>
      </c>
      <c r="BL523" s="82" t="s">
        <v>630</v>
      </c>
      <c r="BM523" s="82" t="s">
        <v>630</v>
      </c>
      <c r="BN523" s="82" t="s">
        <v>1887</v>
      </c>
      <c r="BO523" s="82">
        <v>2</v>
      </c>
      <c r="BP523" s="82" t="s">
        <v>299</v>
      </c>
      <c r="BQ523" s="82" t="s">
        <v>299</v>
      </c>
      <c r="BR523" s="82" t="s">
        <v>774</v>
      </c>
      <c r="BS523" s="82"/>
      <c r="BT523" s="82" t="s">
        <v>648</v>
      </c>
      <c r="BU523" s="82" t="s">
        <v>630</v>
      </c>
      <c r="BV523" s="82" t="s">
        <v>630</v>
      </c>
      <c r="BW523" s="82"/>
      <c r="BX523" s="82"/>
      <c r="BY523" s="82" t="s">
        <v>645</v>
      </c>
      <c r="BZ523" s="82">
        <v>20</v>
      </c>
      <c r="CA523" s="82"/>
      <c r="CB523" s="82" t="s">
        <v>746</v>
      </c>
      <c r="CC523" s="82"/>
      <c r="CD523" s="82"/>
      <c r="CE523" s="82"/>
      <c r="CF523" s="82"/>
      <c r="CG523" s="61" t="s">
        <v>2443</v>
      </c>
    </row>
    <row r="524" spans="1:85">
      <c r="A524" s="75">
        <v>497</v>
      </c>
      <c r="B524" s="82" t="s">
        <v>2446</v>
      </c>
      <c r="C524" s="91" t="s">
        <v>2447</v>
      </c>
      <c r="D524" s="82" t="s">
        <v>2448</v>
      </c>
      <c r="E524" s="84">
        <v>29.3546</v>
      </c>
      <c r="F524" s="84">
        <v>-14.3482</v>
      </c>
      <c r="G524" s="82" t="s">
        <v>898</v>
      </c>
      <c r="H524" s="78">
        <v>2.5</v>
      </c>
      <c r="I524" s="82" t="s">
        <v>898</v>
      </c>
      <c r="J524" s="82" t="s">
        <v>2314</v>
      </c>
      <c r="K524" s="82" t="s">
        <v>608</v>
      </c>
      <c r="L524" s="82" t="s">
        <v>608</v>
      </c>
      <c r="M524" s="82" t="s">
        <v>608</v>
      </c>
      <c r="N524" s="82" t="s">
        <v>609</v>
      </c>
      <c r="O524" s="82" t="s">
        <v>610</v>
      </c>
      <c r="P524" s="82" t="s">
        <v>610</v>
      </c>
      <c r="Q524" s="82" t="s">
        <v>611</v>
      </c>
      <c r="R524" s="82" t="s">
        <v>611</v>
      </c>
      <c r="S524" s="82" t="s">
        <v>1829</v>
      </c>
      <c r="T524" s="82" t="s">
        <v>1005</v>
      </c>
      <c r="U524" s="82" t="s">
        <v>614</v>
      </c>
      <c r="V524" s="88">
        <v>80</v>
      </c>
      <c r="W524" s="82" t="s">
        <v>616</v>
      </c>
      <c r="X524" s="82" t="s">
        <v>2050</v>
      </c>
      <c r="Y524" s="82" t="s">
        <v>2</v>
      </c>
      <c r="Z524" s="82" t="s">
        <v>2</v>
      </c>
      <c r="AA524" s="82" t="s">
        <v>618</v>
      </c>
      <c r="AB524" s="82" t="s">
        <v>1882</v>
      </c>
      <c r="AC524" s="82" t="s">
        <v>492</v>
      </c>
      <c r="AD524" s="82" t="s">
        <v>1883</v>
      </c>
      <c r="AE524" s="82" t="s">
        <v>818</v>
      </c>
      <c r="AF524" s="82" t="s">
        <v>818</v>
      </c>
      <c r="AG524" s="82">
        <v>20</v>
      </c>
      <c r="AH524" s="82" t="s">
        <v>639</v>
      </c>
      <c r="AI524" s="82">
        <v>0</v>
      </c>
      <c r="AJ524" s="82" t="s">
        <v>640</v>
      </c>
      <c r="AK524" s="82">
        <v>0</v>
      </c>
      <c r="AL524" s="82">
        <v>1000</v>
      </c>
      <c r="AM524" s="82" t="s">
        <v>622</v>
      </c>
      <c r="AN524" s="82" t="s">
        <v>1884</v>
      </c>
      <c r="AO524" s="82">
        <v>150</v>
      </c>
      <c r="AP524" s="82" t="s">
        <v>623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662</v>
      </c>
      <c r="BD524" s="80" t="s">
        <v>2449</v>
      </c>
      <c r="BE524" s="80" t="s">
        <v>2446</v>
      </c>
      <c r="BF524" s="82" t="s">
        <v>630</v>
      </c>
      <c r="BG524" s="82"/>
      <c r="BH524" s="82" t="s">
        <v>1830</v>
      </c>
      <c r="BI524" s="82" t="s">
        <v>646</v>
      </c>
      <c r="BJ524" s="82" t="s">
        <v>1974</v>
      </c>
      <c r="BK524" s="89">
        <v>44778</v>
      </c>
      <c r="BL524" s="82" t="s">
        <v>608</v>
      </c>
      <c r="BM524" s="82" t="s">
        <v>608</v>
      </c>
      <c r="BN524" s="82" t="s">
        <v>1887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648</v>
      </c>
      <c r="BU524" s="82" t="s">
        <v>608</v>
      </c>
      <c r="BV524" s="82" t="s">
        <v>608</v>
      </c>
      <c r="BW524" s="82"/>
      <c r="BX524" s="82"/>
      <c r="BY524" s="82" t="s">
        <v>642</v>
      </c>
      <c r="BZ524" s="82" t="s">
        <v>642</v>
      </c>
      <c r="CA524" s="82"/>
      <c r="CB524" s="82" t="s">
        <v>642</v>
      </c>
      <c r="CC524" s="82"/>
      <c r="CD524" s="82"/>
      <c r="CE524" s="82"/>
      <c r="CF524" s="82"/>
      <c r="CG524" s="61" t="s">
        <v>2447</v>
      </c>
    </row>
    <row r="525" spans="1:85">
      <c r="A525" s="86">
        <v>498</v>
      </c>
      <c r="B525" s="82" t="s">
        <v>2450</v>
      </c>
      <c r="C525" s="91" t="s">
        <v>2451</v>
      </c>
      <c r="D525" s="82" t="s">
        <v>2452</v>
      </c>
      <c r="E525" s="84">
        <v>28.4861</v>
      </c>
      <c r="F525" s="84">
        <v>-14.4361</v>
      </c>
      <c r="G525" s="82" t="s">
        <v>898</v>
      </c>
      <c r="H525" s="78">
        <v>2.5</v>
      </c>
      <c r="I525" s="82" t="s">
        <v>898</v>
      </c>
      <c r="J525" s="82" t="s">
        <v>2263</v>
      </c>
      <c r="K525" s="82" t="s">
        <v>608</v>
      </c>
      <c r="L525" s="82" t="s">
        <v>608</v>
      </c>
      <c r="M525" s="82" t="s">
        <v>608</v>
      </c>
      <c r="N525" s="82" t="s">
        <v>609</v>
      </c>
      <c r="O525" s="82" t="s">
        <v>822</v>
      </c>
      <c r="P525" s="82" t="s">
        <v>822</v>
      </c>
      <c r="Q525" s="82" t="s">
        <v>611</v>
      </c>
      <c r="R525" s="82" t="s">
        <v>611</v>
      </c>
      <c r="S525" s="82" t="s">
        <v>1829</v>
      </c>
      <c r="T525" s="82" t="s">
        <v>634</v>
      </c>
      <c r="U525" s="82" t="s">
        <v>614</v>
      </c>
      <c r="V525" s="88">
        <v>50</v>
      </c>
      <c r="W525" s="82" t="s">
        <v>616</v>
      </c>
      <c r="X525" s="82" t="s">
        <v>1881</v>
      </c>
      <c r="Y525" s="82" t="s">
        <v>2</v>
      </c>
      <c r="Z525" s="82" t="s">
        <v>2</v>
      </c>
      <c r="AA525" s="82" t="s">
        <v>618</v>
      </c>
      <c r="AB525" s="82" t="s">
        <v>1882</v>
      </c>
      <c r="AC525" s="82" t="s">
        <v>492</v>
      </c>
      <c r="AD525" s="82" t="s">
        <v>1883</v>
      </c>
      <c r="AE525" s="82" t="s">
        <v>669</v>
      </c>
      <c r="AF525" s="82" t="s">
        <v>669</v>
      </c>
      <c r="AG525" s="82">
        <v>20</v>
      </c>
      <c r="AH525" s="82" t="s">
        <v>639</v>
      </c>
      <c r="AI525" s="82">
        <v>0</v>
      </c>
      <c r="AJ525" s="82" t="s">
        <v>640</v>
      </c>
      <c r="AK525" s="82">
        <v>0</v>
      </c>
      <c r="AL525" s="82">
        <v>1000</v>
      </c>
      <c r="AM525" s="82" t="s">
        <v>622</v>
      </c>
      <c r="AN525" s="82" t="s">
        <v>1884</v>
      </c>
      <c r="AO525" s="82">
        <v>400</v>
      </c>
      <c r="AP525" s="82" t="s">
        <v>671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672</v>
      </c>
      <c r="AV525" s="82" t="s">
        <v>672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662</v>
      </c>
      <c r="BD525" s="80" t="s">
        <v>2453</v>
      </c>
      <c r="BE525" s="80" t="s">
        <v>2450</v>
      </c>
      <c r="BF525" s="82" t="s">
        <v>630</v>
      </c>
      <c r="BG525" s="82"/>
      <c r="BH525" s="82" t="s">
        <v>1830</v>
      </c>
      <c r="BI525" s="82" t="s">
        <v>646</v>
      </c>
      <c r="BJ525" s="82" t="s">
        <v>647</v>
      </c>
      <c r="BK525" s="89">
        <v>44778</v>
      </c>
      <c r="BL525" s="82" t="s">
        <v>608</v>
      </c>
      <c r="BM525" s="82" t="s">
        <v>608</v>
      </c>
      <c r="BN525" s="82" t="s">
        <v>1887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648</v>
      </c>
      <c r="BU525" s="82" t="s">
        <v>608</v>
      </c>
      <c r="BV525" s="82" t="s">
        <v>630</v>
      </c>
      <c r="BW525" s="82"/>
      <c r="BX525" s="82"/>
      <c r="BY525" s="82" t="s">
        <v>608</v>
      </c>
      <c r="BZ525" s="82">
        <v>20</v>
      </c>
      <c r="CA525" s="82"/>
      <c r="CB525" s="82" t="s">
        <v>746</v>
      </c>
      <c r="CC525" s="82"/>
      <c r="CD525" s="82"/>
      <c r="CE525" s="82"/>
      <c r="CF525" s="82"/>
      <c r="CG525" s="61" t="s">
        <v>2451</v>
      </c>
    </row>
    <row r="526" spans="1:85">
      <c r="A526" s="75">
        <v>499</v>
      </c>
      <c r="B526" s="82" t="s">
        <v>2454</v>
      </c>
      <c r="C526" s="91" t="s">
        <v>2455</v>
      </c>
      <c r="D526" s="82" t="s">
        <v>2456</v>
      </c>
      <c r="E526" s="84">
        <v>28.4124</v>
      </c>
      <c r="F526" s="84">
        <v>-14.4183</v>
      </c>
      <c r="G526" s="82" t="s">
        <v>898</v>
      </c>
      <c r="H526" s="78">
        <v>1.8</v>
      </c>
      <c r="I526" s="82" t="s">
        <v>898</v>
      </c>
      <c r="J526" s="82" t="s">
        <v>1879</v>
      </c>
      <c r="K526" s="82" t="s">
        <v>608</v>
      </c>
      <c r="L526" s="82" t="s">
        <v>608</v>
      </c>
      <c r="M526" s="82" t="s">
        <v>608</v>
      </c>
      <c r="N526" s="82" t="s">
        <v>631</v>
      </c>
      <c r="O526" s="82" t="s">
        <v>822</v>
      </c>
      <c r="P526" s="82" t="s">
        <v>822</v>
      </c>
      <c r="Q526" s="82" t="s">
        <v>676</v>
      </c>
      <c r="R526" s="82" t="s">
        <v>611</v>
      </c>
      <c r="S526" s="82" t="s">
        <v>1829</v>
      </c>
      <c r="T526" s="82" t="s">
        <v>634</v>
      </c>
      <c r="U526" s="82" t="s">
        <v>614</v>
      </c>
      <c r="V526" s="88">
        <v>40</v>
      </c>
      <c r="W526" s="82" t="s">
        <v>616</v>
      </c>
      <c r="X526" s="82" t="s">
        <v>1881</v>
      </c>
      <c r="Y526" s="82" t="s">
        <v>2</v>
      </c>
      <c r="Z526" s="82" t="s">
        <v>2</v>
      </c>
      <c r="AA526" s="82" t="s">
        <v>618</v>
      </c>
      <c r="AB526" s="82" t="s">
        <v>1882</v>
      </c>
      <c r="AC526" s="82" t="s">
        <v>492</v>
      </c>
      <c r="AD526" s="82" t="s">
        <v>1883</v>
      </c>
      <c r="AE526" s="82" t="s">
        <v>492</v>
      </c>
      <c r="AF526" s="82" t="s">
        <v>492</v>
      </c>
      <c r="AG526" s="82">
        <v>15</v>
      </c>
      <c r="AH526" s="82" t="s">
        <v>639</v>
      </c>
      <c r="AI526" s="82">
        <v>0</v>
      </c>
      <c r="AJ526" s="82" t="s">
        <v>640</v>
      </c>
      <c r="AK526" s="82">
        <v>0</v>
      </c>
      <c r="AL526" s="82">
        <v>600</v>
      </c>
      <c r="AM526" s="82" t="s">
        <v>622</v>
      </c>
      <c r="AN526" s="82" t="s">
        <v>1884</v>
      </c>
      <c r="AO526" s="82">
        <v>400</v>
      </c>
      <c r="AP526" s="82" t="s">
        <v>716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787</v>
      </c>
      <c r="BD526" s="80">
        <v>0</v>
      </c>
      <c r="BE526" s="80" t="s">
        <v>2454</v>
      </c>
      <c r="BF526" s="82" t="s">
        <v>630</v>
      </c>
      <c r="BG526" s="82"/>
      <c r="BH526" s="82" t="s">
        <v>1830</v>
      </c>
      <c r="BI526" s="82" t="s">
        <v>646</v>
      </c>
      <c r="BJ526" s="82" t="s">
        <v>647</v>
      </c>
      <c r="BK526" s="89">
        <v>44778</v>
      </c>
      <c r="BL526" s="82" t="s">
        <v>608</v>
      </c>
      <c r="BM526" s="82" t="s">
        <v>608</v>
      </c>
      <c r="BN526" s="82" t="s">
        <v>1887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648</v>
      </c>
      <c r="BU526" s="82" t="s">
        <v>608</v>
      </c>
      <c r="BV526" s="82" t="s">
        <v>608</v>
      </c>
      <c r="BW526" s="82"/>
      <c r="BX526" s="82"/>
      <c r="BY526" s="82" t="s">
        <v>642</v>
      </c>
      <c r="BZ526" s="82" t="s">
        <v>642</v>
      </c>
      <c r="CA526" s="82"/>
      <c r="CB526" s="82" t="s">
        <v>642</v>
      </c>
      <c r="CC526" s="82"/>
      <c r="CD526" s="82"/>
      <c r="CE526" s="82"/>
      <c r="CF526" s="82"/>
      <c r="CG526" s="61" t="s">
        <v>2455</v>
      </c>
    </row>
    <row r="527" spans="1:85">
      <c r="A527" s="75">
        <v>501</v>
      </c>
      <c r="B527" s="82" t="s">
        <v>2457</v>
      </c>
      <c r="C527" s="91" t="s">
        <v>2458</v>
      </c>
      <c r="D527" s="82" t="s">
        <v>2459</v>
      </c>
      <c r="E527" s="84">
        <v>27.7226</v>
      </c>
      <c r="F527" s="84">
        <v>-15.4476</v>
      </c>
      <c r="G527" s="82" t="s">
        <v>607</v>
      </c>
      <c r="H527" s="78">
        <v>2.5</v>
      </c>
      <c r="I527" s="82" t="s">
        <v>898</v>
      </c>
      <c r="J527" s="82" t="s">
        <v>2160</v>
      </c>
      <c r="K527" s="82" t="s">
        <v>608</v>
      </c>
      <c r="L527" s="82" t="s">
        <v>608</v>
      </c>
      <c r="M527" s="82" t="s">
        <v>608</v>
      </c>
      <c r="N527" s="82" t="s">
        <v>609</v>
      </c>
      <c r="O527" s="82" t="s">
        <v>610</v>
      </c>
      <c r="P527" s="82" t="s">
        <v>610</v>
      </c>
      <c r="Q527" s="82" t="s">
        <v>611</v>
      </c>
      <c r="R527" s="82" t="s">
        <v>611</v>
      </c>
      <c r="S527" s="82" t="s">
        <v>1829</v>
      </c>
      <c r="T527" s="82" t="s">
        <v>1005</v>
      </c>
      <c r="U527" s="82" t="s">
        <v>614</v>
      </c>
      <c r="V527" s="88">
        <v>60</v>
      </c>
      <c r="W527" s="82" t="s">
        <v>616</v>
      </c>
      <c r="X527" s="82" t="s">
        <v>2127</v>
      </c>
      <c r="Y527" s="82" t="s">
        <v>2</v>
      </c>
      <c r="Z527" s="82" t="s">
        <v>2</v>
      </c>
      <c r="AA527" s="82" t="s">
        <v>618</v>
      </c>
      <c r="AB527" s="84" t="s">
        <v>619</v>
      </c>
      <c r="AC527" s="82" t="s">
        <v>67</v>
      </c>
      <c r="AD527" s="82" t="s">
        <v>67</v>
      </c>
      <c r="AE527" s="82" t="s">
        <v>669</v>
      </c>
      <c r="AF527" s="82" t="s">
        <v>669</v>
      </c>
      <c r="AG527" s="82">
        <v>20</v>
      </c>
      <c r="AH527" s="82" t="s">
        <v>639</v>
      </c>
      <c r="AI527" s="82" t="s">
        <v>2066</v>
      </c>
      <c r="AJ527" s="82" t="s">
        <v>640</v>
      </c>
      <c r="AK527" s="82" t="s">
        <v>2266</v>
      </c>
      <c r="AL527" s="82">
        <v>1000</v>
      </c>
      <c r="AM527" s="82" t="s">
        <v>622</v>
      </c>
      <c r="AN527" s="82" t="s">
        <v>1998</v>
      </c>
      <c r="AO527" s="82">
        <v>400</v>
      </c>
      <c r="AP527" s="82" t="s">
        <v>623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662</v>
      </c>
      <c r="BD527" s="80" t="s">
        <v>2460</v>
      </c>
      <c r="BE527" s="80" t="s">
        <v>2457</v>
      </c>
      <c r="BF527" s="82">
        <v>0</v>
      </c>
      <c r="BG527" s="82"/>
      <c r="BH527" s="82"/>
      <c r="BI527" s="82" t="s">
        <v>646</v>
      </c>
      <c r="BJ527" s="82" t="s">
        <v>647</v>
      </c>
      <c r="BK527" s="89">
        <v>44778</v>
      </c>
      <c r="BL527" s="82" t="s">
        <v>608</v>
      </c>
      <c r="BM527" s="82" t="s">
        <v>608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648</v>
      </c>
      <c r="BU527" s="82" t="s">
        <v>608</v>
      </c>
      <c r="BV527" s="82" t="s">
        <v>608</v>
      </c>
      <c r="BW527" s="82"/>
      <c r="BX527" s="82"/>
      <c r="BY527" s="82" t="s">
        <v>642</v>
      </c>
      <c r="BZ527" s="82" t="s">
        <v>642</v>
      </c>
      <c r="CA527" s="82"/>
      <c r="CB527" s="82" t="s">
        <v>642</v>
      </c>
      <c r="CC527" s="82"/>
      <c r="CD527" s="82"/>
      <c r="CE527" s="82"/>
      <c r="CF527" s="82"/>
      <c r="CG527" s="61" t="s">
        <v>2458</v>
      </c>
    </row>
    <row r="528" spans="1:85">
      <c r="A528" s="75">
        <v>503</v>
      </c>
      <c r="B528" s="82" t="s">
        <v>2461</v>
      </c>
      <c r="C528" s="91" t="s">
        <v>2462</v>
      </c>
      <c r="D528" s="82" t="s">
        <v>2463</v>
      </c>
      <c r="E528" s="84">
        <v>28.3401</v>
      </c>
      <c r="F528" s="84">
        <v>-14.3506</v>
      </c>
      <c r="G528" s="82" t="s">
        <v>898</v>
      </c>
      <c r="H528" s="78">
        <v>1.8</v>
      </c>
      <c r="I528" s="82" t="s">
        <v>898</v>
      </c>
      <c r="J528" s="82" t="s">
        <v>1879</v>
      </c>
      <c r="K528" s="82" t="s">
        <v>608</v>
      </c>
      <c r="L528" s="82" t="s">
        <v>608</v>
      </c>
      <c r="M528" s="82" t="s">
        <v>608</v>
      </c>
      <c r="N528" s="82" t="s">
        <v>686</v>
      </c>
      <c r="O528" s="82" t="s">
        <v>610</v>
      </c>
      <c r="P528" s="82" t="s">
        <v>610</v>
      </c>
      <c r="Q528" s="82" t="s">
        <v>611</v>
      </c>
      <c r="R528" s="82" t="s">
        <v>611</v>
      </c>
      <c r="S528" s="82" t="s">
        <v>1829</v>
      </c>
      <c r="T528" s="82" t="s">
        <v>634</v>
      </c>
      <c r="U528" s="82" t="s">
        <v>614</v>
      </c>
      <c r="V528" s="88">
        <v>50</v>
      </c>
      <c r="W528" s="82" t="s">
        <v>616</v>
      </c>
      <c r="X528" s="82" t="s">
        <v>1881</v>
      </c>
      <c r="Y528" s="82" t="s">
        <v>2</v>
      </c>
      <c r="Z528" s="82" t="s">
        <v>2</v>
      </c>
      <c r="AA528" s="82" t="s">
        <v>618</v>
      </c>
      <c r="AB528" s="82" t="s">
        <v>1882</v>
      </c>
      <c r="AC528" s="82" t="s">
        <v>492</v>
      </c>
      <c r="AD528" s="82" t="s">
        <v>1883</v>
      </c>
      <c r="AE528" s="82" t="s">
        <v>818</v>
      </c>
      <c r="AF528" s="82" t="s">
        <v>818</v>
      </c>
      <c r="AG528" s="82">
        <v>15</v>
      </c>
      <c r="AH528" s="82" t="s">
        <v>639</v>
      </c>
      <c r="AI528" s="82">
        <v>0</v>
      </c>
      <c r="AJ528" s="82" t="s">
        <v>640</v>
      </c>
      <c r="AK528" s="82">
        <v>0</v>
      </c>
      <c r="AL528" s="82">
        <v>1000</v>
      </c>
      <c r="AM528" s="82" t="s">
        <v>622</v>
      </c>
      <c r="AN528" s="82" t="s">
        <v>1884</v>
      </c>
      <c r="AO528" s="82">
        <v>400</v>
      </c>
      <c r="AP528" s="82" t="s">
        <v>716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630</v>
      </c>
      <c r="BG528" s="82"/>
      <c r="BH528" s="82" t="s">
        <v>1830</v>
      </c>
      <c r="BI528" s="82" t="s">
        <v>646</v>
      </c>
      <c r="BJ528" s="82" t="s">
        <v>647</v>
      </c>
      <c r="BK528" s="89">
        <v>44778</v>
      </c>
      <c r="BL528" s="82" t="s">
        <v>608</v>
      </c>
      <c r="BM528" s="82" t="s">
        <v>608</v>
      </c>
      <c r="BN528" s="82" t="s">
        <v>1887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648</v>
      </c>
      <c r="BU528" s="82" t="s">
        <v>608</v>
      </c>
      <c r="BV528" s="82" t="s">
        <v>608</v>
      </c>
      <c r="BW528" s="82"/>
      <c r="BX528" s="82"/>
      <c r="BY528" s="82" t="s">
        <v>642</v>
      </c>
      <c r="BZ528" s="82" t="s">
        <v>642</v>
      </c>
      <c r="CA528" s="82"/>
      <c r="CB528" s="82" t="s">
        <v>642</v>
      </c>
      <c r="CC528" s="82"/>
      <c r="CD528" s="82"/>
      <c r="CE528" s="82"/>
      <c r="CF528" s="82"/>
      <c r="CG528" s="61" t="s">
        <v>2462</v>
      </c>
    </row>
    <row r="529" spans="1:85">
      <c r="A529" s="86">
        <v>558</v>
      </c>
      <c r="B529" s="82" t="s">
        <v>2464</v>
      </c>
      <c r="C529" s="91" t="s">
        <v>2465</v>
      </c>
      <c r="D529" s="82" t="s">
        <v>2466</v>
      </c>
      <c r="E529" s="84">
        <v>29.6145</v>
      </c>
      <c r="F529" s="84">
        <v>-13.9547</v>
      </c>
      <c r="G529" s="82" t="s">
        <v>898</v>
      </c>
      <c r="H529" s="78">
        <v>2.5</v>
      </c>
      <c r="I529" s="82" t="s">
        <v>898</v>
      </c>
      <c r="J529" s="82" t="s">
        <v>2314</v>
      </c>
      <c r="K529" s="82" t="s">
        <v>608</v>
      </c>
      <c r="L529" s="82" t="s">
        <v>608</v>
      </c>
      <c r="M529" s="82" t="s">
        <v>608</v>
      </c>
      <c r="N529" s="82" t="s">
        <v>609</v>
      </c>
      <c r="O529" s="82" t="s">
        <v>610</v>
      </c>
      <c r="P529" s="82" t="s">
        <v>610</v>
      </c>
      <c r="Q529" s="82" t="s">
        <v>611</v>
      </c>
      <c r="R529" s="82" t="s">
        <v>611</v>
      </c>
      <c r="S529" s="82" t="s">
        <v>1829</v>
      </c>
      <c r="T529" s="82" t="s">
        <v>1005</v>
      </c>
      <c r="U529" s="82" t="s">
        <v>614</v>
      </c>
      <c r="V529" s="88">
        <v>60</v>
      </c>
      <c r="W529" s="82" t="s">
        <v>616</v>
      </c>
      <c r="X529" s="82" t="s">
        <v>2050</v>
      </c>
      <c r="Y529" s="82" t="s">
        <v>2</v>
      </c>
      <c r="Z529" s="82" t="s">
        <v>2</v>
      </c>
      <c r="AA529" s="82" t="s">
        <v>618</v>
      </c>
      <c r="AB529" s="82" t="s">
        <v>1882</v>
      </c>
      <c r="AC529" s="82" t="s">
        <v>492</v>
      </c>
      <c r="AD529" s="82" t="s">
        <v>1883</v>
      </c>
      <c r="AE529" s="82" t="s">
        <v>669</v>
      </c>
      <c r="AF529" s="82" t="s">
        <v>669</v>
      </c>
      <c r="AG529" s="82">
        <v>20</v>
      </c>
      <c r="AH529" s="82" t="s">
        <v>639</v>
      </c>
      <c r="AI529" s="82">
        <v>0</v>
      </c>
      <c r="AJ529" s="82" t="s">
        <v>640</v>
      </c>
      <c r="AK529" s="82">
        <v>0</v>
      </c>
      <c r="AL529" s="82">
        <v>1000</v>
      </c>
      <c r="AM529" s="82" t="s">
        <v>622</v>
      </c>
      <c r="AN529" s="82" t="s">
        <v>1884</v>
      </c>
      <c r="AO529" s="82">
        <v>0</v>
      </c>
      <c r="AP529" s="82" t="s">
        <v>623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662</v>
      </c>
      <c r="BD529" s="80" t="s">
        <v>2467</v>
      </c>
      <c r="BE529" s="80" t="s">
        <v>2464</v>
      </c>
      <c r="BF529" s="82" t="s">
        <v>630</v>
      </c>
      <c r="BG529" s="82"/>
      <c r="BH529" s="82" t="s">
        <v>1830</v>
      </c>
      <c r="BI529" s="82" t="s">
        <v>1336</v>
      </c>
      <c r="BJ529" s="82" t="s">
        <v>1974</v>
      </c>
      <c r="BK529" s="89">
        <v>44778</v>
      </c>
      <c r="BL529" s="82" t="s">
        <v>608</v>
      </c>
      <c r="BM529" s="82" t="s">
        <v>608</v>
      </c>
      <c r="BN529" s="82" t="s">
        <v>1887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648</v>
      </c>
      <c r="BU529" s="82" t="s">
        <v>630</v>
      </c>
      <c r="BV529" s="82" t="s">
        <v>608</v>
      </c>
      <c r="BW529" s="82"/>
      <c r="BX529" s="82"/>
      <c r="BY529" s="82" t="s">
        <v>642</v>
      </c>
      <c r="BZ529" s="82" t="s">
        <v>642</v>
      </c>
      <c r="CA529" s="82"/>
      <c r="CB529" s="82" t="s">
        <v>642</v>
      </c>
      <c r="CC529" s="82"/>
      <c r="CD529" s="82"/>
      <c r="CE529" s="82"/>
      <c r="CF529" s="82"/>
      <c r="CG529" s="61" t="s">
        <v>2465</v>
      </c>
    </row>
    <row r="530" spans="1:85">
      <c r="A530" s="75">
        <v>579</v>
      </c>
      <c r="B530" s="82" t="s">
        <v>2468</v>
      </c>
      <c r="C530" s="91" t="s">
        <v>2469</v>
      </c>
      <c r="D530" s="82" t="s">
        <v>2470</v>
      </c>
      <c r="E530" s="84">
        <v>28.6171</v>
      </c>
      <c r="F530" s="84">
        <v>-14.3326</v>
      </c>
      <c r="G530" s="82" t="s">
        <v>898</v>
      </c>
      <c r="H530" s="78">
        <v>2.5</v>
      </c>
      <c r="I530" s="82" t="s">
        <v>898</v>
      </c>
      <c r="J530" s="82" t="s">
        <v>2279</v>
      </c>
      <c r="K530" s="82" t="s">
        <v>608</v>
      </c>
      <c r="L530" s="82" t="s">
        <v>608</v>
      </c>
      <c r="M530" s="82" t="s">
        <v>608</v>
      </c>
      <c r="N530" s="82" t="s">
        <v>609</v>
      </c>
      <c r="O530" s="82" t="s">
        <v>610</v>
      </c>
      <c r="P530" s="82" t="s">
        <v>610</v>
      </c>
      <c r="Q530" s="82" t="s">
        <v>611</v>
      </c>
      <c r="R530" s="82" t="s">
        <v>611</v>
      </c>
      <c r="S530" s="82" t="s">
        <v>1829</v>
      </c>
      <c r="T530" s="82" t="s">
        <v>634</v>
      </c>
      <c r="U530" s="82" t="s">
        <v>614</v>
      </c>
      <c r="V530" s="88">
        <v>50</v>
      </c>
      <c r="W530" s="82" t="s">
        <v>616</v>
      </c>
      <c r="X530" s="82" t="s">
        <v>1881</v>
      </c>
      <c r="Y530" s="82" t="s">
        <v>2</v>
      </c>
      <c r="Z530" s="82" t="s">
        <v>2</v>
      </c>
      <c r="AA530" s="82" t="s">
        <v>618</v>
      </c>
      <c r="AB530" s="82" t="s">
        <v>1882</v>
      </c>
      <c r="AC530" s="82" t="s">
        <v>492</v>
      </c>
      <c r="AD530" s="82" t="s">
        <v>1883</v>
      </c>
      <c r="AE530" s="82" t="s">
        <v>818</v>
      </c>
      <c r="AF530" s="82" t="s">
        <v>818</v>
      </c>
      <c r="AG530" s="82">
        <v>20</v>
      </c>
      <c r="AH530" s="82" t="s">
        <v>639</v>
      </c>
      <c r="AI530" s="82">
        <v>0</v>
      </c>
      <c r="AJ530" s="82" t="s">
        <v>640</v>
      </c>
      <c r="AK530" s="82">
        <v>0</v>
      </c>
      <c r="AL530" s="82">
        <v>1000</v>
      </c>
      <c r="AM530" s="82" t="s">
        <v>622</v>
      </c>
      <c r="AN530" s="82" t="s">
        <v>1884</v>
      </c>
      <c r="AO530" s="82">
        <v>400</v>
      </c>
      <c r="AP530" s="82" t="s">
        <v>716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662</v>
      </c>
      <c r="BD530" s="80" t="s">
        <v>2471</v>
      </c>
      <c r="BE530" s="80" t="s">
        <v>2468</v>
      </c>
      <c r="BF530" s="82" t="s">
        <v>630</v>
      </c>
      <c r="BG530" s="82"/>
      <c r="BH530" s="82" t="s">
        <v>1830</v>
      </c>
      <c r="BI530" s="82" t="s">
        <v>646</v>
      </c>
      <c r="BJ530" s="82" t="s">
        <v>647</v>
      </c>
      <c r="BK530" s="89">
        <v>44778</v>
      </c>
      <c r="BL530" s="82" t="s">
        <v>608</v>
      </c>
      <c r="BM530" s="82" t="s">
        <v>608</v>
      </c>
      <c r="BN530" s="82" t="s">
        <v>1887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648</v>
      </c>
      <c r="BU530" s="82" t="s">
        <v>608</v>
      </c>
      <c r="BV530" s="82" t="s">
        <v>608</v>
      </c>
      <c r="BW530" s="82"/>
      <c r="BX530" s="82"/>
      <c r="BY530" s="82" t="s">
        <v>642</v>
      </c>
      <c r="BZ530" s="82" t="s">
        <v>642</v>
      </c>
      <c r="CA530" s="82"/>
      <c r="CB530" s="82" t="s">
        <v>642</v>
      </c>
      <c r="CC530" s="82"/>
      <c r="CD530" s="82"/>
      <c r="CE530" s="82"/>
      <c r="CF530" s="82"/>
      <c r="CG530" s="61" t="s">
        <v>2469</v>
      </c>
    </row>
    <row r="531" spans="1:85">
      <c r="A531" s="86">
        <v>662</v>
      </c>
      <c r="B531" s="82" t="s">
        <v>2472</v>
      </c>
      <c r="C531" s="91" t="s">
        <v>2473</v>
      </c>
      <c r="D531" s="82" t="s">
        <v>2474</v>
      </c>
      <c r="E531" s="84">
        <v>27.9093</v>
      </c>
      <c r="F531" s="84">
        <v>-15.2119</v>
      </c>
      <c r="G531" s="82" t="s">
        <v>607</v>
      </c>
      <c r="H531" s="78">
        <v>2.5</v>
      </c>
      <c r="I531" s="82" t="s">
        <v>898</v>
      </c>
      <c r="J531" s="82" t="s">
        <v>2263</v>
      </c>
      <c r="K531" s="82" t="s">
        <v>608</v>
      </c>
      <c r="L531" s="82" t="s">
        <v>608</v>
      </c>
      <c r="M531" s="82" t="s">
        <v>608</v>
      </c>
      <c r="N531" s="82" t="s">
        <v>609</v>
      </c>
      <c r="O531" s="82" t="s">
        <v>610</v>
      </c>
      <c r="P531" s="82" t="s">
        <v>610</v>
      </c>
      <c r="Q531" s="82" t="s">
        <v>668</v>
      </c>
      <c r="R531" s="82" t="s">
        <v>668</v>
      </c>
      <c r="S531" s="82" t="s">
        <v>1829</v>
      </c>
      <c r="T531" s="82" t="s">
        <v>634</v>
      </c>
      <c r="U531" s="82" t="s">
        <v>614</v>
      </c>
      <c r="V531" s="88">
        <v>50</v>
      </c>
      <c r="W531" s="82" t="s">
        <v>616</v>
      </c>
      <c r="X531" s="82" t="s">
        <v>2127</v>
      </c>
      <c r="Y531" s="82" t="s">
        <v>2</v>
      </c>
      <c r="Z531" s="82" t="s">
        <v>2</v>
      </c>
      <c r="AA531" s="82" t="s">
        <v>618</v>
      </c>
      <c r="AB531" s="84" t="s">
        <v>619</v>
      </c>
      <c r="AC531" s="82" t="s">
        <v>67</v>
      </c>
      <c r="AD531" s="82" t="s">
        <v>67</v>
      </c>
      <c r="AE531" s="82" t="s">
        <v>818</v>
      </c>
      <c r="AF531" s="82" t="s">
        <v>818</v>
      </c>
      <c r="AG531" s="82">
        <v>20</v>
      </c>
      <c r="AH531" s="82" t="s">
        <v>639</v>
      </c>
      <c r="AI531" s="82" t="s">
        <v>2066</v>
      </c>
      <c r="AJ531" s="82" t="s">
        <v>640</v>
      </c>
      <c r="AK531" s="82" t="s">
        <v>2266</v>
      </c>
      <c r="AL531" s="82">
        <v>1000</v>
      </c>
      <c r="AM531" s="82" t="s">
        <v>2475</v>
      </c>
      <c r="AN531" s="82" t="s">
        <v>2475</v>
      </c>
      <c r="AO531" s="82">
        <v>55</v>
      </c>
      <c r="AP531" s="82" t="s">
        <v>716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662</v>
      </c>
      <c r="BD531" s="80" t="s">
        <v>2476</v>
      </c>
      <c r="BE531" s="80" t="s">
        <v>2472</v>
      </c>
      <c r="BF531" s="82">
        <v>0</v>
      </c>
      <c r="BG531" s="82"/>
      <c r="BH531" s="82"/>
      <c r="BI531" s="82" t="s">
        <v>646</v>
      </c>
      <c r="BJ531" s="82" t="s">
        <v>647</v>
      </c>
      <c r="BK531" s="89">
        <v>44778</v>
      </c>
      <c r="BL531" s="82" t="s">
        <v>608</v>
      </c>
      <c r="BM531" s="82" t="s">
        <v>608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648</v>
      </c>
      <c r="BU531" s="82" t="s">
        <v>608</v>
      </c>
      <c r="BV531" s="82" t="s">
        <v>608</v>
      </c>
      <c r="BW531" s="82"/>
      <c r="BX531" s="82"/>
      <c r="BY531" s="82" t="s">
        <v>642</v>
      </c>
      <c r="BZ531" s="82" t="s">
        <v>642</v>
      </c>
      <c r="CA531" s="82"/>
      <c r="CB531" s="82" t="s">
        <v>642</v>
      </c>
      <c r="CC531" s="82"/>
      <c r="CD531" s="82"/>
      <c r="CE531" s="82"/>
      <c r="CF531" s="82"/>
      <c r="CG531" s="61" t="s">
        <v>2473</v>
      </c>
    </row>
    <row r="532" spans="1:85">
      <c r="A532" s="86">
        <v>664</v>
      </c>
      <c r="B532" s="82" t="s">
        <v>2477</v>
      </c>
      <c r="C532" s="91" t="s">
        <v>2478</v>
      </c>
      <c r="D532" s="82" t="s">
        <v>2479</v>
      </c>
      <c r="E532" s="84">
        <v>28.2443</v>
      </c>
      <c r="F532" s="84">
        <v>-15.1715</v>
      </c>
      <c r="G532" s="82" t="s">
        <v>607</v>
      </c>
      <c r="H532" s="78">
        <v>2.5</v>
      </c>
      <c r="I532" s="82" t="s">
        <v>898</v>
      </c>
      <c r="J532" s="82" t="s">
        <v>2263</v>
      </c>
      <c r="K532" s="82" t="s">
        <v>608</v>
      </c>
      <c r="L532" s="82" t="s">
        <v>608</v>
      </c>
      <c r="M532" s="82" t="s">
        <v>608</v>
      </c>
      <c r="N532" s="82" t="s">
        <v>609</v>
      </c>
      <c r="O532" s="82" t="s">
        <v>610</v>
      </c>
      <c r="P532" s="82" t="s">
        <v>610</v>
      </c>
      <c r="Q532" s="82" t="s">
        <v>611</v>
      </c>
      <c r="R532" s="82" t="s">
        <v>611</v>
      </c>
      <c r="S532" s="82" t="s">
        <v>1829</v>
      </c>
      <c r="T532" s="82" t="s">
        <v>634</v>
      </c>
      <c r="U532" s="82" t="s">
        <v>614</v>
      </c>
      <c r="V532" s="88">
        <v>50</v>
      </c>
      <c r="W532" s="82" t="s">
        <v>616</v>
      </c>
      <c r="X532" s="82" t="s">
        <v>1982</v>
      </c>
      <c r="Y532" s="82" t="s">
        <v>2</v>
      </c>
      <c r="Z532" s="82" t="s">
        <v>2</v>
      </c>
      <c r="AA532" s="82" t="s">
        <v>618</v>
      </c>
      <c r="AB532" s="84" t="s">
        <v>619</v>
      </c>
      <c r="AC532" s="82" t="s">
        <v>67</v>
      </c>
      <c r="AD532" s="82" t="s">
        <v>67</v>
      </c>
      <c r="AE532" s="82" t="s">
        <v>729</v>
      </c>
      <c r="AF532" s="82" t="s">
        <v>729</v>
      </c>
      <c r="AG532" s="82">
        <v>20</v>
      </c>
      <c r="AH532" s="82" t="s">
        <v>639</v>
      </c>
      <c r="AI532" s="82" t="s">
        <v>2066</v>
      </c>
      <c r="AJ532" s="82" t="s">
        <v>657</v>
      </c>
      <c r="AK532" s="82" t="s">
        <v>2067</v>
      </c>
      <c r="AL532" s="82">
        <v>1000</v>
      </c>
      <c r="AM532" s="82" t="s">
        <v>622</v>
      </c>
      <c r="AN532" s="82" t="s">
        <v>1998</v>
      </c>
      <c r="AO532" s="82">
        <v>400</v>
      </c>
      <c r="AP532" s="82" t="s">
        <v>716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662</v>
      </c>
      <c r="BD532" s="80" t="s">
        <v>2480</v>
      </c>
      <c r="BE532" s="80" t="s">
        <v>2477</v>
      </c>
      <c r="BF532" s="82">
        <v>0</v>
      </c>
      <c r="BG532" s="82"/>
      <c r="BH532" s="82"/>
      <c r="BI532" s="82" t="s">
        <v>646</v>
      </c>
      <c r="BJ532" s="82" t="s">
        <v>647</v>
      </c>
      <c r="BK532" s="89">
        <v>44778</v>
      </c>
      <c r="BL532" s="82" t="s">
        <v>608</v>
      </c>
      <c r="BM532" s="82" t="s">
        <v>608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648</v>
      </c>
      <c r="BU532" s="82" t="s">
        <v>608</v>
      </c>
      <c r="BV532" s="82" t="s">
        <v>608</v>
      </c>
      <c r="BW532" s="82"/>
      <c r="BX532" s="82"/>
      <c r="BY532" s="82" t="s">
        <v>642</v>
      </c>
      <c r="BZ532" s="82" t="s">
        <v>642</v>
      </c>
      <c r="CA532" s="82"/>
      <c r="CB532" s="82" t="s">
        <v>642</v>
      </c>
      <c r="CC532" s="82"/>
      <c r="CD532" s="82"/>
      <c r="CE532" s="82"/>
      <c r="CF532" s="82"/>
      <c r="CG532" s="61" t="s">
        <v>2478</v>
      </c>
    </row>
    <row r="533" spans="1:85">
      <c r="A533" s="75">
        <v>665</v>
      </c>
      <c r="B533" s="82" t="s">
        <v>2481</v>
      </c>
      <c r="C533" s="91" t="s">
        <v>2482</v>
      </c>
      <c r="D533" s="82" t="s">
        <v>2483</v>
      </c>
      <c r="E533" s="84">
        <v>28.4051</v>
      </c>
      <c r="F533" s="84">
        <v>-14.5882</v>
      </c>
      <c r="G533" s="82" t="s">
        <v>898</v>
      </c>
      <c r="H533" s="78">
        <v>2</v>
      </c>
      <c r="I533" s="82" t="s">
        <v>898</v>
      </c>
      <c r="J533" s="82" t="s">
        <v>1879</v>
      </c>
      <c r="K533" s="82" t="s">
        <v>608</v>
      </c>
      <c r="L533" s="82" t="s">
        <v>608</v>
      </c>
      <c r="M533" s="82" t="s">
        <v>608</v>
      </c>
      <c r="N533" s="82" t="s">
        <v>609</v>
      </c>
      <c r="O533" s="82" t="s">
        <v>610</v>
      </c>
      <c r="P533" s="82" t="s">
        <v>610</v>
      </c>
      <c r="Q533" s="82" t="s">
        <v>611</v>
      </c>
      <c r="R533" s="82" t="s">
        <v>611</v>
      </c>
      <c r="S533" s="82" t="s">
        <v>1829</v>
      </c>
      <c r="T533" s="82" t="s">
        <v>634</v>
      </c>
      <c r="U533" s="82" t="s">
        <v>614</v>
      </c>
      <c r="V533" s="88">
        <v>50</v>
      </c>
      <c r="W533" s="82" t="s">
        <v>616</v>
      </c>
      <c r="X533" s="82" t="s">
        <v>1881</v>
      </c>
      <c r="Y533" s="82" t="s">
        <v>2</v>
      </c>
      <c r="Z533" s="82" t="s">
        <v>2</v>
      </c>
      <c r="AA533" s="82" t="s">
        <v>618</v>
      </c>
      <c r="AB533" s="82" t="s">
        <v>1882</v>
      </c>
      <c r="AC533" s="82" t="s">
        <v>492</v>
      </c>
      <c r="AD533" s="82" t="s">
        <v>1883</v>
      </c>
      <c r="AE533" s="82" t="s">
        <v>2484</v>
      </c>
      <c r="AF533" s="82" t="s">
        <v>2484</v>
      </c>
      <c r="AG533" s="82">
        <v>17</v>
      </c>
      <c r="AH533" s="82" t="s">
        <v>639</v>
      </c>
      <c r="AI533" s="82">
        <v>0</v>
      </c>
      <c r="AJ533" s="82" t="s">
        <v>640</v>
      </c>
      <c r="AK533" s="82">
        <v>0</v>
      </c>
      <c r="AL533" s="82">
        <v>1000</v>
      </c>
      <c r="AM533" s="82" t="s">
        <v>622</v>
      </c>
      <c r="AN533" s="82" t="s">
        <v>1884</v>
      </c>
      <c r="AO533" s="82">
        <v>400</v>
      </c>
      <c r="AP533" s="82" t="s">
        <v>716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2153</v>
      </c>
      <c r="BD533" s="80" t="s">
        <v>2485</v>
      </c>
      <c r="BE533" s="80" t="s">
        <v>2481</v>
      </c>
      <c r="BF533" s="82" t="s">
        <v>630</v>
      </c>
      <c r="BG533" s="82"/>
      <c r="BH533" s="82" t="s">
        <v>1830</v>
      </c>
      <c r="BI533" s="82" t="s">
        <v>646</v>
      </c>
      <c r="BJ533" s="82" t="s">
        <v>647</v>
      </c>
      <c r="BK533" s="89">
        <v>44778</v>
      </c>
      <c r="BL533" s="82" t="s">
        <v>608</v>
      </c>
      <c r="BM533" s="82" t="s">
        <v>608</v>
      </c>
      <c r="BN533" s="82" t="s">
        <v>1887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648</v>
      </c>
      <c r="BU533" s="82" t="s">
        <v>608</v>
      </c>
      <c r="BV533" s="82" t="s">
        <v>608</v>
      </c>
      <c r="BW533" s="82"/>
      <c r="BX533" s="82"/>
      <c r="BY533" s="82" t="s">
        <v>642</v>
      </c>
      <c r="BZ533" s="82" t="s">
        <v>642</v>
      </c>
      <c r="CA533" s="82"/>
      <c r="CB533" s="82" t="s">
        <v>642</v>
      </c>
      <c r="CC533" s="82"/>
      <c r="CD533" s="82"/>
      <c r="CE533" s="82"/>
      <c r="CF533" s="82"/>
      <c r="CG533" s="61" t="s">
        <v>2482</v>
      </c>
    </row>
    <row r="534" spans="1:85">
      <c r="A534" s="75">
        <v>667</v>
      </c>
      <c r="B534" s="82" t="s">
        <v>2486</v>
      </c>
      <c r="C534" s="91" t="s">
        <v>2487</v>
      </c>
      <c r="D534" s="82" t="s">
        <v>2488</v>
      </c>
      <c r="E534" s="84">
        <v>31.0843</v>
      </c>
      <c r="F534" s="84">
        <v>-13.2324</v>
      </c>
      <c r="G534" s="82" t="s">
        <v>898</v>
      </c>
      <c r="H534" s="78">
        <v>2.5</v>
      </c>
      <c r="I534" s="82" t="s">
        <v>898</v>
      </c>
      <c r="J534" s="82" t="s">
        <v>2190</v>
      </c>
      <c r="K534" s="82" t="s">
        <v>608</v>
      </c>
      <c r="L534" s="82" t="s">
        <v>608</v>
      </c>
      <c r="M534" s="82" t="s">
        <v>608</v>
      </c>
      <c r="N534" s="82" t="s">
        <v>609</v>
      </c>
      <c r="O534" s="82" t="s">
        <v>610</v>
      </c>
      <c r="P534" s="82" t="s">
        <v>610</v>
      </c>
      <c r="Q534" s="82" t="s">
        <v>668</v>
      </c>
      <c r="R534" s="82" t="s">
        <v>611</v>
      </c>
      <c r="S534" s="82" t="s">
        <v>1829</v>
      </c>
      <c r="T534" s="82" t="s">
        <v>1005</v>
      </c>
      <c r="U534" s="82" t="s">
        <v>614</v>
      </c>
      <c r="V534" s="88">
        <v>66</v>
      </c>
      <c r="W534" s="82" t="s">
        <v>616</v>
      </c>
      <c r="X534" s="82" t="s">
        <v>2050</v>
      </c>
      <c r="Y534" s="82" t="s">
        <v>2</v>
      </c>
      <c r="Z534" s="82" t="s">
        <v>2</v>
      </c>
      <c r="AA534" s="82" t="s">
        <v>618</v>
      </c>
      <c r="AB534" s="82" t="s">
        <v>1882</v>
      </c>
      <c r="AC534" s="82" t="s">
        <v>492</v>
      </c>
      <c r="AD534" s="82" t="s">
        <v>1883</v>
      </c>
      <c r="AE534" s="82" t="s">
        <v>687</v>
      </c>
      <c r="AF534" s="82" t="s">
        <v>687</v>
      </c>
      <c r="AG534" s="82">
        <v>20</v>
      </c>
      <c r="AH534" s="82" t="s">
        <v>639</v>
      </c>
      <c r="AI534" s="82">
        <v>0</v>
      </c>
      <c r="AJ534" s="82" t="s">
        <v>640</v>
      </c>
      <c r="AK534" s="82">
        <v>0</v>
      </c>
      <c r="AL534" s="82">
        <v>600</v>
      </c>
      <c r="AM534" s="82" t="s">
        <v>622</v>
      </c>
      <c r="AN534" s="82" t="s">
        <v>2310</v>
      </c>
      <c r="AO534" s="82">
        <v>150</v>
      </c>
      <c r="AP534" s="82" t="s">
        <v>716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787</v>
      </c>
      <c r="BD534" s="80">
        <v>0</v>
      </c>
      <c r="BE534" s="80" t="s">
        <v>2486</v>
      </c>
      <c r="BF534" s="82" t="s">
        <v>630</v>
      </c>
      <c r="BG534" s="82"/>
      <c r="BH534" s="82" t="s">
        <v>1830</v>
      </c>
      <c r="BI534" s="82" t="s">
        <v>1336</v>
      </c>
      <c r="BJ534" s="82" t="s">
        <v>1974</v>
      </c>
      <c r="BK534" s="89">
        <v>44778</v>
      </c>
      <c r="BL534" s="82" t="s">
        <v>608</v>
      </c>
      <c r="BM534" s="82" t="s">
        <v>608</v>
      </c>
      <c r="BN534" s="82" t="s">
        <v>1887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648</v>
      </c>
      <c r="BU534" s="82" t="s">
        <v>608</v>
      </c>
      <c r="BV534" s="82" t="s">
        <v>608</v>
      </c>
      <c r="BW534" s="82"/>
      <c r="BX534" s="82"/>
      <c r="BY534" s="82" t="s">
        <v>642</v>
      </c>
      <c r="BZ534" s="82" t="s">
        <v>642</v>
      </c>
      <c r="CA534" s="82"/>
      <c r="CB534" s="82" t="s">
        <v>642</v>
      </c>
      <c r="CC534" s="82"/>
      <c r="CD534" s="82"/>
      <c r="CE534" s="82"/>
      <c r="CF534" s="82"/>
      <c r="CG534" s="61" t="s">
        <v>2487</v>
      </c>
    </row>
    <row r="535" spans="1:85">
      <c r="A535" s="75">
        <v>693</v>
      </c>
      <c r="B535" s="82" t="s">
        <v>2489</v>
      </c>
      <c r="C535" s="91" t="s">
        <v>2490</v>
      </c>
      <c r="D535" s="82" t="s">
        <v>2491</v>
      </c>
      <c r="E535" s="84">
        <v>30.6054</v>
      </c>
      <c r="F535" s="84">
        <v>-13.077</v>
      </c>
      <c r="G535" s="82" t="s">
        <v>898</v>
      </c>
      <c r="H535" s="78">
        <v>2</v>
      </c>
      <c r="I535" s="82" t="s">
        <v>898</v>
      </c>
      <c r="J535" s="82" t="s">
        <v>2190</v>
      </c>
      <c r="K535" s="82" t="s">
        <v>608</v>
      </c>
      <c r="L535" s="82" t="s">
        <v>608</v>
      </c>
      <c r="M535" s="82" t="s">
        <v>608</v>
      </c>
      <c r="N535" s="82" t="s">
        <v>609</v>
      </c>
      <c r="O535" s="82" t="s">
        <v>610</v>
      </c>
      <c r="P535" s="82" t="s">
        <v>610</v>
      </c>
      <c r="Q535" s="82" t="s">
        <v>668</v>
      </c>
      <c r="R535" s="82" t="s">
        <v>611</v>
      </c>
      <c r="S535" s="82" t="s">
        <v>1829</v>
      </c>
      <c r="T535" s="82" t="s">
        <v>634</v>
      </c>
      <c r="U535" s="82" t="s">
        <v>614</v>
      </c>
      <c r="V535" s="88">
        <v>54</v>
      </c>
      <c r="W535" s="82" t="s">
        <v>616</v>
      </c>
      <c r="X535" s="82" t="s">
        <v>2050</v>
      </c>
      <c r="Y535" s="82" t="s">
        <v>2</v>
      </c>
      <c r="Z535" s="82" t="s">
        <v>2</v>
      </c>
      <c r="AA535" s="82" t="s">
        <v>618</v>
      </c>
      <c r="AB535" s="82" t="s">
        <v>1882</v>
      </c>
      <c r="AC535" s="82" t="s">
        <v>492</v>
      </c>
      <c r="AD535" s="82" t="s">
        <v>1883</v>
      </c>
      <c r="AE535" s="82" t="s">
        <v>2484</v>
      </c>
      <c r="AF535" s="82" t="s">
        <v>2484</v>
      </c>
      <c r="AG535" s="82">
        <v>17</v>
      </c>
      <c r="AH535" s="82" t="s">
        <v>639</v>
      </c>
      <c r="AI535" s="82">
        <v>0</v>
      </c>
      <c r="AJ535" s="82" t="s">
        <v>640</v>
      </c>
      <c r="AK535" s="82">
        <v>0</v>
      </c>
      <c r="AL535" s="82">
        <v>1000</v>
      </c>
      <c r="AM535" s="82" t="s">
        <v>622</v>
      </c>
      <c r="AN535" s="82" t="s">
        <v>1884</v>
      </c>
      <c r="AO535" s="82">
        <v>400</v>
      </c>
      <c r="AP535" s="82" t="s">
        <v>716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787</v>
      </c>
      <c r="BD535" s="80">
        <v>0</v>
      </c>
      <c r="BE535" s="80" t="s">
        <v>2489</v>
      </c>
      <c r="BF535" s="82" t="s">
        <v>630</v>
      </c>
      <c r="BG535" s="82"/>
      <c r="BH535" s="82" t="s">
        <v>1830</v>
      </c>
      <c r="BI535" s="82" t="s">
        <v>1336</v>
      </c>
      <c r="BJ535" s="82" t="s">
        <v>647</v>
      </c>
      <c r="BK535" s="89">
        <v>44778</v>
      </c>
      <c r="BL535" s="82" t="s">
        <v>608</v>
      </c>
      <c r="BM535" s="82" t="s">
        <v>608</v>
      </c>
      <c r="BN535" s="82" t="s">
        <v>1887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648</v>
      </c>
      <c r="BU535" s="82" t="s">
        <v>608</v>
      </c>
      <c r="BV535" s="82" t="s">
        <v>608</v>
      </c>
      <c r="BW535" s="82"/>
      <c r="BX535" s="82"/>
      <c r="BY535" s="82" t="s">
        <v>642</v>
      </c>
      <c r="BZ535" s="82" t="s">
        <v>642</v>
      </c>
      <c r="CA535" s="82"/>
      <c r="CB535" s="82" t="s">
        <v>642</v>
      </c>
      <c r="CC535" s="82"/>
      <c r="CD535" s="82"/>
      <c r="CE535" s="82"/>
      <c r="CF535" s="82"/>
      <c r="CG535" s="61" t="s">
        <v>2490</v>
      </c>
    </row>
    <row r="536" spans="1:85">
      <c r="A536" s="75">
        <v>717</v>
      </c>
      <c r="B536" s="82" t="s">
        <v>2492</v>
      </c>
      <c r="C536" s="91" t="s">
        <v>2493</v>
      </c>
      <c r="D536" s="82" t="s">
        <v>2494</v>
      </c>
      <c r="E536" s="84">
        <v>27.5926</v>
      </c>
      <c r="F536" s="84">
        <v>-14.637</v>
      </c>
      <c r="G536" s="82" t="s">
        <v>898</v>
      </c>
      <c r="H536" s="78">
        <v>1.8</v>
      </c>
      <c r="I536" s="82" t="s">
        <v>898</v>
      </c>
      <c r="J536" s="82" t="s">
        <v>2263</v>
      </c>
      <c r="K536" s="82" t="s">
        <v>608</v>
      </c>
      <c r="L536" s="82" t="s">
        <v>608</v>
      </c>
      <c r="M536" s="82" t="s">
        <v>608</v>
      </c>
      <c r="N536" s="82" t="s">
        <v>609</v>
      </c>
      <c r="O536" s="82" t="s">
        <v>610</v>
      </c>
      <c r="P536" s="82" t="s">
        <v>610</v>
      </c>
      <c r="Q536" s="82" t="s">
        <v>611</v>
      </c>
      <c r="R536" s="82" t="s">
        <v>611</v>
      </c>
      <c r="S536" s="82" t="s">
        <v>1829</v>
      </c>
      <c r="T536" s="82" t="s">
        <v>634</v>
      </c>
      <c r="U536" s="82" t="s">
        <v>614</v>
      </c>
      <c r="V536" s="88">
        <v>50</v>
      </c>
      <c r="W536" s="82" t="s">
        <v>616</v>
      </c>
      <c r="X536" s="82" t="s">
        <v>1881</v>
      </c>
      <c r="Y536" s="82" t="s">
        <v>2</v>
      </c>
      <c r="Z536" s="82" t="s">
        <v>2</v>
      </c>
      <c r="AA536" s="82" t="s">
        <v>618</v>
      </c>
      <c r="AB536" s="82" t="s">
        <v>1882</v>
      </c>
      <c r="AC536" s="82" t="s">
        <v>492</v>
      </c>
      <c r="AD536" s="82" t="s">
        <v>1883</v>
      </c>
      <c r="AE536" s="82" t="s">
        <v>2484</v>
      </c>
      <c r="AF536" s="82" t="s">
        <v>2484</v>
      </c>
      <c r="AG536" s="82">
        <v>15</v>
      </c>
      <c r="AH536" s="82" t="s">
        <v>639</v>
      </c>
      <c r="AI536" s="82">
        <v>0</v>
      </c>
      <c r="AJ536" s="82" t="s">
        <v>640</v>
      </c>
      <c r="AK536" s="82">
        <v>0</v>
      </c>
      <c r="AL536" s="82">
        <v>1000</v>
      </c>
      <c r="AM536" s="82" t="s">
        <v>622</v>
      </c>
      <c r="AN536" s="82" t="s">
        <v>1884</v>
      </c>
      <c r="AO536" s="82">
        <v>400</v>
      </c>
      <c r="AP536" s="82" t="s">
        <v>716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787</v>
      </c>
      <c r="BD536" s="80">
        <v>0</v>
      </c>
      <c r="BE536" s="80" t="s">
        <v>2492</v>
      </c>
      <c r="BF536" s="82" t="s">
        <v>630</v>
      </c>
      <c r="BG536" s="82"/>
      <c r="BH536" s="82" t="s">
        <v>1830</v>
      </c>
      <c r="BI536" s="82" t="s">
        <v>1336</v>
      </c>
      <c r="BJ536" s="82" t="s">
        <v>647</v>
      </c>
      <c r="BK536" s="89">
        <v>44778</v>
      </c>
      <c r="BL536" s="82" t="s">
        <v>608</v>
      </c>
      <c r="BM536" s="82" t="s">
        <v>608</v>
      </c>
      <c r="BN536" s="82" t="s">
        <v>1887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648</v>
      </c>
      <c r="BU536" s="82" t="s">
        <v>608</v>
      </c>
      <c r="BV536" s="82" t="s">
        <v>608</v>
      </c>
      <c r="BW536" s="82"/>
      <c r="BX536" s="82"/>
      <c r="BY536" s="82" t="s">
        <v>642</v>
      </c>
      <c r="BZ536" s="82" t="s">
        <v>642</v>
      </c>
      <c r="CA536" s="82"/>
      <c r="CB536" s="82" t="s">
        <v>642</v>
      </c>
      <c r="CC536" s="82"/>
      <c r="CD536" s="82"/>
      <c r="CE536" s="82"/>
      <c r="CF536" s="82"/>
      <c r="CG536" s="61" t="s">
        <v>2493</v>
      </c>
    </row>
    <row r="537" spans="1:85">
      <c r="A537" s="86">
        <v>736</v>
      </c>
      <c r="B537" s="82" t="s">
        <v>2495</v>
      </c>
      <c r="C537" s="91" t="s">
        <v>2496</v>
      </c>
      <c r="D537" s="82" t="s">
        <v>2497</v>
      </c>
      <c r="E537" s="84">
        <v>27.1895</v>
      </c>
      <c r="F537" s="84">
        <v>-15.1217</v>
      </c>
      <c r="G537" s="82" t="s">
        <v>607</v>
      </c>
      <c r="H537" s="78">
        <v>1.8</v>
      </c>
      <c r="I537" s="82" t="s">
        <v>898</v>
      </c>
      <c r="J537" s="82" t="s">
        <v>2160</v>
      </c>
      <c r="K537" s="82" t="s">
        <v>608</v>
      </c>
      <c r="L537" s="82" t="s">
        <v>608</v>
      </c>
      <c r="M537" s="82" t="s">
        <v>608</v>
      </c>
      <c r="N537" s="82" t="s">
        <v>609</v>
      </c>
      <c r="O537" s="82" t="s">
        <v>610</v>
      </c>
      <c r="P537" s="82" t="s">
        <v>610</v>
      </c>
      <c r="Q537" s="82" t="s">
        <v>611</v>
      </c>
      <c r="R537" s="82" t="s">
        <v>611</v>
      </c>
      <c r="S537" s="82" t="s">
        <v>1829</v>
      </c>
      <c r="T537" s="82" t="s">
        <v>634</v>
      </c>
      <c r="U537" s="82" t="s">
        <v>614</v>
      </c>
      <c r="V537" s="88">
        <v>52</v>
      </c>
      <c r="W537" s="82" t="s">
        <v>616</v>
      </c>
      <c r="X537" s="82" t="s">
        <v>2127</v>
      </c>
      <c r="Y537" s="82" t="s">
        <v>2</v>
      </c>
      <c r="Z537" s="82" t="s">
        <v>2</v>
      </c>
      <c r="AA537" s="82" t="s">
        <v>618</v>
      </c>
      <c r="AB537" s="84" t="s">
        <v>619</v>
      </c>
      <c r="AC537" s="82" t="s">
        <v>67</v>
      </c>
      <c r="AD537" s="82" t="s">
        <v>67</v>
      </c>
      <c r="AE537" s="82" t="s">
        <v>1512</v>
      </c>
      <c r="AF537" s="82" t="s">
        <v>818</v>
      </c>
      <c r="AG537" s="82">
        <v>15</v>
      </c>
      <c r="AH537" s="82" t="s">
        <v>639</v>
      </c>
      <c r="AI537" s="82" t="s">
        <v>2066</v>
      </c>
      <c r="AJ537" s="82" t="s">
        <v>640</v>
      </c>
      <c r="AK537" s="82" t="s">
        <v>2266</v>
      </c>
      <c r="AL537" s="82">
        <v>1000</v>
      </c>
      <c r="AM537" s="82" t="s">
        <v>2475</v>
      </c>
      <c r="AN537" s="82" t="s">
        <v>2475</v>
      </c>
      <c r="AO537" s="82">
        <v>400</v>
      </c>
      <c r="AP537" s="82" t="s">
        <v>716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787</v>
      </c>
      <c r="BD537" s="80">
        <v>0</v>
      </c>
      <c r="BE537" s="80" t="s">
        <v>2495</v>
      </c>
      <c r="BF537" s="82">
        <v>0</v>
      </c>
      <c r="BG537" s="82"/>
      <c r="BH537" s="82"/>
      <c r="BI537" s="82" t="s">
        <v>646</v>
      </c>
      <c r="BJ537" s="82" t="s">
        <v>647</v>
      </c>
      <c r="BK537" s="89">
        <v>44778</v>
      </c>
      <c r="BL537" s="82" t="s">
        <v>608</v>
      </c>
      <c r="BM537" s="82" t="s">
        <v>608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648</v>
      </c>
      <c r="BU537" s="82" t="s">
        <v>608</v>
      </c>
      <c r="BV537" s="82" t="s">
        <v>608</v>
      </c>
      <c r="BW537" s="82"/>
      <c r="BX537" s="82"/>
      <c r="BY537" s="82" t="s">
        <v>642</v>
      </c>
      <c r="BZ537" s="82" t="s">
        <v>642</v>
      </c>
      <c r="CA537" s="82"/>
      <c r="CB537" s="82" t="s">
        <v>642</v>
      </c>
      <c r="CC537" s="82"/>
      <c r="CD537" s="82"/>
      <c r="CE537" s="82"/>
      <c r="CF537" s="82"/>
      <c r="CG537" s="61" t="s">
        <v>2496</v>
      </c>
    </row>
    <row r="538" spans="1:85">
      <c r="A538" s="86">
        <v>782</v>
      </c>
      <c r="B538" s="82" t="s">
        <v>2498</v>
      </c>
      <c r="C538" s="91" t="s">
        <v>2499</v>
      </c>
      <c r="D538" s="82" t="s">
        <v>2500</v>
      </c>
      <c r="E538" s="84">
        <v>28.5734</v>
      </c>
      <c r="F538" s="84">
        <v>-14.2239</v>
      </c>
      <c r="G538" s="82" t="s">
        <v>898</v>
      </c>
      <c r="H538" s="78">
        <v>1.8</v>
      </c>
      <c r="I538" s="82" t="s">
        <v>898</v>
      </c>
      <c r="J538" s="82" t="s">
        <v>2279</v>
      </c>
      <c r="K538" s="82" t="s">
        <v>608</v>
      </c>
      <c r="L538" s="82" t="s">
        <v>608</v>
      </c>
      <c r="M538" s="82" t="s">
        <v>608</v>
      </c>
      <c r="N538" s="82" t="s">
        <v>609</v>
      </c>
      <c r="O538" s="82" t="s">
        <v>610</v>
      </c>
      <c r="P538" s="82" t="s">
        <v>610</v>
      </c>
      <c r="Q538" s="82" t="s">
        <v>611</v>
      </c>
      <c r="R538" s="82" t="s">
        <v>611</v>
      </c>
      <c r="S538" s="82" t="s">
        <v>1829</v>
      </c>
      <c r="T538" s="82" t="s">
        <v>634</v>
      </c>
      <c r="U538" s="82" t="s">
        <v>614</v>
      </c>
      <c r="V538" s="88">
        <v>60</v>
      </c>
      <c r="W538" s="82" t="s">
        <v>616</v>
      </c>
      <c r="X538" s="82" t="s">
        <v>1881</v>
      </c>
      <c r="Y538" s="82" t="s">
        <v>2</v>
      </c>
      <c r="Z538" s="82" t="s">
        <v>2</v>
      </c>
      <c r="AA538" s="82" t="s">
        <v>618</v>
      </c>
      <c r="AB538" s="82" t="s">
        <v>1882</v>
      </c>
      <c r="AC538" s="82" t="s">
        <v>492</v>
      </c>
      <c r="AD538" s="82" t="s">
        <v>1883</v>
      </c>
      <c r="AE538" s="82" t="s">
        <v>492</v>
      </c>
      <c r="AF538" s="82" t="s">
        <v>492</v>
      </c>
      <c r="AG538" s="82">
        <v>15</v>
      </c>
      <c r="AH538" s="82" t="s">
        <v>639</v>
      </c>
      <c r="AI538" s="82">
        <v>0</v>
      </c>
      <c r="AJ538" s="82" t="s">
        <v>640</v>
      </c>
      <c r="AK538" s="82">
        <v>0</v>
      </c>
      <c r="AL538" s="82">
        <v>600</v>
      </c>
      <c r="AM538" s="82" t="s">
        <v>622</v>
      </c>
      <c r="AN538" s="82" t="s">
        <v>1884</v>
      </c>
      <c r="AO538" s="82">
        <v>400</v>
      </c>
      <c r="AP538" s="82" t="s">
        <v>716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662</v>
      </c>
      <c r="BD538" s="80" t="s">
        <v>2501</v>
      </c>
      <c r="BE538" s="80" t="s">
        <v>2498</v>
      </c>
      <c r="BF538" s="82" t="s">
        <v>630</v>
      </c>
      <c r="BG538" s="82"/>
      <c r="BH538" s="82" t="s">
        <v>1830</v>
      </c>
      <c r="BI538" s="82" t="s">
        <v>1336</v>
      </c>
      <c r="BJ538" s="82" t="s">
        <v>647</v>
      </c>
      <c r="BK538" s="89">
        <v>44778</v>
      </c>
      <c r="BL538" s="82" t="s">
        <v>608</v>
      </c>
      <c r="BM538" s="82" t="s">
        <v>608</v>
      </c>
      <c r="BN538" s="82" t="s">
        <v>1887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648</v>
      </c>
      <c r="BU538" s="82" t="s">
        <v>608</v>
      </c>
      <c r="BV538" s="82" t="s">
        <v>608</v>
      </c>
      <c r="BW538" s="82"/>
      <c r="BX538" s="82"/>
      <c r="BY538" s="82" t="s">
        <v>642</v>
      </c>
      <c r="BZ538" s="82" t="s">
        <v>642</v>
      </c>
      <c r="CA538" s="82"/>
      <c r="CB538" s="82" t="s">
        <v>642</v>
      </c>
      <c r="CC538" s="82"/>
      <c r="CD538" s="82"/>
      <c r="CE538" s="82"/>
      <c r="CF538" s="82"/>
      <c r="CG538" s="61" t="s">
        <v>2499</v>
      </c>
    </row>
    <row r="539" spans="1:85">
      <c r="A539" s="75">
        <v>791</v>
      </c>
      <c r="B539" s="82" t="s">
        <v>2502</v>
      </c>
      <c r="C539" s="91" t="s">
        <v>2503</v>
      </c>
      <c r="D539" s="82" t="s">
        <v>2504</v>
      </c>
      <c r="E539" s="84">
        <v>26.7114</v>
      </c>
      <c r="F539" s="84">
        <v>-14.9708</v>
      </c>
      <c r="G539" s="82" t="s">
        <v>607</v>
      </c>
      <c r="H539" s="78">
        <v>2.5</v>
      </c>
      <c r="I539" s="82" t="s">
        <v>898</v>
      </c>
      <c r="J539" s="82" t="s">
        <v>2160</v>
      </c>
      <c r="K539" s="82" t="s">
        <v>608</v>
      </c>
      <c r="L539" s="82" t="s">
        <v>608</v>
      </c>
      <c r="M539" s="82" t="s">
        <v>608</v>
      </c>
      <c r="N539" s="82" t="s">
        <v>609</v>
      </c>
      <c r="O539" s="82" t="s">
        <v>610</v>
      </c>
      <c r="P539" s="82" t="s">
        <v>610</v>
      </c>
      <c r="Q539" s="82" t="s">
        <v>611</v>
      </c>
      <c r="R539" s="82" t="s">
        <v>611</v>
      </c>
      <c r="S539" s="82" t="s">
        <v>1829</v>
      </c>
      <c r="T539" s="82" t="s">
        <v>1005</v>
      </c>
      <c r="U539" s="82" t="s">
        <v>614</v>
      </c>
      <c r="V539" s="88">
        <v>60</v>
      </c>
      <c r="W539" s="82" t="s">
        <v>653</v>
      </c>
      <c r="X539" s="82" t="s">
        <v>2127</v>
      </c>
      <c r="Y539" s="82" t="s">
        <v>2</v>
      </c>
      <c r="Z539" s="82" t="s">
        <v>2</v>
      </c>
      <c r="AA539" s="82" t="s">
        <v>618</v>
      </c>
      <c r="AB539" s="84" t="s">
        <v>619</v>
      </c>
      <c r="AC539" s="82" t="s">
        <v>67</v>
      </c>
      <c r="AD539" s="82" t="s">
        <v>67</v>
      </c>
      <c r="AE539" s="82" t="s">
        <v>669</v>
      </c>
      <c r="AF539" s="82" t="s">
        <v>669</v>
      </c>
      <c r="AG539" s="82">
        <v>20</v>
      </c>
      <c r="AH539" s="82" t="s">
        <v>639</v>
      </c>
      <c r="AI539" s="82" t="s">
        <v>2066</v>
      </c>
      <c r="AJ539" s="82" t="s">
        <v>640</v>
      </c>
      <c r="AK539" s="82" t="s">
        <v>2266</v>
      </c>
      <c r="AL539" s="82">
        <v>1000</v>
      </c>
      <c r="AM539" s="82" t="s">
        <v>2032</v>
      </c>
      <c r="AN539" s="82" t="s">
        <v>2032</v>
      </c>
      <c r="AO539" s="82">
        <v>187.5</v>
      </c>
      <c r="AP539" s="82" t="s">
        <v>716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672</v>
      </c>
      <c r="AV539" s="82" t="s">
        <v>672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662</v>
      </c>
      <c r="BD539" s="80" t="s">
        <v>2505</v>
      </c>
      <c r="BE539" s="80" t="s">
        <v>2502</v>
      </c>
      <c r="BF539" s="82">
        <v>0</v>
      </c>
      <c r="BG539" s="82"/>
      <c r="BH539" s="82"/>
      <c r="BI539" s="82" t="s">
        <v>646</v>
      </c>
      <c r="BJ539" s="82" t="s">
        <v>647</v>
      </c>
      <c r="BK539" s="89">
        <v>44778</v>
      </c>
      <c r="BL539" s="82" t="s">
        <v>630</v>
      </c>
      <c r="BM539" s="82" t="s">
        <v>630</v>
      </c>
      <c r="BN539" s="82"/>
      <c r="BO539" s="82"/>
      <c r="BP539" s="82" t="s">
        <v>299</v>
      </c>
      <c r="BQ539" s="82" t="s">
        <v>299</v>
      </c>
      <c r="BR539" s="82" t="s">
        <v>774</v>
      </c>
      <c r="BS539" s="82"/>
      <c r="BT539" s="82" t="s">
        <v>648</v>
      </c>
      <c r="BU539" s="82" t="s">
        <v>608</v>
      </c>
      <c r="BV539" s="82" t="s">
        <v>630</v>
      </c>
      <c r="BW539" s="82"/>
      <c r="BX539" s="82"/>
      <c r="BY539" s="82" t="s">
        <v>645</v>
      </c>
      <c r="BZ539" s="82">
        <v>20</v>
      </c>
      <c r="CA539" s="82"/>
      <c r="CB539" s="82" t="s">
        <v>746</v>
      </c>
      <c r="CC539" s="82"/>
      <c r="CD539" s="82"/>
      <c r="CE539" s="82"/>
      <c r="CF539" s="82"/>
      <c r="CG539" s="61" t="s">
        <v>2503</v>
      </c>
    </row>
    <row r="540" spans="1:85">
      <c r="A540" s="75">
        <v>803</v>
      </c>
      <c r="B540" s="82" t="s">
        <v>2506</v>
      </c>
      <c r="C540" s="91" t="s">
        <v>2507</v>
      </c>
      <c r="D540" s="82" t="s">
        <v>2508</v>
      </c>
      <c r="E540" s="84">
        <v>26.9389</v>
      </c>
      <c r="F540" s="84">
        <v>-15.0432</v>
      </c>
      <c r="G540" s="82" t="s">
        <v>607</v>
      </c>
      <c r="H540" s="78">
        <v>2.5</v>
      </c>
      <c r="I540" s="82" t="s">
        <v>898</v>
      </c>
      <c r="J540" s="82" t="s">
        <v>2160</v>
      </c>
      <c r="K540" s="82" t="s">
        <v>608</v>
      </c>
      <c r="L540" s="82" t="s">
        <v>608</v>
      </c>
      <c r="M540" s="82" t="s">
        <v>608</v>
      </c>
      <c r="N540" s="82" t="s">
        <v>609</v>
      </c>
      <c r="O540" s="82" t="s">
        <v>610</v>
      </c>
      <c r="P540" s="82" t="s">
        <v>610</v>
      </c>
      <c r="Q540" s="82" t="s">
        <v>611</v>
      </c>
      <c r="R540" s="82" t="s">
        <v>611</v>
      </c>
      <c r="S540" s="82" t="s">
        <v>1829</v>
      </c>
      <c r="T540" s="82" t="s">
        <v>1005</v>
      </c>
      <c r="U540" s="82" t="s">
        <v>614</v>
      </c>
      <c r="V540" s="88">
        <v>54</v>
      </c>
      <c r="W540" s="82" t="s">
        <v>616</v>
      </c>
      <c r="X540" s="82" t="s">
        <v>2127</v>
      </c>
      <c r="Y540" s="82" t="s">
        <v>2</v>
      </c>
      <c r="Z540" s="82" t="s">
        <v>2</v>
      </c>
      <c r="AA540" s="82" t="s">
        <v>618</v>
      </c>
      <c r="AB540" s="84" t="s">
        <v>619</v>
      </c>
      <c r="AC540" s="82" t="s">
        <v>67</v>
      </c>
      <c r="AD540" s="82" t="s">
        <v>67</v>
      </c>
      <c r="AE540" s="82" t="s">
        <v>818</v>
      </c>
      <c r="AF540" s="82" t="s">
        <v>818</v>
      </c>
      <c r="AG540" s="82">
        <v>20</v>
      </c>
      <c r="AH540" s="82" t="s">
        <v>639</v>
      </c>
      <c r="AI540" s="82" t="s">
        <v>2066</v>
      </c>
      <c r="AJ540" s="82" t="s">
        <v>1594</v>
      </c>
      <c r="AK540" s="82" t="s">
        <v>2179</v>
      </c>
      <c r="AL540" s="82">
        <v>1000</v>
      </c>
      <c r="AM540" s="82" t="s">
        <v>2032</v>
      </c>
      <c r="AN540" s="82" t="s">
        <v>2032</v>
      </c>
      <c r="AO540" s="82">
        <v>187.5</v>
      </c>
      <c r="AP540" s="82" t="s">
        <v>623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662</v>
      </c>
      <c r="BD540" s="80" t="s">
        <v>2509</v>
      </c>
      <c r="BE540" s="80" t="s">
        <v>2506</v>
      </c>
      <c r="BF540" s="82">
        <v>0</v>
      </c>
      <c r="BG540" s="82"/>
      <c r="BH540" s="82"/>
      <c r="BI540" s="82" t="s">
        <v>646</v>
      </c>
      <c r="BJ540" s="82" t="s">
        <v>647</v>
      </c>
      <c r="BK540" s="89">
        <v>44778</v>
      </c>
      <c r="BL540" s="82" t="s">
        <v>630</v>
      </c>
      <c r="BM540" s="82" t="s">
        <v>630</v>
      </c>
      <c r="BN540" s="82"/>
      <c r="BO540" s="82"/>
      <c r="BP540" s="82" t="s">
        <v>299</v>
      </c>
      <c r="BQ540" s="82" t="s">
        <v>299</v>
      </c>
      <c r="BR540" s="82" t="s">
        <v>774</v>
      </c>
      <c r="BS540" s="82"/>
      <c r="BT540" s="82" t="s">
        <v>648</v>
      </c>
      <c r="BU540" s="82" t="s">
        <v>608</v>
      </c>
      <c r="BV540" s="82" t="s">
        <v>608</v>
      </c>
      <c r="BW540" s="82"/>
      <c r="BX540" s="82"/>
      <c r="BY540" s="82" t="s">
        <v>642</v>
      </c>
      <c r="BZ540" s="82" t="s">
        <v>642</v>
      </c>
      <c r="CA540" s="82"/>
      <c r="CB540" s="82" t="s">
        <v>642</v>
      </c>
      <c r="CC540" s="82"/>
      <c r="CD540" s="82"/>
      <c r="CE540" s="82"/>
      <c r="CF540" s="82"/>
      <c r="CG540" s="61" t="s">
        <v>2507</v>
      </c>
    </row>
    <row r="541" spans="1:85">
      <c r="A541" s="86">
        <v>852</v>
      </c>
      <c r="B541" s="82" t="s">
        <v>2510</v>
      </c>
      <c r="C541" s="91" t="s">
        <v>272</v>
      </c>
      <c r="D541" s="82" t="s">
        <v>2511</v>
      </c>
      <c r="E541" s="84">
        <v>27.822</v>
      </c>
      <c r="F541" s="84">
        <v>-13.5854</v>
      </c>
      <c r="G541" s="82" t="s">
        <v>627</v>
      </c>
      <c r="H541" s="78">
        <v>2</v>
      </c>
      <c r="I541" s="82" t="s">
        <v>898</v>
      </c>
      <c r="J541" s="82" t="s">
        <v>2279</v>
      </c>
      <c r="K541" s="82" t="s">
        <v>608</v>
      </c>
      <c r="L541" s="82" t="s">
        <v>608</v>
      </c>
      <c r="M541" s="82" t="s">
        <v>608</v>
      </c>
      <c r="N541" s="82" t="s">
        <v>609</v>
      </c>
      <c r="O541" s="82" t="s">
        <v>610</v>
      </c>
      <c r="P541" s="82" t="s">
        <v>610</v>
      </c>
      <c r="Q541" s="82" t="s">
        <v>611</v>
      </c>
      <c r="R541" s="82" t="s">
        <v>611</v>
      </c>
      <c r="S541" s="82" t="s">
        <v>1829</v>
      </c>
      <c r="T541" s="82" t="s">
        <v>634</v>
      </c>
      <c r="U541" s="82" t="s">
        <v>614</v>
      </c>
      <c r="V541" s="88">
        <v>60</v>
      </c>
      <c r="W541" s="82" t="s">
        <v>616</v>
      </c>
      <c r="X541" s="82" t="s">
        <v>805</v>
      </c>
      <c r="Y541" s="82" t="s">
        <v>2</v>
      </c>
      <c r="Z541" s="82" t="s">
        <v>2</v>
      </c>
      <c r="AA541" s="82" t="s">
        <v>618</v>
      </c>
      <c r="AB541" s="82" t="s">
        <v>637</v>
      </c>
      <c r="AC541" s="82" t="s">
        <v>492</v>
      </c>
      <c r="AD541" s="82" t="s">
        <v>1883</v>
      </c>
      <c r="AE541" s="82" t="s">
        <v>2512</v>
      </c>
      <c r="AF541" s="82" t="s">
        <v>2512</v>
      </c>
      <c r="AG541" s="82">
        <v>16</v>
      </c>
      <c r="AH541" s="82" t="s">
        <v>1642</v>
      </c>
      <c r="AI541" s="82" t="s">
        <v>1643</v>
      </c>
      <c r="AJ541" s="82" t="s">
        <v>1594</v>
      </c>
      <c r="AK541" s="82">
        <v>0</v>
      </c>
      <c r="AL541" s="82">
        <v>600</v>
      </c>
      <c r="AM541" s="82" t="s">
        <v>691</v>
      </c>
      <c r="AN541" s="82" t="s">
        <v>692</v>
      </c>
      <c r="AO541" s="82">
        <v>300</v>
      </c>
      <c r="AP541" s="82" t="s">
        <v>1489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662</v>
      </c>
      <c r="BD541" s="80" t="s">
        <v>2513</v>
      </c>
      <c r="BE541" s="80" t="s">
        <v>2510</v>
      </c>
      <c r="BF541" s="82">
        <v>0</v>
      </c>
      <c r="BG541" s="82"/>
      <c r="BH541" s="82">
        <v>0</v>
      </c>
      <c r="BI541" s="82" t="s">
        <v>646</v>
      </c>
      <c r="BJ541" s="82" t="s">
        <v>647</v>
      </c>
      <c r="BK541" s="89">
        <v>44778</v>
      </c>
      <c r="BL541" s="82" t="s">
        <v>608</v>
      </c>
      <c r="BM541" s="82" t="s">
        <v>608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648</v>
      </c>
      <c r="BU541" s="82" t="s">
        <v>608</v>
      </c>
      <c r="BV541" s="82" t="s">
        <v>608</v>
      </c>
      <c r="BW541" s="82"/>
      <c r="BX541" s="82"/>
      <c r="BY541" s="82" t="s">
        <v>642</v>
      </c>
      <c r="BZ541" s="82" t="s">
        <v>642</v>
      </c>
      <c r="CA541" s="82"/>
      <c r="CB541" s="82" t="s">
        <v>642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2514</v>
      </c>
      <c r="C542" s="91" t="s">
        <v>2515</v>
      </c>
      <c r="D542" s="82" t="s">
        <v>2516</v>
      </c>
      <c r="E542" s="84">
        <v>26.7669</v>
      </c>
      <c r="F542" s="84">
        <v>-15.1252</v>
      </c>
      <c r="G542" s="82" t="s">
        <v>607</v>
      </c>
      <c r="H542" s="78">
        <v>2.5</v>
      </c>
      <c r="I542" s="82" t="s">
        <v>898</v>
      </c>
      <c r="J542" s="82" t="s">
        <v>2160</v>
      </c>
      <c r="K542" s="82" t="s">
        <v>608</v>
      </c>
      <c r="L542" s="82" t="s">
        <v>608</v>
      </c>
      <c r="M542" s="82" t="s">
        <v>608</v>
      </c>
      <c r="N542" s="82" t="s">
        <v>609</v>
      </c>
      <c r="O542" s="82" t="s">
        <v>610</v>
      </c>
      <c r="P542" s="82" t="s">
        <v>610</v>
      </c>
      <c r="Q542" s="82" t="s">
        <v>668</v>
      </c>
      <c r="R542" s="82" t="s">
        <v>668</v>
      </c>
      <c r="S542" s="82" t="s">
        <v>1829</v>
      </c>
      <c r="T542" s="82" t="s">
        <v>1005</v>
      </c>
      <c r="U542" s="82" t="s">
        <v>614</v>
      </c>
      <c r="V542" s="88">
        <v>54</v>
      </c>
      <c r="W542" s="82" t="s">
        <v>616</v>
      </c>
      <c r="X542" s="82" t="s">
        <v>2127</v>
      </c>
      <c r="Y542" s="82" t="s">
        <v>2</v>
      </c>
      <c r="Z542" s="82" t="s">
        <v>2</v>
      </c>
      <c r="AA542" s="82" t="s">
        <v>618</v>
      </c>
      <c r="AB542" s="84" t="s">
        <v>619</v>
      </c>
      <c r="AC542" s="82" t="s">
        <v>67</v>
      </c>
      <c r="AD542" s="82" t="s">
        <v>67</v>
      </c>
      <c r="AE542" s="82" t="s">
        <v>818</v>
      </c>
      <c r="AF542" s="82" t="s">
        <v>818</v>
      </c>
      <c r="AG542" s="82">
        <v>20</v>
      </c>
      <c r="AH542" s="82" t="s">
        <v>639</v>
      </c>
      <c r="AI542" s="82" t="s">
        <v>2091</v>
      </c>
      <c r="AJ542" s="82" t="s">
        <v>640</v>
      </c>
      <c r="AK542" s="82" t="s">
        <v>2266</v>
      </c>
      <c r="AL542" s="82">
        <v>1000</v>
      </c>
      <c r="AM542" s="82" t="s">
        <v>622</v>
      </c>
      <c r="AN542" s="82" t="s">
        <v>1998</v>
      </c>
      <c r="AO542" s="88">
        <v>400</v>
      </c>
      <c r="AP542" s="82" t="s">
        <v>623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662</v>
      </c>
      <c r="BD542" s="80" t="s">
        <v>2517</v>
      </c>
      <c r="BE542" s="80" t="s">
        <v>2514</v>
      </c>
      <c r="BF542" s="82">
        <v>0</v>
      </c>
      <c r="BG542" s="82"/>
      <c r="BH542" s="82"/>
      <c r="BI542" s="82" t="s">
        <v>646</v>
      </c>
      <c r="BJ542" s="82" t="s">
        <v>1974</v>
      </c>
      <c r="BK542" s="89">
        <v>44778</v>
      </c>
      <c r="BL542" s="82" t="s">
        <v>630</v>
      </c>
      <c r="BM542" s="82" t="s">
        <v>630</v>
      </c>
      <c r="BN542" s="82"/>
      <c r="BO542" s="82"/>
      <c r="BP542" s="82" t="s">
        <v>299</v>
      </c>
      <c r="BQ542" s="82" t="s">
        <v>299</v>
      </c>
      <c r="BR542" s="82" t="s">
        <v>774</v>
      </c>
      <c r="BS542" s="82"/>
      <c r="BT542" s="82" t="s">
        <v>648</v>
      </c>
      <c r="BU542" s="82" t="s">
        <v>608</v>
      </c>
      <c r="BV542" s="82" t="s">
        <v>608</v>
      </c>
      <c r="BW542" s="82"/>
      <c r="BX542" s="82"/>
      <c r="BY542" s="82" t="s">
        <v>642</v>
      </c>
      <c r="BZ542" s="82" t="s">
        <v>642</v>
      </c>
      <c r="CA542" s="82"/>
      <c r="CB542" s="82" t="s">
        <v>642</v>
      </c>
      <c r="CC542" s="82"/>
      <c r="CD542" s="82"/>
      <c r="CE542" s="82"/>
      <c r="CF542" s="82"/>
      <c r="CG542" s="61" t="s">
        <v>2515</v>
      </c>
    </row>
    <row r="543" spans="1:85">
      <c r="A543" s="86">
        <v>880</v>
      </c>
      <c r="B543" s="82" t="s">
        <v>2518</v>
      </c>
      <c r="C543" s="91" t="s">
        <v>2519</v>
      </c>
      <c r="D543" s="82" t="s">
        <v>2520</v>
      </c>
      <c r="E543" s="84">
        <v>28.4128</v>
      </c>
      <c r="F543" s="84">
        <v>-14.4533</v>
      </c>
      <c r="G543" s="82" t="s">
        <v>898</v>
      </c>
      <c r="H543" s="78">
        <v>2.5</v>
      </c>
      <c r="I543" s="82" t="s">
        <v>898</v>
      </c>
      <c r="J543" s="82" t="s">
        <v>1879</v>
      </c>
      <c r="K543" s="82" t="s">
        <v>608</v>
      </c>
      <c r="L543" s="82" t="s">
        <v>608</v>
      </c>
      <c r="M543" s="82" t="s">
        <v>608</v>
      </c>
      <c r="N543" s="82" t="s">
        <v>631</v>
      </c>
      <c r="O543" s="82" t="s">
        <v>822</v>
      </c>
      <c r="P543" s="82" t="s">
        <v>822</v>
      </c>
      <c r="Q543" s="82" t="s">
        <v>676</v>
      </c>
      <c r="R543" s="82" t="s">
        <v>611</v>
      </c>
      <c r="S543" s="82" t="s">
        <v>1829</v>
      </c>
      <c r="T543" s="82" t="s">
        <v>634</v>
      </c>
      <c r="U543" s="82" t="s">
        <v>614</v>
      </c>
      <c r="V543" s="88">
        <v>40</v>
      </c>
      <c r="W543" s="82" t="s">
        <v>616</v>
      </c>
      <c r="X543" s="82" t="s">
        <v>1881</v>
      </c>
      <c r="Y543" s="82" t="s">
        <v>2</v>
      </c>
      <c r="Z543" s="82" t="s">
        <v>2</v>
      </c>
      <c r="AA543" s="82" t="s">
        <v>618</v>
      </c>
      <c r="AB543" s="82" t="s">
        <v>1882</v>
      </c>
      <c r="AC543" s="82" t="s">
        <v>492</v>
      </c>
      <c r="AD543" s="82" t="s">
        <v>1883</v>
      </c>
      <c r="AE543" s="82" t="s">
        <v>669</v>
      </c>
      <c r="AF543" s="82" t="s">
        <v>669</v>
      </c>
      <c r="AG543" s="82">
        <v>20</v>
      </c>
      <c r="AH543" s="82" t="s">
        <v>639</v>
      </c>
      <c r="AI543" s="82">
        <v>0</v>
      </c>
      <c r="AJ543" s="82" t="s">
        <v>640</v>
      </c>
      <c r="AK543" s="82">
        <v>0</v>
      </c>
      <c r="AL543" s="82">
        <v>1000</v>
      </c>
      <c r="AM543" s="82" t="s">
        <v>622</v>
      </c>
      <c r="AN543" s="82" t="s">
        <v>1884</v>
      </c>
      <c r="AO543" s="82">
        <v>400</v>
      </c>
      <c r="AP543" s="82" t="s">
        <v>716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662</v>
      </c>
      <c r="BD543" s="80" t="s">
        <v>2521</v>
      </c>
      <c r="BE543" s="80" t="s">
        <v>2518</v>
      </c>
      <c r="BF543" s="82" t="s">
        <v>630</v>
      </c>
      <c r="BG543" s="82"/>
      <c r="BH543" s="82" t="s">
        <v>1830</v>
      </c>
      <c r="BI543" s="82" t="s">
        <v>1899</v>
      </c>
      <c r="BJ543" s="82" t="s">
        <v>647</v>
      </c>
      <c r="BK543" s="89">
        <v>44778</v>
      </c>
      <c r="BL543" s="82" t="s">
        <v>608</v>
      </c>
      <c r="BM543" s="82" t="s">
        <v>608</v>
      </c>
      <c r="BN543" s="82" t="s">
        <v>1887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648</v>
      </c>
      <c r="BU543" s="82" t="s">
        <v>608</v>
      </c>
      <c r="BV543" s="82" t="s">
        <v>608</v>
      </c>
      <c r="BW543" s="82"/>
      <c r="BX543" s="82"/>
      <c r="BY543" s="82" t="s">
        <v>642</v>
      </c>
      <c r="BZ543" s="82" t="s">
        <v>642</v>
      </c>
      <c r="CA543" s="82"/>
      <c r="CB543" s="82" t="s">
        <v>642</v>
      </c>
      <c r="CC543" s="82"/>
      <c r="CD543" s="82"/>
      <c r="CE543" s="82"/>
      <c r="CF543" s="82"/>
      <c r="CG543" s="61" t="s">
        <v>2519</v>
      </c>
    </row>
    <row r="544" spans="1:85">
      <c r="A544" s="75">
        <v>881</v>
      </c>
      <c r="B544" s="82" t="s">
        <v>2522</v>
      </c>
      <c r="C544" s="91" t="s">
        <v>2523</v>
      </c>
      <c r="D544" s="82" t="s">
        <v>2524</v>
      </c>
      <c r="E544" s="84">
        <v>28.2741</v>
      </c>
      <c r="F544" s="84">
        <v>-15.3385</v>
      </c>
      <c r="G544" s="82" t="s">
        <v>607</v>
      </c>
      <c r="H544" s="78">
        <v>4.5</v>
      </c>
      <c r="I544" s="82" t="s">
        <v>898</v>
      </c>
      <c r="J544" s="82" t="s">
        <v>2263</v>
      </c>
      <c r="K544" s="82" t="s">
        <v>630</v>
      </c>
      <c r="L544" s="82" t="s">
        <v>608</v>
      </c>
      <c r="M544" s="82" t="s">
        <v>608</v>
      </c>
      <c r="N544" s="82" t="s">
        <v>631</v>
      </c>
      <c r="O544" s="82" t="s">
        <v>610</v>
      </c>
      <c r="P544" s="82" t="s">
        <v>610</v>
      </c>
      <c r="Q544" s="82" t="s">
        <v>611</v>
      </c>
      <c r="R544" s="82" t="s">
        <v>611</v>
      </c>
      <c r="S544" s="82" t="s">
        <v>1829</v>
      </c>
      <c r="T544" s="82" t="s">
        <v>634</v>
      </c>
      <c r="U544" s="82" t="s">
        <v>614</v>
      </c>
      <c r="V544" s="88">
        <v>50</v>
      </c>
      <c r="W544" s="82" t="s">
        <v>616</v>
      </c>
      <c r="X544" s="82" t="s">
        <v>1982</v>
      </c>
      <c r="Y544" s="82" t="s">
        <v>2</v>
      </c>
      <c r="Z544" s="82" t="s">
        <v>2</v>
      </c>
      <c r="AA544" s="82" t="s">
        <v>618</v>
      </c>
      <c r="AB544" s="84" t="s">
        <v>619</v>
      </c>
      <c r="AC544" s="82" t="s">
        <v>67</v>
      </c>
      <c r="AD544" s="82" t="s">
        <v>67</v>
      </c>
      <c r="AE544" s="82" t="s">
        <v>818</v>
      </c>
      <c r="AF544" s="82" t="s">
        <v>818</v>
      </c>
      <c r="AG544" s="82">
        <v>30</v>
      </c>
      <c r="AH544" s="82" t="s">
        <v>639</v>
      </c>
      <c r="AI544" s="82" t="s">
        <v>2066</v>
      </c>
      <c r="AJ544" s="82" t="s">
        <v>640</v>
      </c>
      <c r="AK544" s="82" t="s">
        <v>2266</v>
      </c>
      <c r="AL544" s="82">
        <v>1000</v>
      </c>
      <c r="AM544" s="82" t="s">
        <v>622</v>
      </c>
      <c r="AN544" s="82" t="s">
        <v>1998</v>
      </c>
      <c r="AO544" s="82">
        <v>400</v>
      </c>
      <c r="AP544" s="82" t="s">
        <v>623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643</v>
      </c>
      <c r="BD544" s="80" t="s">
        <v>2525</v>
      </c>
      <c r="BE544" s="80" t="s">
        <v>2522</v>
      </c>
      <c r="BF544" s="82">
        <v>0</v>
      </c>
      <c r="BG544" s="82"/>
      <c r="BH544" s="82"/>
      <c r="BI544" s="82" t="s">
        <v>646</v>
      </c>
      <c r="BJ544" s="82" t="s">
        <v>647</v>
      </c>
      <c r="BK544" s="89">
        <v>44778</v>
      </c>
      <c r="BL544" s="82" t="s">
        <v>608</v>
      </c>
      <c r="BM544" s="82" t="s">
        <v>608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648</v>
      </c>
      <c r="BU544" s="82" t="s">
        <v>608</v>
      </c>
      <c r="BV544" s="82" t="s">
        <v>608</v>
      </c>
      <c r="BW544" s="82"/>
      <c r="BX544" s="82"/>
      <c r="BY544" s="82" t="s">
        <v>642</v>
      </c>
      <c r="BZ544" s="82" t="s">
        <v>642</v>
      </c>
      <c r="CA544" s="82"/>
      <c r="CB544" s="82" t="s">
        <v>642</v>
      </c>
      <c r="CC544" s="82"/>
      <c r="CD544" s="82"/>
      <c r="CE544" s="82"/>
      <c r="CF544" s="82"/>
      <c r="CG544" s="61" t="s">
        <v>2523</v>
      </c>
    </row>
    <row r="545" spans="1:85">
      <c r="A545" s="75">
        <v>885</v>
      </c>
      <c r="B545" s="82" t="s">
        <v>2526</v>
      </c>
      <c r="C545" s="91" t="s">
        <v>2527</v>
      </c>
      <c r="D545" s="82" t="s">
        <v>2528</v>
      </c>
      <c r="E545" s="84">
        <v>30.3814</v>
      </c>
      <c r="F545" s="84">
        <v>-13.1075</v>
      </c>
      <c r="G545" s="82" t="s">
        <v>898</v>
      </c>
      <c r="H545" s="78">
        <v>2.5</v>
      </c>
      <c r="I545" s="82" t="s">
        <v>898</v>
      </c>
      <c r="J545" s="82" t="s">
        <v>2190</v>
      </c>
      <c r="K545" s="82" t="s">
        <v>608</v>
      </c>
      <c r="L545" s="82" t="s">
        <v>608</v>
      </c>
      <c r="M545" s="82" t="s">
        <v>608</v>
      </c>
      <c r="N545" s="82" t="s">
        <v>609</v>
      </c>
      <c r="O545" s="82" t="s">
        <v>610</v>
      </c>
      <c r="P545" s="82" t="s">
        <v>610</v>
      </c>
      <c r="Q545" s="82" t="s">
        <v>611</v>
      </c>
      <c r="R545" s="82" t="s">
        <v>611</v>
      </c>
      <c r="S545" s="82" t="s">
        <v>1829</v>
      </c>
      <c r="T545" s="82" t="s">
        <v>1005</v>
      </c>
      <c r="U545" s="82" t="s">
        <v>614</v>
      </c>
      <c r="V545" s="88">
        <v>60</v>
      </c>
      <c r="W545" s="82" t="s">
        <v>616</v>
      </c>
      <c r="X545" s="82" t="s">
        <v>2050</v>
      </c>
      <c r="Y545" s="82" t="s">
        <v>2</v>
      </c>
      <c r="Z545" s="82" t="s">
        <v>2</v>
      </c>
      <c r="AA545" s="82" t="s">
        <v>618</v>
      </c>
      <c r="AB545" s="82" t="s">
        <v>1882</v>
      </c>
      <c r="AC545" s="82" t="s">
        <v>492</v>
      </c>
      <c r="AD545" s="82" t="s">
        <v>1883</v>
      </c>
      <c r="AE545" s="82" t="s">
        <v>669</v>
      </c>
      <c r="AF545" s="82" t="s">
        <v>669</v>
      </c>
      <c r="AG545" s="82">
        <v>20</v>
      </c>
      <c r="AH545" s="82" t="s">
        <v>639</v>
      </c>
      <c r="AI545" s="82">
        <v>0</v>
      </c>
      <c r="AJ545" s="82" t="s">
        <v>640</v>
      </c>
      <c r="AK545" s="82">
        <v>0</v>
      </c>
      <c r="AL545" s="82">
        <v>1000</v>
      </c>
      <c r="AM545" s="82" t="s">
        <v>622</v>
      </c>
      <c r="AN545" s="82" t="s">
        <v>1884</v>
      </c>
      <c r="AO545" s="82">
        <v>150</v>
      </c>
      <c r="AP545" s="82" t="s">
        <v>623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662</v>
      </c>
      <c r="BD545" s="80" t="s">
        <v>2529</v>
      </c>
      <c r="BE545" s="80" t="s">
        <v>2526</v>
      </c>
      <c r="BF545" s="82" t="s">
        <v>630</v>
      </c>
      <c r="BG545" s="82"/>
      <c r="BH545" s="82" t="s">
        <v>1830</v>
      </c>
      <c r="BI545" s="82" t="s">
        <v>646</v>
      </c>
      <c r="BJ545" s="82" t="s">
        <v>1974</v>
      </c>
      <c r="BK545" s="89">
        <v>44778</v>
      </c>
      <c r="BL545" s="82" t="s">
        <v>608</v>
      </c>
      <c r="BM545" s="82" t="s">
        <v>608</v>
      </c>
      <c r="BN545" s="82" t="s">
        <v>1923</v>
      </c>
      <c r="BO545" s="82" t="s">
        <v>1924</v>
      </c>
      <c r="BP545" s="82" t="s">
        <v>299</v>
      </c>
      <c r="BQ545" s="82" t="s">
        <v>299</v>
      </c>
      <c r="BR545" s="82" t="s">
        <v>299</v>
      </c>
      <c r="BS545" s="82"/>
      <c r="BT545" s="82" t="s">
        <v>648</v>
      </c>
      <c r="BU545" s="82" t="s">
        <v>630</v>
      </c>
      <c r="BV545" s="82" t="s">
        <v>608</v>
      </c>
      <c r="BW545" s="82"/>
      <c r="BX545" s="82"/>
      <c r="BY545" s="82" t="s">
        <v>642</v>
      </c>
      <c r="BZ545" s="82" t="s">
        <v>642</v>
      </c>
      <c r="CA545" s="82"/>
      <c r="CB545" s="82" t="s">
        <v>642</v>
      </c>
      <c r="CC545" s="82"/>
      <c r="CD545" s="82"/>
      <c r="CE545" s="82"/>
      <c r="CF545" s="82"/>
      <c r="CG545" s="61" t="s">
        <v>2527</v>
      </c>
    </row>
    <row r="546" spans="1:85">
      <c r="A546" s="75">
        <v>911</v>
      </c>
      <c r="B546" s="82" t="s">
        <v>2530</v>
      </c>
      <c r="C546" s="91" t="s">
        <v>2531</v>
      </c>
      <c r="D546" s="82" t="s">
        <v>2532</v>
      </c>
      <c r="E546" s="84">
        <v>30.2348</v>
      </c>
      <c r="F546" s="84">
        <v>-13.2171</v>
      </c>
      <c r="G546" s="82" t="s">
        <v>898</v>
      </c>
      <c r="H546" s="78">
        <v>2</v>
      </c>
      <c r="I546" s="82" t="s">
        <v>898</v>
      </c>
      <c r="J546" s="82" t="s">
        <v>2190</v>
      </c>
      <c r="K546" s="82" t="s">
        <v>608</v>
      </c>
      <c r="L546" s="82" t="s">
        <v>608</v>
      </c>
      <c r="M546" s="82" t="s">
        <v>608</v>
      </c>
      <c r="N546" s="82" t="s">
        <v>609</v>
      </c>
      <c r="O546" s="82" t="s">
        <v>610</v>
      </c>
      <c r="P546" s="82" t="s">
        <v>610</v>
      </c>
      <c r="Q546" s="82" t="s">
        <v>611</v>
      </c>
      <c r="R546" s="82" t="s">
        <v>611</v>
      </c>
      <c r="S546" s="82" t="s">
        <v>1829</v>
      </c>
      <c r="T546" s="82" t="s">
        <v>634</v>
      </c>
      <c r="U546" s="82" t="s">
        <v>614</v>
      </c>
      <c r="V546" s="88">
        <v>65</v>
      </c>
      <c r="W546" s="82" t="s">
        <v>616</v>
      </c>
      <c r="X546" s="82" t="s">
        <v>2050</v>
      </c>
      <c r="Y546" s="82" t="s">
        <v>2</v>
      </c>
      <c r="Z546" s="82" t="s">
        <v>2</v>
      </c>
      <c r="AA546" s="82" t="s">
        <v>618</v>
      </c>
      <c r="AB546" s="82" t="s">
        <v>1882</v>
      </c>
      <c r="AC546" s="82" t="s">
        <v>492</v>
      </c>
      <c r="AD546" s="82" t="s">
        <v>1883</v>
      </c>
      <c r="AE546" s="82" t="s">
        <v>2484</v>
      </c>
      <c r="AF546" s="82" t="s">
        <v>2484</v>
      </c>
      <c r="AG546" s="82">
        <v>17</v>
      </c>
      <c r="AH546" s="82" t="s">
        <v>639</v>
      </c>
      <c r="AI546" s="82">
        <v>0</v>
      </c>
      <c r="AJ546" s="82" t="s">
        <v>640</v>
      </c>
      <c r="AK546" s="82">
        <v>0</v>
      </c>
      <c r="AL546" s="82">
        <v>1000</v>
      </c>
      <c r="AM546" s="82" t="s">
        <v>691</v>
      </c>
      <c r="AN546" s="82" t="s">
        <v>2242</v>
      </c>
      <c r="AO546" s="82">
        <v>200</v>
      </c>
      <c r="AP546" s="82" t="s">
        <v>2128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662</v>
      </c>
      <c r="BD546" s="80" t="s">
        <v>2533</v>
      </c>
      <c r="BE546" s="80" t="s">
        <v>2530</v>
      </c>
      <c r="BF546" s="82" t="s">
        <v>630</v>
      </c>
      <c r="BG546" s="82"/>
      <c r="BH546" s="82" t="s">
        <v>1830</v>
      </c>
      <c r="BI546" s="82" t="s">
        <v>646</v>
      </c>
      <c r="BJ546" s="82" t="s">
        <v>647</v>
      </c>
      <c r="BK546" s="89">
        <v>44778</v>
      </c>
      <c r="BL546" s="82" t="s">
        <v>608</v>
      </c>
      <c r="BM546" s="82" t="s">
        <v>608</v>
      </c>
      <c r="BN546" s="82" t="s">
        <v>1887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648</v>
      </c>
      <c r="BU546" s="82" t="s">
        <v>608</v>
      </c>
      <c r="BV546" s="82" t="s">
        <v>608</v>
      </c>
      <c r="BW546" s="82"/>
      <c r="BX546" s="82"/>
      <c r="BY546" s="82" t="s">
        <v>642</v>
      </c>
      <c r="BZ546" s="82" t="s">
        <v>642</v>
      </c>
      <c r="CA546" s="82"/>
      <c r="CB546" s="82" t="s">
        <v>642</v>
      </c>
      <c r="CC546" s="82"/>
      <c r="CD546" s="82"/>
      <c r="CE546" s="82"/>
      <c r="CF546" s="82"/>
      <c r="CG546" s="61" t="s">
        <v>2531</v>
      </c>
    </row>
    <row r="547" spans="1:85">
      <c r="A547" s="86">
        <v>912</v>
      </c>
      <c r="B547" s="82" t="s">
        <v>2534</v>
      </c>
      <c r="C547" s="91" t="s">
        <v>2535</v>
      </c>
      <c r="D547" s="82" t="s">
        <v>2536</v>
      </c>
      <c r="E547" s="84">
        <v>29.4795</v>
      </c>
      <c r="F547" s="84">
        <v>-13.5951</v>
      </c>
      <c r="G547" s="82" t="s">
        <v>898</v>
      </c>
      <c r="H547" s="78">
        <v>2.5</v>
      </c>
      <c r="I547" s="82" t="s">
        <v>898</v>
      </c>
      <c r="J547" s="82" t="s">
        <v>2314</v>
      </c>
      <c r="K547" s="82" t="s">
        <v>608</v>
      </c>
      <c r="L547" s="82" t="s">
        <v>608</v>
      </c>
      <c r="M547" s="82" t="s">
        <v>630</v>
      </c>
      <c r="N547" s="82" t="s">
        <v>609</v>
      </c>
      <c r="O547" s="82" t="s">
        <v>610</v>
      </c>
      <c r="P547" s="82" t="s">
        <v>610</v>
      </c>
      <c r="Q547" s="82" t="s">
        <v>668</v>
      </c>
      <c r="R547" s="82" t="s">
        <v>611</v>
      </c>
      <c r="S547" s="82" t="s">
        <v>1829</v>
      </c>
      <c r="T547" s="82" t="s">
        <v>1005</v>
      </c>
      <c r="U547" s="82" t="s">
        <v>614</v>
      </c>
      <c r="V547" s="88">
        <v>60</v>
      </c>
      <c r="W547" s="82" t="s">
        <v>616</v>
      </c>
      <c r="X547" s="82" t="s">
        <v>2050</v>
      </c>
      <c r="Y547" s="82" t="s">
        <v>2</v>
      </c>
      <c r="Z547" s="82" t="s">
        <v>2</v>
      </c>
      <c r="AA547" s="82" t="s">
        <v>618</v>
      </c>
      <c r="AB547" s="82" t="s">
        <v>1882</v>
      </c>
      <c r="AC547" s="82" t="s">
        <v>492</v>
      </c>
      <c r="AD547" s="82" t="s">
        <v>1883</v>
      </c>
      <c r="AE547" s="82" t="s">
        <v>669</v>
      </c>
      <c r="AF547" s="82" t="s">
        <v>669</v>
      </c>
      <c r="AG547" s="82">
        <v>20</v>
      </c>
      <c r="AH547" s="82" t="s">
        <v>639</v>
      </c>
      <c r="AI547" s="82">
        <v>0</v>
      </c>
      <c r="AJ547" s="82" t="s">
        <v>640</v>
      </c>
      <c r="AK547" s="82">
        <v>0</v>
      </c>
      <c r="AL547" s="82">
        <v>600</v>
      </c>
      <c r="AM547" s="82" t="s">
        <v>622</v>
      </c>
      <c r="AN547" s="82" t="s">
        <v>1884</v>
      </c>
      <c r="AO547" s="82">
        <v>80</v>
      </c>
      <c r="AP547" s="82" t="s">
        <v>623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787</v>
      </c>
      <c r="BD547" s="80">
        <v>0</v>
      </c>
      <c r="BE547" s="80" t="s">
        <v>2534</v>
      </c>
      <c r="BF547" s="82" t="s">
        <v>630</v>
      </c>
      <c r="BG547" s="82"/>
      <c r="BH547" s="82" t="s">
        <v>1830</v>
      </c>
      <c r="BI547" s="82" t="s">
        <v>646</v>
      </c>
      <c r="BJ547" s="82" t="s">
        <v>647</v>
      </c>
      <c r="BK547" s="89">
        <v>44778</v>
      </c>
      <c r="BL547" s="82" t="s">
        <v>608</v>
      </c>
      <c r="BM547" s="82" t="s">
        <v>608</v>
      </c>
      <c r="BN547" s="82" t="s">
        <v>1887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648</v>
      </c>
      <c r="BU547" s="82" t="s">
        <v>608</v>
      </c>
      <c r="BV547" s="82" t="s">
        <v>630</v>
      </c>
      <c r="BW547" s="82"/>
      <c r="BX547" s="82"/>
      <c r="BY547" s="82" t="s">
        <v>645</v>
      </c>
      <c r="BZ547" s="82">
        <v>20</v>
      </c>
      <c r="CA547" s="82"/>
      <c r="CB547" s="82" t="s">
        <v>746</v>
      </c>
      <c r="CC547" s="82"/>
      <c r="CD547" s="82"/>
      <c r="CE547" s="82"/>
      <c r="CF547" s="82"/>
      <c r="CG547" s="61" t="s">
        <v>2535</v>
      </c>
    </row>
    <row r="548" spans="1:85">
      <c r="A548" s="86">
        <v>914</v>
      </c>
      <c r="B548" s="82" t="s">
        <v>2537</v>
      </c>
      <c r="C548" s="91" t="s">
        <v>2538</v>
      </c>
      <c r="D548" s="82" t="s">
        <v>2539</v>
      </c>
      <c r="E548" s="84">
        <v>30.3165</v>
      </c>
      <c r="F548" s="84">
        <v>-13.2044</v>
      </c>
      <c r="G548" s="82" t="s">
        <v>898</v>
      </c>
      <c r="H548" s="78">
        <v>2.5</v>
      </c>
      <c r="I548" s="82" t="s">
        <v>898</v>
      </c>
      <c r="J548" s="82" t="s">
        <v>2190</v>
      </c>
      <c r="K548" s="82" t="s">
        <v>608</v>
      </c>
      <c r="L548" s="82" t="s">
        <v>608</v>
      </c>
      <c r="M548" s="82" t="s">
        <v>608</v>
      </c>
      <c r="N548" s="82" t="s">
        <v>609</v>
      </c>
      <c r="O548" s="82" t="s">
        <v>610</v>
      </c>
      <c r="P548" s="82" t="s">
        <v>610</v>
      </c>
      <c r="Q548" s="82" t="s">
        <v>611</v>
      </c>
      <c r="R548" s="82" t="s">
        <v>611</v>
      </c>
      <c r="S548" s="82" t="s">
        <v>1829</v>
      </c>
      <c r="T548" s="82" t="s">
        <v>1005</v>
      </c>
      <c r="U548" s="82" t="s">
        <v>614</v>
      </c>
      <c r="V548" s="88">
        <v>70</v>
      </c>
      <c r="W548" s="82" t="s">
        <v>616</v>
      </c>
      <c r="X548" s="82" t="s">
        <v>2050</v>
      </c>
      <c r="Y548" s="82" t="s">
        <v>2</v>
      </c>
      <c r="Z548" s="82" t="s">
        <v>2</v>
      </c>
      <c r="AA548" s="82" t="s">
        <v>618</v>
      </c>
      <c r="AB548" s="82" t="s">
        <v>1882</v>
      </c>
      <c r="AC548" s="82" t="s">
        <v>492</v>
      </c>
      <c r="AD548" s="82" t="s">
        <v>1883</v>
      </c>
      <c r="AE548" s="82" t="s">
        <v>669</v>
      </c>
      <c r="AF548" s="82" t="s">
        <v>669</v>
      </c>
      <c r="AG548" s="82">
        <v>20</v>
      </c>
      <c r="AH548" s="82" t="s">
        <v>639</v>
      </c>
      <c r="AI548" s="82">
        <v>0</v>
      </c>
      <c r="AJ548" s="82" t="s">
        <v>640</v>
      </c>
      <c r="AK548" s="82">
        <v>0</v>
      </c>
      <c r="AL548" s="82">
        <v>600</v>
      </c>
      <c r="AM548" s="82" t="s">
        <v>622</v>
      </c>
      <c r="AN548" s="82" t="s">
        <v>1884</v>
      </c>
      <c r="AO548" s="82">
        <v>80</v>
      </c>
      <c r="AP548" s="82" t="s">
        <v>623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787</v>
      </c>
      <c r="BD548" s="80">
        <v>0</v>
      </c>
      <c r="BE548" s="80" t="s">
        <v>2537</v>
      </c>
      <c r="BF548" s="82" t="s">
        <v>630</v>
      </c>
      <c r="BG548" s="82"/>
      <c r="BH548" s="82" t="s">
        <v>1830</v>
      </c>
      <c r="BI548" s="82" t="s">
        <v>646</v>
      </c>
      <c r="BJ548" s="82" t="s">
        <v>647</v>
      </c>
      <c r="BK548" s="89">
        <v>44778</v>
      </c>
      <c r="BL548" s="82" t="s">
        <v>608</v>
      </c>
      <c r="BM548" s="82" t="s">
        <v>608</v>
      </c>
      <c r="BN548" s="82" t="s">
        <v>1887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648</v>
      </c>
      <c r="BU548" s="82" t="s">
        <v>608</v>
      </c>
      <c r="BV548" s="82" t="s">
        <v>608</v>
      </c>
      <c r="BW548" s="82"/>
      <c r="BX548" s="82"/>
      <c r="BY548" s="82" t="s">
        <v>642</v>
      </c>
      <c r="BZ548" s="82" t="s">
        <v>642</v>
      </c>
      <c r="CA548" s="82"/>
      <c r="CB548" s="82" t="s">
        <v>642</v>
      </c>
      <c r="CC548" s="82"/>
      <c r="CD548" s="82"/>
      <c r="CE548" s="82"/>
      <c r="CF548" s="82"/>
      <c r="CG548" s="61" t="s">
        <v>2538</v>
      </c>
    </row>
    <row r="549" spans="1:85">
      <c r="A549" s="86">
        <v>942</v>
      </c>
      <c r="B549" s="82" t="s">
        <v>2540</v>
      </c>
      <c r="C549" s="91" t="s">
        <v>2541</v>
      </c>
      <c r="D549" s="82" t="s">
        <v>2542</v>
      </c>
      <c r="E549" s="84">
        <v>29.5589</v>
      </c>
      <c r="F549" s="84">
        <v>-13.7035</v>
      </c>
      <c r="G549" s="82" t="s">
        <v>898</v>
      </c>
      <c r="H549" s="78">
        <v>1.8</v>
      </c>
      <c r="I549" s="82" t="s">
        <v>898</v>
      </c>
      <c r="J549" s="82" t="s">
        <v>2314</v>
      </c>
      <c r="K549" s="82" t="s">
        <v>608</v>
      </c>
      <c r="L549" s="82" t="s">
        <v>608</v>
      </c>
      <c r="M549" s="82" t="s">
        <v>608</v>
      </c>
      <c r="N549" s="82" t="s">
        <v>609</v>
      </c>
      <c r="O549" s="82" t="s">
        <v>610</v>
      </c>
      <c r="P549" s="82" t="s">
        <v>610</v>
      </c>
      <c r="Q549" s="82" t="s">
        <v>668</v>
      </c>
      <c r="R549" s="82" t="s">
        <v>668</v>
      </c>
      <c r="S549" s="82" t="s">
        <v>1829</v>
      </c>
      <c r="T549" s="82" t="s">
        <v>634</v>
      </c>
      <c r="U549" s="82" t="s">
        <v>614</v>
      </c>
      <c r="V549" s="88">
        <v>60</v>
      </c>
      <c r="W549" s="82" t="s">
        <v>616</v>
      </c>
      <c r="X549" s="82" t="s">
        <v>2050</v>
      </c>
      <c r="Y549" s="82" t="s">
        <v>2</v>
      </c>
      <c r="Z549" s="82" t="s">
        <v>2</v>
      </c>
      <c r="AA549" s="82" t="s">
        <v>618</v>
      </c>
      <c r="AB549" s="82" t="s">
        <v>1882</v>
      </c>
      <c r="AC549" s="82" t="s">
        <v>492</v>
      </c>
      <c r="AD549" s="82" t="s">
        <v>1883</v>
      </c>
      <c r="AE549" s="82" t="s">
        <v>818</v>
      </c>
      <c r="AF549" s="82" t="s">
        <v>818</v>
      </c>
      <c r="AG549" s="82">
        <v>15</v>
      </c>
      <c r="AH549" s="82" t="s">
        <v>639</v>
      </c>
      <c r="AI549" s="82">
        <v>0</v>
      </c>
      <c r="AJ549" s="82" t="s">
        <v>640</v>
      </c>
      <c r="AK549" s="82">
        <v>0</v>
      </c>
      <c r="AL549" s="82">
        <v>1000</v>
      </c>
      <c r="AM549" s="82" t="s">
        <v>622</v>
      </c>
      <c r="AN549" s="82" t="s">
        <v>1884</v>
      </c>
      <c r="AO549" s="82">
        <v>150</v>
      </c>
      <c r="AP549" s="82" t="s">
        <v>716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787</v>
      </c>
      <c r="BD549" s="80">
        <v>0</v>
      </c>
      <c r="BE549" s="80" t="s">
        <v>2540</v>
      </c>
      <c r="BF549" s="82" t="s">
        <v>630</v>
      </c>
      <c r="BG549" s="82"/>
      <c r="BH549" s="82" t="s">
        <v>1830</v>
      </c>
      <c r="BI549" s="82" t="s">
        <v>646</v>
      </c>
      <c r="BJ549" s="82" t="s">
        <v>647</v>
      </c>
      <c r="BK549" s="89">
        <v>44778</v>
      </c>
      <c r="BL549" s="82" t="s">
        <v>608</v>
      </c>
      <c r="BM549" s="82" t="s">
        <v>608</v>
      </c>
      <c r="BN549" s="82" t="s">
        <v>1887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648</v>
      </c>
      <c r="BU549" s="82" t="s">
        <v>608</v>
      </c>
      <c r="BV549" s="82" t="s">
        <v>608</v>
      </c>
      <c r="BW549" s="82"/>
      <c r="BX549" s="82"/>
      <c r="BY549" s="82" t="s">
        <v>642</v>
      </c>
      <c r="BZ549" s="82" t="s">
        <v>642</v>
      </c>
      <c r="CA549" s="82"/>
      <c r="CB549" s="82" t="s">
        <v>642</v>
      </c>
      <c r="CC549" s="82"/>
      <c r="CD549" s="82"/>
      <c r="CE549" s="82"/>
      <c r="CF549" s="82"/>
      <c r="CG549" s="61" t="s">
        <v>2541</v>
      </c>
    </row>
    <row r="550" spans="1:85">
      <c r="A550" s="86">
        <v>974</v>
      </c>
      <c r="B550" s="82" t="s">
        <v>2543</v>
      </c>
      <c r="C550" s="91" t="s">
        <v>2544</v>
      </c>
      <c r="D550" s="82" t="s">
        <v>2545</v>
      </c>
      <c r="E550" s="84">
        <v>29.2277</v>
      </c>
      <c r="F550" s="84">
        <v>-13.6897</v>
      </c>
      <c r="G550" s="82" t="s">
        <v>898</v>
      </c>
      <c r="H550" s="78">
        <v>1.5</v>
      </c>
      <c r="I550" s="82" t="s">
        <v>898</v>
      </c>
      <c r="J550" s="82" t="s">
        <v>2314</v>
      </c>
      <c r="K550" s="82" t="s">
        <v>608</v>
      </c>
      <c r="L550" s="82" t="s">
        <v>608</v>
      </c>
      <c r="M550" s="82" t="s">
        <v>608</v>
      </c>
      <c r="N550" s="82" t="s">
        <v>609</v>
      </c>
      <c r="O550" s="82" t="s">
        <v>610</v>
      </c>
      <c r="P550" s="82" t="s">
        <v>610</v>
      </c>
      <c r="Q550" s="82" t="s">
        <v>611</v>
      </c>
      <c r="R550" s="82" t="s">
        <v>611</v>
      </c>
      <c r="S550" s="82" t="s">
        <v>1829</v>
      </c>
      <c r="T550" s="82" t="s">
        <v>634</v>
      </c>
      <c r="U550" s="82" t="s">
        <v>614</v>
      </c>
      <c r="V550" s="88">
        <v>50</v>
      </c>
      <c r="W550" s="82" t="s">
        <v>616</v>
      </c>
      <c r="X550" s="82" t="s">
        <v>2050</v>
      </c>
      <c r="Y550" s="82" t="s">
        <v>2</v>
      </c>
      <c r="Z550" s="82" t="s">
        <v>2</v>
      </c>
      <c r="AA550" s="82" t="s">
        <v>618</v>
      </c>
      <c r="AB550" s="82" t="s">
        <v>1882</v>
      </c>
      <c r="AC550" s="82" t="s">
        <v>492</v>
      </c>
      <c r="AD550" s="82" t="s">
        <v>1883</v>
      </c>
      <c r="AE550" s="82" t="s">
        <v>818</v>
      </c>
      <c r="AF550" s="82" t="s">
        <v>818</v>
      </c>
      <c r="AG550" s="82">
        <v>11</v>
      </c>
      <c r="AH550" s="82" t="s">
        <v>655</v>
      </c>
      <c r="AI550" s="82" t="s">
        <v>2227</v>
      </c>
      <c r="AJ550" s="82" t="s">
        <v>640</v>
      </c>
      <c r="AK550" s="82">
        <v>0</v>
      </c>
      <c r="AL550" s="82">
        <v>1000</v>
      </c>
      <c r="AM550" s="82" t="s">
        <v>622</v>
      </c>
      <c r="AN550" s="82" t="s">
        <v>1884</v>
      </c>
      <c r="AO550" s="82">
        <v>150</v>
      </c>
      <c r="AP550" s="82" t="s">
        <v>716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2153</v>
      </c>
      <c r="BD550" s="80" t="s">
        <v>2546</v>
      </c>
      <c r="BE550" s="80" t="s">
        <v>2543</v>
      </c>
      <c r="BF550" s="82" t="s">
        <v>630</v>
      </c>
      <c r="BG550" s="82"/>
      <c r="BH550" s="82" t="s">
        <v>1830</v>
      </c>
      <c r="BI550" s="82" t="s">
        <v>646</v>
      </c>
      <c r="BJ550" s="82" t="s">
        <v>647</v>
      </c>
      <c r="BK550" s="89">
        <v>44778</v>
      </c>
      <c r="BL550" s="82" t="s">
        <v>608</v>
      </c>
      <c r="BM550" s="82" t="s">
        <v>608</v>
      </c>
      <c r="BN550" s="82" t="s">
        <v>1887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648</v>
      </c>
      <c r="BU550" s="82" t="s">
        <v>608</v>
      </c>
      <c r="BV550" s="82" t="s">
        <v>608</v>
      </c>
      <c r="BW550" s="82"/>
      <c r="BX550" s="82"/>
      <c r="BY550" s="82" t="s">
        <v>642</v>
      </c>
      <c r="BZ550" s="82" t="s">
        <v>642</v>
      </c>
      <c r="CA550" s="82"/>
      <c r="CB550" s="82" t="s">
        <v>642</v>
      </c>
      <c r="CC550" s="82"/>
      <c r="CD550" s="82"/>
      <c r="CE550" s="82"/>
      <c r="CF550" s="82"/>
      <c r="CG550" s="61" t="s">
        <v>2544</v>
      </c>
    </row>
    <row r="551" spans="1:85">
      <c r="A551" s="75">
        <v>975</v>
      </c>
      <c r="B551" s="82" t="s">
        <v>2547</v>
      </c>
      <c r="C551" s="91" t="s">
        <v>2548</v>
      </c>
      <c r="D551" s="82" t="s">
        <v>2549</v>
      </c>
      <c r="E551" s="84">
        <v>29.6863</v>
      </c>
      <c r="F551" s="84">
        <v>-13.5486</v>
      </c>
      <c r="G551" s="82" t="s">
        <v>898</v>
      </c>
      <c r="H551" s="78">
        <v>1.8</v>
      </c>
      <c r="I551" s="82" t="s">
        <v>898</v>
      </c>
      <c r="J551" s="82" t="s">
        <v>2314</v>
      </c>
      <c r="K551" s="82" t="s">
        <v>608</v>
      </c>
      <c r="L551" s="82" t="s">
        <v>608</v>
      </c>
      <c r="M551" s="82" t="s">
        <v>608</v>
      </c>
      <c r="N551" s="82" t="s">
        <v>609</v>
      </c>
      <c r="O551" s="82" t="s">
        <v>610</v>
      </c>
      <c r="P551" s="82" t="s">
        <v>610</v>
      </c>
      <c r="Q551" s="82" t="s">
        <v>611</v>
      </c>
      <c r="R551" s="82" t="s">
        <v>611</v>
      </c>
      <c r="S551" s="82" t="s">
        <v>1829</v>
      </c>
      <c r="T551" s="82" t="s">
        <v>634</v>
      </c>
      <c r="U551" s="82" t="s">
        <v>614</v>
      </c>
      <c r="V551" s="88">
        <v>60</v>
      </c>
      <c r="W551" s="82" t="s">
        <v>616</v>
      </c>
      <c r="X551" s="82" t="s">
        <v>2050</v>
      </c>
      <c r="Y551" s="82" t="s">
        <v>2</v>
      </c>
      <c r="Z551" s="82" t="s">
        <v>2</v>
      </c>
      <c r="AA551" s="82" t="s">
        <v>618</v>
      </c>
      <c r="AB551" s="82" t="s">
        <v>1882</v>
      </c>
      <c r="AC551" s="82" t="s">
        <v>492</v>
      </c>
      <c r="AD551" s="82" t="s">
        <v>1883</v>
      </c>
      <c r="AE551" s="82" t="s">
        <v>687</v>
      </c>
      <c r="AF551" s="82" t="s">
        <v>687</v>
      </c>
      <c r="AG551" s="82">
        <v>15</v>
      </c>
      <c r="AH551" s="82" t="s">
        <v>639</v>
      </c>
      <c r="AI551" s="82">
        <v>0</v>
      </c>
      <c r="AJ551" s="82" t="s">
        <v>640</v>
      </c>
      <c r="AK551" s="82">
        <v>0</v>
      </c>
      <c r="AL551" s="82">
        <v>600</v>
      </c>
      <c r="AM551" s="82" t="s">
        <v>622</v>
      </c>
      <c r="AN551" s="82" t="s">
        <v>1884</v>
      </c>
      <c r="AO551" s="82">
        <v>150</v>
      </c>
      <c r="AP551" s="82" t="s">
        <v>716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787</v>
      </c>
      <c r="BD551" s="80">
        <v>0</v>
      </c>
      <c r="BE551" s="80" t="s">
        <v>2547</v>
      </c>
      <c r="BF551" s="82" t="s">
        <v>630</v>
      </c>
      <c r="BG551" s="82"/>
      <c r="BH551" s="82" t="s">
        <v>1830</v>
      </c>
      <c r="BI551" s="82" t="s">
        <v>646</v>
      </c>
      <c r="BJ551" s="82" t="s">
        <v>647</v>
      </c>
      <c r="BK551" s="89">
        <v>44778</v>
      </c>
      <c r="BL551" s="82" t="s">
        <v>608</v>
      </c>
      <c r="BM551" s="82" t="s">
        <v>608</v>
      </c>
      <c r="BN551" s="82" t="s">
        <v>1887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648</v>
      </c>
      <c r="BU551" s="82" t="s">
        <v>608</v>
      </c>
      <c r="BV551" s="82" t="s">
        <v>608</v>
      </c>
      <c r="BW551" s="82"/>
      <c r="BX551" s="82"/>
      <c r="BY551" s="82" t="s">
        <v>642</v>
      </c>
      <c r="BZ551" s="82" t="s">
        <v>642</v>
      </c>
      <c r="CA551" s="82"/>
      <c r="CB551" s="82" t="s">
        <v>642</v>
      </c>
      <c r="CC551" s="82"/>
      <c r="CD551" s="82"/>
      <c r="CE551" s="82"/>
      <c r="CF551" s="82"/>
      <c r="CG551" s="61" t="s">
        <v>2548</v>
      </c>
    </row>
    <row r="552" spans="1:85">
      <c r="A552" s="86">
        <v>976</v>
      </c>
      <c r="B552" s="82" t="s">
        <v>2550</v>
      </c>
      <c r="C552" s="91" t="s">
        <v>2551</v>
      </c>
      <c r="D552" s="82" t="s">
        <v>2552</v>
      </c>
      <c r="E552" s="84">
        <v>27.3194</v>
      </c>
      <c r="F552" s="84">
        <v>-14.6044</v>
      </c>
      <c r="G552" s="82" t="s">
        <v>898</v>
      </c>
      <c r="H552" s="78">
        <v>1.8</v>
      </c>
      <c r="I552" s="82" t="s">
        <v>898</v>
      </c>
      <c r="J552" s="82" t="s">
        <v>2263</v>
      </c>
      <c r="K552" s="82" t="s">
        <v>608</v>
      </c>
      <c r="L552" s="82" t="s">
        <v>608</v>
      </c>
      <c r="M552" s="82" t="s">
        <v>608</v>
      </c>
      <c r="N552" s="82" t="s">
        <v>609</v>
      </c>
      <c r="O552" s="82" t="s">
        <v>610</v>
      </c>
      <c r="P552" s="82" t="s">
        <v>610</v>
      </c>
      <c r="Q552" s="82" t="s">
        <v>611</v>
      </c>
      <c r="R552" s="82" t="s">
        <v>611</v>
      </c>
      <c r="S552" s="82" t="s">
        <v>1829</v>
      </c>
      <c r="T552" s="82" t="s">
        <v>1005</v>
      </c>
      <c r="U552" s="82" t="s">
        <v>614</v>
      </c>
      <c r="V552" s="88">
        <v>60</v>
      </c>
      <c r="W552" s="82" t="s">
        <v>616</v>
      </c>
      <c r="X552" s="82" t="s">
        <v>1881</v>
      </c>
      <c r="Y552" s="82" t="s">
        <v>2</v>
      </c>
      <c r="Z552" s="82" t="s">
        <v>2</v>
      </c>
      <c r="AA552" s="82" t="s">
        <v>618</v>
      </c>
      <c r="AB552" s="82" t="s">
        <v>1882</v>
      </c>
      <c r="AC552" s="82" t="s">
        <v>492</v>
      </c>
      <c r="AD552" s="82" t="s">
        <v>1883</v>
      </c>
      <c r="AE552" s="82" t="s">
        <v>687</v>
      </c>
      <c r="AF552" s="82" t="s">
        <v>687</v>
      </c>
      <c r="AG552" s="82">
        <v>15</v>
      </c>
      <c r="AH552" s="82" t="s">
        <v>639</v>
      </c>
      <c r="AI552" s="82">
        <v>0</v>
      </c>
      <c r="AJ552" s="82" t="s">
        <v>640</v>
      </c>
      <c r="AK552" s="82">
        <v>0</v>
      </c>
      <c r="AL552" s="82">
        <v>600</v>
      </c>
      <c r="AM552" s="82" t="s">
        <v>622</v>
      </c>
      <c r="AN552" s="82" t="s">
        <v>2318</v>
      </c>
      <c r="AO552" s="82">
        <v>150</v>
      </c>
      <c r="AP552" s="82" t="s">
        <v>623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787</v>
      </c>
      <c r="BD552" s="80">
        <v>0</v>
      </c>
      <c r="BE552" s="80" t="s">
        <v>2550</v>
      </c>
      <c r="BF552" s="82" t="s">
        <v>630</v>
      </c>
      <c r="BG552" s="82"/>
      <c r="BH552" s="82" t="s">
        <v>1830</v>
      </c>
      <c r="BI552" s="82" t="s">
        <v>646</v>
      </c>
      <c r="BJ552" s="82" t="s">
        <v>1974</v>
      </c>
      <c r="BK552" s="89">
        <v>44778</v>
      </c>
      <c r="BL552" s="82" t="s">
        <v>630</v>
      </c>
      <c r="BM552" s="82" t="s">
        <v>630</v>
      </c>
      <c r="BN552" s="82" t="s">
        <v>1887</v>
      </c>
      <c r="BO552" s="82">
        <v>0</v>
      </c>
      <c r="BP552" s="82" t="s">
        <v>299</v>
      </c>
      <c r="BQ552" s="82" t="s">
        <v>299</v>
      </c>
      <c r="BR552" s="82" t="s">
        <v>774</v>
      </c>
      <c r="BS552" s="82"/>
      <c r="BT552" s="82" t="s">
        <v>648</v>
      </c>
      <c r="BU552" s="82" t="s">
        <v>608</v>
      </c>
      <c r="BV552" s="82" t="s">
        <v>608</v>
      </c>
      <c r="BW552" s="82"/>
      <c r="BX552" s="82"/>
      <c r="BY552" s="82" t="s">
        <v>642</v>
      </c>
      <c r="BZ552" s="82" t="s">
        <v>642</v>
      </c>
      <c r="CA552" s="82"/>
      <c r="CB552" s="82" t="s">
        <v>642</v>
      </c>
      <c r="CC552" s="82"/>
      <c r="CD552" s="82"/>
      <c r="CE552" s="82"/>
      <c r="CF552" s="82"/>
      <c r="CG552" s="61" t="s">
        <v>2551</v>
      </c>
    </row>
    <row r="553" spans="1:85">
      <c r="A553" s="75">
        <v>985</v>
      </c>
      <c r="B553" s="82" t="s">
        <v>2553</v>
      </c>
      <c r="C553" s="91" t="s">
        <v>2554</v>
      </c>
      <c r="D553" s="82" t="s">
        <v>2555</v>
      </c>
      <c r="E553" s="84">
        <v>27.8333</v>
      </c>
      <c r="F553" s="84">
        <v>-15.0833</v>
      </c>
      <c r="G553" s="82" t="s">
        <v>898</v>
      </c>
      <c r="H553" s="78">
        <v>2</v>
      </c>
      <c r="I553" s="82" t="s">
        <v>898</v>
      </c>
      <c r="J553" s="82" t="s">
        <v>2263</v>
      </c>
      <c r="K553" s="82" t="s">
        <v>608</v>
      </c>
      <c r="L553" s="82" t="s">
        <v>608</v>
      </c>
      <c r="M553" s="82" t="s">
        <v>608</v>
      </c>
      <c r="N553" s="82" t="s">
        <v>609</v>
      </c>
      <c r="O553" s="82" t="s">
        <v>610</v>
      </c>
      <c r="P553" s="82" t="s">
        <v>610</v>
      </c>
      <c r="Q553" s="82" t="s">
        <v>611</v>
      </c>
      <c r="R553" s="82" t="s">
        <v>611</v>
      </c>
      <c r="S553" s="82" t="s">
        <v>1829</v>
      </c>
      <c r="T553" s="82" t="s">
        <v>1005</v>
      </c>
      <c r="U553" s="82" t="s">
        <v>614</v>
      </c>
      <c r="V553" s="88">
        <v>60</v>
      </c>
      <c r="W553" s="82" t="s">
        <v>616</v>
      </c>
      <c r="X553" s="82" t="s">
        <v>1881</v>
      </c>
      <c r="Y553" s="82" t="s">
        <v>2</v>
      </c>
      <c r="Z553" s="82" t="s">
        <v>2</v>
      </c>
      <c r="AA553" s="82" t="s">
        <v>618</v>
      </c>
      <c r="AB553" s="82" t="s">
        <v>1882</v>
      </c>
      <c r="AC553" s="82" t="s">
        <v>492</v>
      </c>
      <c r="AD553" s="82" t="s">
        <v>1883</v>
      </c>
      <c r="AE553" s="82" t="s">
        <v>638</v>
      </c>
      <c r="AF553" s="82" t="s">
        <v>638</v>
      </c>
      <c r="AG553" s="82">
        <v>20</v>
      </c>
      <c r="AH553" s="82" t="s">
        <v>639</v>
      </c>
      <c r="AI553" s="82">
        <v>0</v>
      </c>
      <c r="AJ553" s="82" t="s">
        <v>640</v>
      </c>
      <c r="AK553" s="82">
        <v>0</v>
      </c>
      <c r="AL553" s="82">
        <v>600</v>
      </c>
      <c r="AM553" s="82" t="s">
        <v>622</v>
      </c>
      <c r="AN553" s="82" t="s">
        <v>2310</v>
      </c>
      <c r="AO553" s="82">
        <v>150</v>
      </c>
      <c r="AP553" s="82" t="s">
        <v>623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662</v>
      </c>
      <c r="BD553" s="80" t="s">
        <v>2556</v>
      </c>
      <c r="BE553" s="80" t="s">
        <v>2553</v>
      </c>
      <c r="BF553" s="82" t="s">
        <v>630</v>
      </c>
      <c r="BG553" s="82"/>
      <c r="BH553" s="82" t="s">
        <v>1830</v>
      </c>
      <c r="BI553" s="82" t="s">
        <v>1336</v>
      </c>
      <c r="BJ553" s="82" t="s">
        <v>1974</v>
      </c>
      <c r="BK553" s="89">
        <v>44778</v>
      </c>
      <c r="BL553" s="82" t="s">
        <v>630</v>
      </c>
      <c r="BM553" s="82" t="s">
        <v>630</v>
      </c>
      <c r="BN553" s="82" t="s">
        <v>1887</v>
      </c>
      <c r="BO553" s="82">
        <v>1</v>
      </c>
      <c r="BP553" s="82" t="s">
        <v>299</v>
      </c>
      <c r="BQ553" s="82" t="s">
        <v>299</v>
      </c>
      <c r="BR553" s="82" t="s">
        <v>774</v>
      </c>
      <c r="BS553" s="82"/>
      <c r="BT553" s="82" t="s">
        <v>648</v>
      </c>
      <c r="BU553" s="82" t="s">
        <v>630</v>
      </c>
      <c r="BV553" s="82" t="s">
        <v>608</v>
      </c>
      <c r="BW553" s="82"/>
      <c r="BX553" s="82"/>
      <c r="BY553" s="82" t="s">
        <v>642</v>
      </c>
      <c r="BZ553" s="82" t="s">
        <v>642</v>
      </c>
      <c r="CA553" s="82"/>
      <c r="CB553" s="82" t="s">
        <v>642</v>
      </c>
      <c r="CC553" s="82"/>
      <c r="CD553" s="82"/>
      <c r="CE553" s="82"/>
      <c r="CF553" s="82"/>
      <c r="CG553" s="61" t="s">
        <v>2554</v>
      </c>
    </row>
    <row r="554" spans="1:85">
      <c r="A554" s="86">
        <v>1006</v>
      </c>
      <c r="B554" s="82" t="s">
        <v>2557</v>
      </c>
      <c r="C554" s="91" t="s">
        <v>2558</v>
      </c>
      <c r="D554" s="82" t="s">
        <v>2559</v>
      </c>
      <c r="E554" s="84">
        <v>28.3677</v>
      </c>
      <c r="F554" s="84">
        <v>-14.7614</v>
      </c>
      <c r="G554" s="82" t="s">
        <v>898</v>
      </c>
      <c r="H554" s="78">
        <v>1.8</v>
      </c>
      <c r="I554" s="82" t="s">
        <v>898</v>
      </c>
      <c r="J554" s="82" t="s">
        <v>2263</v>
      </c>
      <c r="K554" s="82" t="s">
        <v>608</v>
      </c>
      <c r="L554" s="82" t="s">
        <v>608</v>
      </c>
      <c r="M554" s="82" t="s">
        <v>608</v>
      </c>
      <c r="N554" s="82" t="s">
        <v>609</v>
      </c>
      <c r="O554" s="82" t="s">
        <v>610</v>
      </c>
      <c r="P554" s="82" t="s">
        <v>610</v>
      </c>
      <c r="Q554" s="82" t="s">
        <v>611</v>
      </c>
      <c r="R554" s="82" t="s">
        <v>611</v>
      </c>
      <c r="S554" s="82" t="s">
        <v>1829</v>
      </c>
      <c r="T554" s="82" t="s">
        <v>1005</v>
      </c>
      <c r="U554" s="82" t="s">
        <v>614</v>
      </c>
      <c r="V554" s="88">
        <v>50</v>
      </c>
      <c r="W554" s="82" t="s">
        <v>616</v>
      </c>
      <c r="X554" s="82" t="s">
        <v>1881</v>
      </c>
      <c r="Y554" s="82" t="s">
        <v>2</v>
      </c>
      <c r="Z554" s="82" t="s">
        <v>2</v>
      </c>
      <c r="AA554" s="82" t="s">
        <v>618</v>
      </c>
      <c r="AB554" s="82" t="s">
        <v>1882</v>
      </c>
      <c r="AC554" s="82" t="s">
        <v>492</v>
      </c>
      <c r="AD554" s="82" t="s">
        <v>1883</v>
      </c>
      <c r="AE554" s="82" t="s">
        <v>818</v>
      </c>
      <c r="AF554" s="82" t="s">
        <v>818</v>
      </c>
      <c r="AG554" s="82">
        <v>15</v>
      </c>
      <c r="AH554" s="82" t="s">
        <v>639</v>
      </c>
      <c r="AI554" s="82">
        <v>0</v>
      </c>
      <c r="AJ554" s="82" t="s">
        <v>640</v>
      </c>
      <c r="AK554" s="82">
        <v>0</v>
      </c>
      <c r="AL554" s="82">
        <v>1000</v>
      </c>
      <c r="AM554" s="82" t="s">
        <v>622</v>
      </c>
      <c r="AN554" s="82" t="s">
        <v>2310</v>
      </c>
      <c r="AO554" s="82">
        <v>150</v>
      </c>
      <c r="AP554" s="82" t="s">
        <v>716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787</v>
      </c>
      <c r="BD554" s="80">
        <v>0</v>
      </c>
      <c r="BE554" s="80" t="s">
        <v>2557</v>
      </c>
      <c r="BF554" s="82" t="s">
        <v>630</v>
      </c>
      <c r="BG554" s="82"/>
      <c r="BH554" s="82" t="s">
        <v>1830</v>
      </c>
      <c r="BI554" s="82" t="s">
        <v>1336</v>
      </c>
      <c r="BJ554" s="82" t="s">
        <v>647</v>
      </c>
      <c r="BK554" s="89">
        <v>44778</v>
      </c>
      <c r="BL554" s="82" t="s">
        <v>608</v>
      </c>
      <c r="BM554" s="82" t="s">
        <v>608</v>
      </c>
      <c r="BN554" s="82" t="s">
        <v>1887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648</v>
      </c>
      <c r="BU554" s="82" t="s">
        <v>608</v>
      </c>
      <c r="BV554" s="82" t="s">
        <v>608</v>
      </c>
      <c r="BW554" s="82"/>
      <c r="BX554" s="82"/>
      <c r="BY554" s="82" t="s">
        <v>642</v>
      </c>
      <c r="BZ554" s="82" t="s">
        <v>642</v>
      </c>
      <c r="CA554" s="82"/>
      <c r="CB554" s="82" t="s">
        <v>642</v>
      </c>
      <c r="CC554" s="82"/>
      <c r="CD554" s="82"/>
      <c r="CE554" s="82"/>
      <c r="CF554" s="82"/>
      <c r="CG554" s="61" t="s">
        <v>2558</v>
      </c>
    </row>
    <row r="555" spans="1:85">
      <c r="A555" s="75">
        <v>1023</v>
      </c>
      <c r="B555" s="82" t="s">
        <v>2560</v>
      </c>
      <c r="C555" s="91" t="s">
        <v>2561</v>
      </c>
      <c r="D555" s="82" t="s">
        <v>2562</v>
      </c>
      <c r="E555" s="84">
        <v>28.5525</v>
      </c>
      <c r="F555" s="84">
        <v>-14.7023</v>
      </c>
      <c r="G555" s="82" t="s">
        <v>898</v>
      </c>
      <c r="H555" s="78">
        <v>2.5</v>
      </c>
      <c r="I555" s="82" t="s">
        <v>898</v>
      </c>
      <c r="J555" s="82" t="s">
        <v>2263</v>
      </c>
      <c r="K555" s="82" t="s">
        <v>608</v>
      </c>
      <c r="L555" s="82" t="s">
        <v>608</v>
      </c>
      <c r="M555" s="82" t="s">
        <v>608</v>
      </c>
      <c r="N555" s="82" t="s">
        <v>609</v>
      </c>
      <c r="O555" s="82" t="s">
        <v>610</v>
      </c>
      <c r="P555" s="82" t="s">
        <v>610</v>
      </c>
      <c r="Q555" s="82" t="s">
        <v>611</v>
      </c>
      <c r="R555" s="82" t="s">
        <v>611</v>
      </c>
      <c r="S555" s="82" t="s">
        <v>1829</v>
      </c>
      <c r="T555" s="82" t="s">
        <v>1005</v>
      </c>
      <c r="U555" s="82" t="s">
        <v>614</v>
      </c>
      <c r="V555" s="88">
        <v>50</v>
      </c>
      <c r="W555" s="82" t="s">
        <v>616</v>
      </c>
      <c r="X555" s="82" t="s">
        <v>1881</v>
      </c>
      <c r="Y555" s="82" t="s">
        <v>2</v>
      </c>
      <c r="Z555" s="82" t="s">
        <v>2</v>
      </c>
      <c r="AA555" s="82" t="s">
        <v>618</v>
      </c>
      <c r="AB555" s="82" t="s">
        <v>1882</v>
      </c>
      <c r="AC555" s="82" t="s">
        <v>492</v>
      </c>
      <c r="AD555" s="82" t="s">
        <v>1883</v>
      </c>
      <c r="AE555" s="82" t="s">
        <v>818</v>
      </c>
      <c r="AF555" s="82" t="s">
        <v>818</v>
      </c>
      <c r="AG555" s="82">
        <v>20</v>
      </c>
      <c r="AH555" s="82" t="s">
        <v>639</v>
      </c>
      <c r="AI555" s="82">
        <v>0</v>
      </c>
      <c r="AJ555" s="82" t="s">
        <v>640</v>
      </c>
      <c r="AK555" s="82">
        <v>0</v>
      </c>
      <c r="AL555" s="82">
        <v>1000</v>
      </c>
      <c r="AM555" s="82" t="s">
        <v>622</v>
      </c>
      <c r="AN555" s="82" t="s">
        <v>2310</v>
      </c>
      <c r="AO555" s="82">
        <v>150</v>
      </c>
      <c r="AP555" s="82" t="s">
        <v>623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662</v>
      </c>
      <c r="BD555" s="80" t="s">
        <v>2563</v>
      </c>
      <c r="BE555" s="80" t="s">
        <v>2560</v>
      </c>
      <c r="BF555" s="82" t="s">
        <v>630</v>
      </c>
      <c r="BG555" s="82"/>
      <c r="BH555" s="82" t="s">
        <v>1830</v>
      </c>
      <c r="BI555" s="82" t="s">
        <v>646</v>
      </c>
      <c r="BJ555" s="82" t="s">
        <v>1974</v>
      </c>
      <c r="BK555" s="89">
        <v>44778</v>
      </c>
      <c r="BL555" s="82" t="s">
        <v>608</v>
      </c>
      <c r="BM555" s="82" t="s">
        <v>608</v>
      </c>
      <c r="BN555" s="82" t="s">
        <v>1923</v>
      </c>
      <c r="BO555" s="82" t="s">
        <v>1924</v>
      </c>
      <c r="BP555" s="82" t="s">
        <v>299</v>
      </c>
      <c r="BQ555" s="82" t="s">
        <v>299</v>
      </c>
      <c r="BR555" s="82" t="s">
        <v>299</v>
      </c>
      <c r="BS555" s="82"/>
      <c r="BT555" s="82" t="s">
        <v>648</v>
      </c>
      <c r="BU555" s="82" t="s">
        <v>630</v>
      </c>
      <c r="BV555" s="82" t="s">
        <v>608</v>
      </c>
      <c r="BW555" s="82"/>
      <c r="BX555" s="82"/>
      <c r="BY555" s="82" t="s">
        <v>642</v>
      </c>
      <c r="BZ555" s="82" t="s">
        <v>642</v>
      </c>
      <c r="CA555" s="82"/>
      <c r="CB555" s="82" t="s">
        <v>642</v>
      </c>
      <c r="CC555" s="82"/>
      <c r="CD555" s="82"/>
      <c r="CE555" s="82"/>
      <c r="CF555" s="82"/>
      <c r="CG555" s="61" t="s">
        <v>2561</v>
      </c>
    </row>
    <row r="556" spans="1:85">
      <c r="A556" s="86">
        <v>1120</v>
      </c>
      <c r="B556" s="82" t="s">
        <v>2564</v>
      </c>
      <c r="C556" s="91" t="s">
        <v>2565</v>
      </c>
      <c r="D556" s="82" t="s">
        <v>2566</v>
      </c>
      <c r="E556" s="84">
        <v>27.2833</v>
      </c>
      <c r="F556" s="84">
        <v>-15.45</v>
      </c>
      <c r="G556" s="82" t="s">
        <v>607</v>
      </c>
      <c r="H556" s="78">
        <v>1.8</v>
      </c>
      <c r="I556" s="82" t="s">
        <v>898</v>
      </c>
      <c r="J556" s="82" t="s">
        <v>2160</v>
      </c>
      <c r="K556" s="82" t="s">
        <v>608</v>
      </c>
      <c r="L556" s="82" t="s">
        <v>608</v>
      </c>
      <c r="M556" s="82" t="s">
        <v>608</v>
      </c>
      <c r="N556" s="82" t="s">
        <v>609</v>
      </c>
      <c r="O556" s="82" t="s">
        <v>610</v>
      </c>
      <c r="P556" s="82" t="s">
        <v>610</v>
      </c>
      <c r="Q556" s="82" t="s">
        <v>668</v>
      </c>
      <c r="R556" s="82" t="s">
        <v>668</v>
      </c>
      <c r="S556" s="82" t="s">
        <v>1829</v>
      </c>
      <c r="T556" s="82" t="s">
        <v>1005</v>
      </c>
      <c r="U556" s="82" t="s">
        <v>614</v>
      </c>
      <c r="V556" s="88">
        <v>70</v>
      </c>
      <c r="W556" s="82" t="s">
        <v>616</v>
      </c>
      <c r="X556" s="82" t="s">
        <v>2127</v>
      </c>
      <c r="Y556" s="82" t="s">
        <v>2</v>
      </c>
      <c r="Z556" s="82" t="s">
        <v>2</v>
      </c>
      <c r="AA556" s="82" t="s">
        <v>618</v>
      </c>
      <c r="AB556" s="84" t="s">
        <v>619</v>
      </c>
      <c r="AC556" s="82" t="s">
        <v>67</v>
      </c>
      <c r="AD556" s="82" t="s">
        <v>67</v>
      </c>
      <c r="AE556" s="82" t="s">
        <v>2177</v>
      </c>
      <c r="AF556" s="82" t="s">
        <v>2177</v>
      </c>
      <c r="AG556" s="82">
        <v>15</v>
      </c>
      <c r="AH556" s="82" t="s">
        <v>1642</v>
      </c>
      <c r="AI556" s="82" t="s">
        <v>2178</v>
      </c>
      <c r="AJ556" s="82" t="s">
        <v>1594</v>
      </c>
      <c r="AK556" s="82" t="s">
        <v>2179</v>
      </c>
      <c r="AL556" s="82">
        <v>1000</v>
      </c>
      <c r="AM556" s="82" t="s">
        <v>2032</v>
      </c>
      <c r="AN556" s="82" t="s">
        <v>2032</v>
      </c>
      <c r="AO556" s="82">
        <v>187.5</v>
      </c>
      <c r="AP556" s="82" t="s">
        <v>623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662</v>
      </c>
      <c r="BD556" s="80" t="s">
        <v>2567</v>
      </c>
      <c r="BE556" s="80" t="s">
        <v>2564</v>
      </c>
      <c r="BF556" s="82">
        <v>0</v>
      </c>
      <c r="BG556" s="82"/>
      <c r="BH556" s="82"/>
      <c r="BI556" s="82" t="s">
        <v>646</v>
      </c>
      <c r="BJ556" s="82" t="s">
        <v>647</v>
      </c>
      <c r="BK556" s="89">
        <v>44778</v>
      </c>
      <c r="BL556" s="82" t="s">
        <v>608</v>
      </c>
      <c r="BM556" s="82" t="s">
        <v>608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648</v>
      </c>
      <c r="BU556" s="82" t="s">
        <v>608</v>
      </c>
      <c r="BV556" s="82" t="s">
        <v>608</v>
      </c>
      <c r="BW556" s="82"/>
      <c r="BX556" s="82"/>
      <c r="BY556" s="82" t="s">
        <v>642</v>
      </c>
      <c r="BZ556" s="82" t="s">
        <v>642</v>
      </c>
      <c r="CA556" s="82"/>
      <c r="CB556" s="82" t="s">
        <v>642</v>
      </c>
      <c r="CC556" s="82"/>
      <c r="CD556" s="82"/>
      <c r="CE556" s="82"/>
      <c r="CF556" s="82"/>
      <c r="CG556" s="61" t="s">
        <v>2565</v>
      </c>
    </row>
    <row r="557" spans="1:85">
      <c r="A557" s="75">
        <v>1121</v>
      </c>
      <c r="B557" s="82" t="s">
        <v>2568</v>
      </c>
      <c r="C557" s="91" t="s">
        <v>2569</v>
      </c>
      <c r="D557" s="82" t="s">
        <v>2570</v>
      </c>
      <c r="E557" s="84">
        <v>28.15</v>
      </c>
      <c r="F557" s="84">
        <v>-15.2167</v>
      </c>
      <c r="G557" s="82" t="s">
        <v>607</v>
      </c>
      <c r="H557" s="78">
        <v>1.8</v>
      </c>
      <c r="I557" s="82" t="s">
        <v>898</v>
      </c>
      <c r="J557" s="82" t="s">
        <v>2263</v>
      </c>
      <c r="K557" s="82" t="s">
        <v>608</v>
      </c>
      <c r="L557" s="82" t="s">
        <v>608</v>
      </c>
      <c r="M557" s="82" t="s">
        <v>608</v>
      </c>
      <c r="N557" s="82" t="s">
        <v>609</v>
      </c>
      <c r="O557" s="82" t="s">
        <v>610</v>
      </c>
      <c r="P557" s="82" t="s">
        <v>610</v>
      </c>
      <c r="Q557" s="82" t="s">
        <v>611</v>
      </c>
      <c r="R557" s="82" t="s">
        <v>611</v>
      </c>
      <c r="S557" s="82" t="s">
        <v>1829</v>
      </c>
      <c r="T557" s="82" t="s">
        <v>634</v>
      </c>
      <c r="U557" s="82" t="s">
        <v>614</v>
      </c>
      <c r="V557" s="88">
        <v>60</v>
      </c>
      <c r="W557" s="82" t="s">
        <v>616</v>
      </c>
      <c r="X557" s="82" t="s">
        <v>1982</v>
      </c>
      <c r="Y557" s="82" t="s">
        <v>2</v>
      </c>
      <c r="Z557" s="82" t="s">
        <v>2</v>
      </c>
      <c r="AA557" s="82" t="s">
        <v>618</v>
      </c>
      <c r="AB557" s="84" t="s">
        <v>619</v>
      </c>
      <c r="AC557" s="82" t="s">
        <v>67</v>
      </c>
      <c r="AD557" s="82" t="s">
        <v>67</v>
      </c>
      <c r="AE557" s="82" t="s">
        <v>818</v>
      </c>
      <c r="AF557" s="82" t="s">
        <v>818</v>
      </c>
      <c r="AG557" s="82">
        <v>15</v>
      </c>
      <c r="AH557" s="82" t="s">
        <v>639</v>
      </c>
      <c r="AI557" s="82" t="s">
        <v>2066</v>
      </c>
      <c r="AJ557" s="82" t="s">
        <v>640</v>
      </c>
      <c r="AK557" s="82" t="s">
        <v>2266</v>
      </c>
      <c r="AL557" s="82">
        <v>1000</v>
      </c>
      <c r="AM557" s="82" t="s">
        <v>622</v>
      </c>
      <c r="AN557" s="82" t="s">
        <v>1998</v>
      </c>
      <c r="AO557" s="82">
        <v>400</v>
      </c>
      <c r="AP557" s="82" t="s">
        <v>716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662</v>
      </c>
      <c r="BD557" s="80" t="s">
        <v>2571</v>
      </c>
      <c r="BE557" s="80" t="s">
        <v>2568</v>
      </c>
      <c r="BF557" s="82">
        <v>0</v>
      </c>
      <c r="BG557" s="82"/>
      <c r="BH557" s="82"/>
      <c r="BI557" s="82" t="s">
        <v>646</v>
      </c>
      <c r="BJ557" s="82" t="s">
        <v>647</v>
      </c>
      <c r="BK557" s="89">
        <v>44778</v>
      </c>
      <c r="BL557" s="82" t="s">
        <v>608</v>
      </c>
      <c r="BM557" s="82" t="s">
        <v>608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648</v>
      </c>
      <c r="BU557" s="82" t="s">
        <v>608</v>
      </c>
      <c r="BV557" s="82" t="s">
        <v>608</v>
      </c>
      <c r="BW557" s="82"/>
      <c r="BX557" s="82"/>
      <c r="BY557" s="82" t="s">
        <v>642</v>
      </c>
      <c r="BZ557" s="82" t="s">
        <v>642</v>
      </c>
      <c r="CA557" s="82"/>
      <c r="CB557" s="82" t="s">
        <v>642</v>
      </c>
      <c r="CC557" s="82"/>
      <c r="CD557" s="82"/>
      <c r="CE557" s="82"/>
      <c r="CF557" s="82"/>
      <c r="CG557" s="61" t="s">
        <v>2569</v>
      </c>
    </row>
    <row r="558" spans="1:85">
      <c r="A558" s="86">
        <v>1122</v>
      </c>
      <c r="B558" s="82" t="s">
        <v>2572</v>
      </c>
      <c r="C558" s="91" t="s">
        <v>2573</v>
      </c>
      <c r="D558" s="82" t="s">
        <v>2574</v>
      </c>
      <c r="E558" s="84">
        <v>28.2647</v>
      </c>
      <c r="F558" s="84">
        <v>-15.373</v>
      </c>
      <c r="G558" s="82" t="s">
        <v>607</v>
      </c>
      <c r="H558" s="78">
        <v>2.5</v>
      </c>
      <c r="I558" s="82" t="s">
        <v>898</v>
      </c>
      <c r="J558" s="82" t="s">
        <v>2263</v>
      </c>
      <c r="K558" s="82" t="s">
        <v>608</v>
      </c>
      <c r="L558" s="82" t="s">
        <v>608</v>
      </c>
      <c r="M558" s="82" t="s">
        <v>630</v>
      </c>
      <c r="N558" s="82" t="s">
        <v>631</v>
      </c>
      <c r="O558" s="82" t="s">
        <v>2342</v>
      </c>
      <c r="P558" s="82" t="s">
        <v>2342</v>
      </c>
      <c r="Q558" s="82" t="s">
        <v>611</v>
      </c>
      <c r="R558" s="82" t="s">
        <v>611</v>
      </c>
      <c r="S558" s="82" t="s">
        <v>1829</v>
      </c>
      <c r="T558" s="82" t="s">
        <v>634</v>
      </c>
      <c r="U558" s="82" t="s">
        <v>614</v>
      </c>
      <c r="V558" s="88">
        <v>30</v>
      </c>
      <c r="W558" s="82" t="s">
        <v>616</v>
      </c>
      <c r="X558" s="82" t="s">
        <v>1982</v>
      </c>
      <c r="Y558" s="82" t="s">
        <v>2</v>
      </c>
      <c r="Z558" s="82" t="s">
        <v>2</v>
      </c>
      <c r="AA558" s="82" t="s">
        <v>618</v>
      </c>
      <c r="AB558" s="84" t="s">
        <v>619</v>
      </c>
      <c r="AC558" s="82" t="s">
        <v>67</v>
      </c>
      <c r="AD558" s="82" t="s">
        <v>67</v>
      </c>
      <c r="AE558" s="82" t="s">
        <v>687</v>
      </c>
      <c r="AF558" s="82" t="s">
        <v>2575</v>
      </c>
      <c r="AG558" s="82">
        <v>20</v>
      </c>
      <c r="AH558" s="82" t="s">
        <v>655</v>
      </c>
      <c r="AI558" s="82" t="s">
        <v>2066</v>
      </c>
      <c r="AJ558" s="82" t="s">
        <v>640</v>
      </c>
      <c r="AK558" s="82" t="s">
        <v>2266</v>
      </c>
      <c r="AL558" s="82">
        <v>600</v>
      </c>
      <c r="AM558" s="82" t="s">
        <v>622</v>
      </c>
      <c r="AN558" s="82" t="s">
        <v>1998</v>
      </c>
      <c r="AO558" s="82">
        <v>400</v>
      </c>
      <c r="AP558" s="82" t="s">
        <v>671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2347</v>
      </c>
      <c r="AY558" s="82" t="s">
        <v>345</v>
      </c>
      <c r="AZ558" s="83">
        <v>158</v>
      </c>
      <c r="BA558" s="82"/>
      <c r="BB558" s="82">
        <v>2</v>
      </c>
      <c r="BC558" s="82" t="s">
        <v>662</v>
      </c>
      <c r="BD558" s="80" t="s">
        <v>2576</v>
      </c>
      <c r="BE558" s="80" t="s">
        <v>2572</v>
      </c>
      <c r="BF558" s="82">
        <v>0</v>
      </c>
      <c r="BG558" s="82"/>
      <c r="BH558" s="82"/>
      <c r="BI558" s="82" t="s">
        <v>646</v>
      </c>
      <c r="BJ558" s="82" t="s">
        <v>647</v>
      </c>
      <c r="BK558" s="89">
        <v>44778</v>
      </c>
      <c r="BL558" s="82" t="s">
        <v>630</v>
      </c>
      <c r="BM558" s="82" t="s">
        <v>630</v>
      </c>
      <c r="BN558" s="82"/>
      <c r="BO558" s="82">
        <v>2</v>
      </c>
      <c r="BP558" s="82" t="s">
        <v>299</v>
      </c>
      <c r="BQ558" s="82" t="s">
        <v>299</v>
      </c>
      <c r="BR558" s="82" t="s">
        <v>774</v>
      </c>
      <c r="BS558" s="82"/>
      <c r="BT558" s="82" t="s">
        <v>648</v>
      </c>
      <c r="BU558" s="82" t="s">
        <v>608</v>
      </c>
      <c r="BV558" s="82" t="s">
        <v>608</v>
      </c>
      <c r="BW558" s="82"/>
      <c r="BX558" s="82"/>
      <c r="BY558" s="82" t="s">
        <v>642</v>
      </c>
      <c r="BZ558" s="82" t="s">
        <v>642</v>
      </c>
      <c r="CA558" s="82"/>
      <c r="CB558" s="82" t="s">
        <v>642</v>
      </c>
      <c r="CC558" s="82"/>
      <c r="CD558" s="82"/>
      <c r="CE558" s="82"/>
      <c r="CF558" s="82"/>
      <c r="CG558" s="61" t="s">
        <v>2573</v>
      </c>
    </row>
    <row r="559" spans="1:85">
      <c r="A559" s="75">
        <v>1123</v>
      </c>
      <c r="B559" s="82" t="s">
        <v>2577</v>
      </c>
      <c r="C559" s="91" t="s">
        <v>2578</v>
      </c>
      <c r="D559" s="82" t="s">
        <v>2579</v>
      </c>
      <c r="E559" s="84">
        <v>30.2211</v>
      </c>
      <c r="F559" s="84">
        <v>-13.1575</v>
      </c>
      <c r="G559" s="82" t="s">
        <v>898</v>
      </c>
      <c r="H559" s="78">
        <v>1.8</v>
      </c>
      <c r="I559" s="82" t="s">
        <v>898</v>
      </c>
      <c r="J559" s="82" t="s">
        <v>2190</v>
      </c>
      <c r="K559" s="82" t="s">
        <v>608</v>
      </c>
      <c r="L559" s="82" t="s">
        <v>608</v>
      </c>
      <c r="M559" s="82" t="s">
        <v>608</v>
      </c>
      <c r="N559" s="82" t="s">
        <v>609</v>
      </c>
      <c r="O559" s="82" t="s">
        <v>610</v>
      </c>
      <c r="P559" s="82" t="s">
        <v>610</v>
      </c>
      <c r="Q559" s="82" t="s">
        <v>611</v>
      </c>
      <c r="R559" s="82" t="s">
        <v>611</v>
      </c>
      <c r="S559" s="82" t="s">
        <v>1829</v>
      </c>
      <c r="T559" s="82" t="s">
        <v>1005</v>
      </c>
      <c r="U559" s="82" t="s">
        <v>614</v>
      </c>
      <c r="V559" s="88">
        <v>60</v>
      </c>
      <c r="W559" s="82" t="s">
        <v>616</v>
      </c>
      <c r="X559" s="82" t="s">
        <v>2050</v>
      </c>
      <c r="Y559" s="82" t="s">
        <v>2</v>
      </c>
      <c r="Z559" s="82" t="s">
        <v>2</v>
      </c>
      <c r="AA559" s="82" t="s">
        <v>618</v>
      </c>
      <c r="AB559" s="82" t="s">
        <v>1882</v>
      </c>
      <c r="AC559" s="82" t="s">
        <v>492</v>
      </c>
      <c r="AD559" s="82" t="s">
        <v>1883</v>
      </c>
      <c r="AE559" s="82" t="s">
        <v>818</v>
      </c>
      <c r="AF559" s="82" t="s">
        <v>818</v>
      </c>
      <c r="AG559" s="82">
        <v>15</v>
      </c>
      <c r="AH559" s="82" t="s">
        <v>639</v>
      </c>
      <c r="AI559" s="82">
        <v>0</v>
      </c>
      <c r="AJ559" s="82" t="s">
        <v>640</v>
      </c>
      <c r="AK559" s="82">
        <v>0</v>
      </c>
      <c r="AL559" s="82">
        <v>1000</v>
      </c>
      <c r="AM559" s="82" t="s">
        <v>622</v>
      </c>
      <c r="AN559" s="82" t="s">
        <v>2310</v>
      </c>
      <c r="AO559" s="82">
        <v>150</v>
      </c>
      <c r="AP559" s="82" t="s">
        <v>623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662</v>
      </c>
      <c r="BD559" s="80" t="s">
        <v>2580</v>
      </c>
      <c r="BE559" s="80" t="s">
        <v>2577</v>
      </c>
      <c r="BF559" s="82" t="s">
        <v>630</v>
      </c>
      <c r="BG559" s="82"/>
      <c r="BH559" s="82" t="s">
        <v>1830</v>
      </c>
      <c r="BI559" s="82" t="s">
        <v>1336</v>
      </c>
      <c r="BJ559" s="82" t="s">
        <v>1974</v>
      </c>
      <c r="BK559" s="89">
        <v>44778</v>
      </c>
      <c r="BL559" s="82" t="s">
        <v>630</v>
      </c>
      <c r="BM559" s="82" t="s">
        <v>630</v>
      </c>
      <c r="BN559" s="82" t="s">
        <v>1887</v>
      </c>
      <c r="BO559" s="82">
        <v>2</v>
      </c>
      <c r="BP559" s="82" t="s">
        <v>299</v>
      </c>
      <c r="BQ559" s="82" t="s">
        <v>299</v>
      </c>
      <c r="BR559" s="82" t="s">
        <v>774</v>
      </c>
      <c r="BS559" s="82"/>
      <c r="BT559" s="82" t="s">
        <v>648</v>
      </c>
      <c r="BU559" s="82" t="s">
        <v>608</v>
      </c>
      <c r="BV559" s="82" t="s">
        <v>608</v>
      </c>
      <c r="BW559" s="82"/>
      <c r="BX559" s="82"/>
      <c r="BY559" s="82" t="s">
        <v>642</v>
      </c>
      <c r="BZ559" s="82" t="s">
        <v>642</v>
      </c>
      <c r="CA559" s="82"/>
      <c r="CB559" s="82" t="s">
        <v>642</v>
      </c>
      <c r="CC559" s="82"/>
      <c r="CD559" s="82"/>
      <c r="CE559" s="82"/>
      <c r="CF559" s="82"/>
      <c r="CG559" s="61" t="s">
        <v>2578</v>
      </c>
    </row>
    <row r="560" spans="1:85">
      <c r="A560" s="75">
        <v>1165</v>
      </c>
      <c r="B560" s="82" t="s">
        <v>2581</v>
      </c>
      <c r="C560" s="91" t="s">
        <v>2582</v>
      </c>
      <c r="D560" s="82" t="s">
        <v>2583</v>
      </c>
      <c r="E560" s="84">
        <v>30.4351</v>
      </c>
      <c r="F560" s="84">
        <v>-12.7338</v>
      </c>
      <c r="G560" s="82" t="s">
        <v>898</v>
      </c>
      <c r="H560" s="78">
        <v>1.8</v>
      </c>
      <c r="I560" s="82" t="s">
        <v>898</v>
      </c>
      <c r="J560" s="82" t="s">
        <v>2190</v>
      </c>
      <c r="K560" s="82" t="s">
        <v>608</v>
      </c>
      <c r="L560" s="82" t="s">
        <v>608</v>
      </c>
      <c r="M560" s="82" t="s">
        <v>608</v>
      </c>
      <c r="N560" s="82" t="s">
        <v>609</v>
      </c>
      <c r="O560" s="82" t="s">
        <v>610</v>
      </c>
      <c r="P560" s="82" t="s">
        <v>610</v>
      </c>
      <c r="Q560" s="82" t="s">
        <v>611</v>
      </c>
      <c r="R560" s="82" t="s">
        <v>611</v>
      </c>
      <c r="S560" s="82" t="s">
        <v>1829</v>
      </c>
      <c r="T560" s="82" t="s">
        <v>1005</v>
      </c>
      <c r="U560" s="82" t="s">
        <v>614</v>
      </c>
      <c r="V560" s="88">
        <v>70</v>
      </c>
      <c r="W560" s="82" t="s">
        <v>616</v>
      </c>
      <c r="X560" s="82" t="s">
        <v>2050</v>
      </c>
      <c r="Y560" s="82" t="s">
        <v>2</v>
      </c>
      <c r="Z560" s="82" t="s">
        <v>2</v>
      </c>
      <c r="AA560" s="82" t="s">
        <v>618</v>
      </c>
      <c r="AB560" s="82" t="s">
        <v>1882</v>
      </c>
      <c r="AC560" s="82" t="s">
        <v>492</v>
      </c>
      <c r="AD560" s="82" t="s">
        <v>1883</v>
      </c>
      <c r="AE560" s="82" t="s">
        <v>687</v>
      </c>
      <c r="AF560" s="82" t="s">
        <v>687</v>
      </c>
      <c r="AG560" s="82">
        <v>15</v>
      </c>
      <c r="AH560" s="82" t="s">
        <v>639</v>
      </c>
      <c r="AI560" s="82">
        <v>0</v>
      </c>
      <c r="AJ560" s="82" t="s">
        <v>640</v>
      </c>
      <c r="AK560" s="82">
        <v>0</v>
      </c>
      <c r="AL560" s="82">
        <v>600</v>
      </c>
      <c r="AM560" s="82" t="s">
        <v>622</v>
      </c>
      <c r="AN560" s="82" t="s">
        <v>2310</v>
      </c>
      <c r="AO560" s="82">
        <v>150</v>
      </c>
      <c r="AP560" s="82" t="s">
        <v>716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662</v>
      </c>
      <c r="BD560" s="80" t="s">
        <v>2584</v>
      </c>
      <c r="BE560" s="80" t="s">
        <v>2581</v>
      </c>
      <c r="BF560" s="82" t="s">
        <v>630</v>
      </c>
      <c r="BG560" s="82"/>
      <c r="BH560" s="82" t="s">
        <v>1830</v>
      </c>
      <c r="BI560" s="82" t="s">
        <v>1899</v>
      </c>
      <c r="BJ560" s="82" t="s">
        <v>1974</v>
      </c>
      <c r="BK560" s="89">
        <v>44778</v>
      </c>
      <c r="BL560" s="82" t="s">
        <v>608</v>
      </c>
      <c r="BM560" s="82" t="s">
        <v>608</v>
      </c>
      <c r="BN560" s="82" t="s">
        <v>1887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648</v>
      </c>
      <c r="BU560" s="82" t="s">
        <v>608</v>
      </c>
      <c r="BV560" s="82" t="s">
        <v>608</v>
      </c>
      <c r="BW560" s="82"/>
      <c r="BX560" s="82"/>
      <c r="BY560" s="82" t="s">
        <v>642</v>
      </c>
      <c r="BZ560" s="82" t="s">
        <v>642</v>
      </c>
      <c r="CA560" s="82"/>
      <c r="CB560" s="82" t="s">
        <v>642</v>
      </c>
      <c r="CC560" s="82"/>
      <c r="CD560" s="82"/>
      <c r="CE560" s="82"/>
      <c r="CF560" s="82"/>
      <c r="CG560" s="61" t="s">
        <v>2582</v>
      </c>
    </row>
    <row r="561" spans="1:85">
      <c r="A561" s="86">
        <v>1194</v>
      </c>
      <c r="B561" s="82" t="s">
        <v>2585</v>
      </c>
      <c r="C561" s="91" t="s">
        <v>2586</v>
      </c>
      <c r="D561" s="82" t="s">
        <v>2587</v>
      </c>
      <c r="E561" s="84">
        <v>28.3074</v>
      </c>
      <c r="F561" s="84">
        <v>-14.4269</v>
      </c>
      <c r="G561" s="82" t="s">
        <v>898</v>
      </c>
      <c r="H561" s="78">
        <v>2.5</v>
      </c>
      <c r="I561" s="82" t="s">
        <v>898</v>
      </c>
      <c r="J561" s="82" t="s">
        <v>1879</v>
      </c>
      <c r="K561" s="82" t="s">
        <v>608</v>
      </c>
      <c r="L561" s="82" t="s">
        <v>608</v>
      </c>
      <c r="M561" s="82" t="s">
        <v>608</v>
      </c>
      <c r="N561" s="82" t="s">
        <v>609</v>
      </c>
      <c r="O561" s="82" t="s">
        <v>610</v>
      </c>
      <c r="P561" s="82" t="s">
        <v>610</v>
      </c>
      <c r="Q561" s="82" t="s">
        <v>611</v>
      </c>
      <c r="R561" s="82" t="s">
        <v>611</v>
      </c>
      <c r="S561" s="82" t="s">
        <v>1829</v>
      </c>
      <c r="T561" s="82" t="s">
        <v>634</v>
      </c>
      <c r="U561" s="82" t="s">
        <v>614</v>
      </c>
      <c r="V561" s="88">
        <v>50</v>
      </c>
      <c r="W561" s="82" t="s">
        <v>616</v>
      </c>
      <c r="X561" s="82" t="s">
        <v>1881</v>
      </c>
      <c r="Y561" s="82" t="s">
        <v>2</v>
      </c>
      <c r="Z561" s="82" t="s">
        <v>2</v>
      </c>
      <c r="AA561" s="82" t="s">
        <v>618</v>
      </c>
      <c r="AB561" s="82" t="s">
        <v>1882</v>
      </c>
      <c r="AC561" s="82" t="s">
        <v>492</v>
      </c>
      <c r="AD561" s="82" t="s">
        <v>1883</v>
      </c>
      <c r="AE561" s="82" t="s">
        <v>818</v>
      </c>
      <c r="AF561" s="82" t="s">
        <v>818</v>
      </c>
      <c r="AG561" s="82">
        <v>20</v>
      </c>
      <c r="AH561" s="82" t="s">
        <v>639</v>
      </c>
      <c r="AI561" s="82">
        <v>0</v>
      </c>
      <c r="AJ561" s="82" t="s">
        <v>640</v>
      </c>
      <c r="AK561" s="82">
        <v>0</v>
      </c>
      <c r="AL561" s="82">
        <v>1000</v>
      </c>
      <c r="AM561" s="82" t="s">
        <v>622</v>
      </c>
      <c r="AN561" s="82" t="s">
        <v>1884</v>
      </c>
      <c r="AO561" s="82">
        <v>400</v>
      </c>
      <c r="AP561" s="82" t="s">
        <v>716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662</v>
      </c>
      <c r="BD561" s="80" t="s">
        <v>2588</v>
      </c>
      <c r="BE561" s="80" t="s">
        <v>2585</v>
      </c>
      <c r="BF561" s="82" t="s">
        <v>630</v>
      </c>
      <c r="BG561" s="82"/>
      <c r="BH561" s="82" t="s">
        <v>1830</v>
      </c>
      <c r="BI561" s="82" t="s">
        <v>1336</v>
      </c>
      <c r="BJ561" s="82" t="s">
        <v>647</v>
      </c>
      <c r="BK561" s="89">
        <v>44778</v>
      </c>
      <c r="BL561" s="82" t="s">
        <v>608</v>
      </c>
      <c r="BM561" s="82" t="s">
        <v>608</v>
      </c>
      <c r="BN561" s="82" t="s">
        <v>1887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648</v>
      </c>
      <c r="BU561" s="82" t="s">
        <v>608</v>
      </c>
      <c r="BV561" s="82" t="s">
        <v>608</v>
      </c>
      <c r="BW561" s="82"/>
      <c r="BX561" s="82"/>
      <c r="BY561" s="82" t="s">
        <v>642</v>
      </c>
      <c r="BZ561" s="82" t="s">
        <v>642</v>
      </c>
      <c r="CA561" s="82"/>
      <c r="CB561" s="82" t="s">
        <v>642</v>
      </c>
      <c r="CC561" s="82"/>
      <c r="CD561" s="82"/>
      <c r="CE561" s="82"/>
      <c r="CF561" s="82"/>
      <c r="CG561" s="61" t="s">
        <v>2586</v>
      </c>
    </row>
    <row r="562" spans="1:85">
      <c r="A562" s="75">
        <v>1213</v>
      </c>
      <c r="B562" s="82" t="s">
        <v>2589</v>
      </c>
      <c r="C562" s="91" t="s">
        <v>2590</v>
      </c>
      <c r="D562" s="82" t="s">
        <v>2591</v>
      </c>
      <c r="E562" s="84">
        <v>28.1902</v>
      </c>
      <c r="F562" s="84">
        <v>-15.2482</v>
      </c>
      <c r="G562" s="82" t="s">
        <v>607</v>
      </c>
      <c r="H562" s="78">
        <v>2.5</v>
      </c>
      <c r="I562" s="82" t="s">
        <v>898</v>
      </c>
      <c r="J562" s="82" t="s">
        <v>2263</v>
      </c>
      <c r="K562" s="82" t="s">
        <v>608</v>
      </c>
      <c r="L562" s="82" t="s">
        <v>608</v>
      </c>
      <c r="M562" s="82" t="s">
        <v>608</v>
      </c>
      <c r="N562" s="82" t="s">
        <v>609</v>
      </c>
      <c r="O562" s="82" t="s">
        <v>610</v>
      </c>
      <c r="P562" s="82" t="s">
        <v>610</v>
      </c>
      <c r="Q562" s="82" t="s">
        <v>611</v>
      </c>
      <c r="R562" s="82" t="s">
        <v>611</v>
      </c>
      <c r="S562" s="82" t="s">
        <v>1829</v>
      </c>
      <c r="T562" s="82" t="s">
        <v>634</v>
      </c>
      <c r="U562" s="82" t="s">
        <v>614</v>
      </c>
      <c r="V562" s="88">
        <v>50</v>
      </c>
      <c r="W562" s="82" t="s">
        <v>616</v>
      </c>
      <c r="X562" s="82" t="s">
        <v>1982</v>
      </c>
      <c r="Y562" s="82" t="s">
        <v>2</v>
      </c>
      <c r="Z562" s="82" t="s">
        <v>2</v>
      </c>
      <c r="AA562" s="82" t="s">
        <v>618</v>
      </c>
      <c r="AB562" s="84" t="s">
        <v>619</v>
      </c>
      <c r="AC562" s="82" t="s">
        <v>67</v>
      </c>
      <c r="AD562" s="82" t="s">
        <v>67</v>
      </c>
      <c r="AE562" s="82" t="s">
        <v>900</v>
      </c>
      <c r="AF562" s="82" t="s">
        <v>901</v>
      </c>
      <c r="AG562" s="82">
        <v>20</v>
      </c>
      <c r="AH562" s="82" t="s">
        <v>639</v>
      </c>
      <c r="AI562" s="82" t="s">
        <v>2066</v>
      </c>
      <c r="AJ562" s="82" t="s">
        <v>640</v>
      </c>
      <c r="AK562" s="82" t="s">
        <v>2266</v>
      </c>
      <c r="AL562" s="82">
        <v>375</v>
      </c>
      <c r="AM562" s="82" t="s">
        <v>622</v>
      </c>
      <c r="AN562" s="82" t="s">
        <v>1998</v>
      </c>
      <c r="AO562" s="82">
        <v>400</v>
      </c>
      <c r="AP562" s="82" t="s">
        <v>716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787</v>
      </c>
      <c r="BD562" s="80">
        <v>0</v>
      </c>
      <c r="BE562" s="80" t="s">
        <v>2589</v>
      </c>
      <c r="BF562" s="82">
        <v>0</v>
      </c>
      <c r="BG562" s="82"/>
      <c r="BH562" s="82"/>
      <c r="BI562" s="82" t="s">
        <v>646</v>
      </c>
      <c r="BJ562" s="82" t="s">
        <v>647</v>
      </c>
      <c r="BK562" s="89">
        <v>44778</v>
      </c>
      <c r="BL562" s="82" t="s">
        <v>608</v>
      </c>
      <c r="BM562" s="82" t="s">
        <v>608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648</v>
      </c>
      <c r="BU562" s="82" t="s">
        <v>608</v>
      </c>
      <c r="BV562" s="82" t="s">
        <v>608</v>
      </c>
      <c r="BW562" s="82"/>
      <c r="BX562" s="82"/>
      <c r="BY562" s="82" t="s">
        <v>642</v>
      </c>
      <c r="BZ562" s="82" t="s">
        <v>642</v>
      </c>
      <c r="CA562" s="82"/>
      <c r="CB562" s="82" t="s">
        <v>642</v>
      </c>
      <c r="CC562" s="82"/>
      <c r="CD562" s="82"/>
      <c r="CE562" s="82"/>
      <c r="CF562" s="82"/>
      <c r="CG562" s="61" t="s">
        <v>2590</v>
      </c>
    </row>
    <row r="563" spans="1:85">
      <c r="A563" s="86">
        <v>1214</v>
      </c>
      <c r="B563" s="82" t="s">
        <v>2592</v>
      </c>
      <c r="C563" s="91" t="s">
        <v>2593</v>
      </c>
      <c r="D563" s="82" t="s">
        <v>2594</v>
      </c>
      <c r="E563" s="84">
        <v>30.4</v>
      </c>
      <c r="F563" s="84">
        <v>-12.85</v>
      </c>
      <c r="G563" s="82" t="s">
        <v>898</v>
      </c>
      <c r="H563" s="78">
        <v>1.5</v>
      </c>
      <c r="I563" s="82" t="s">
        <v>898</v>
      </c>
      <c r="J563" s="82" t="s">
        <v>2190</v>
      </c>
      <c r="K563" s="82" t="s">
        <v>608</v>
      </c>
      <c r="L563" s="82" t="s">
        <v>608</v>
      </c>
      <c r="M563" s="82" t="s">
        <v>608</v>
      </c>
      <c r="N563" s="82" t="s">
        <v>609</v>
      </c>
      <c r="O563" s="82" t="s">
        <v>610</v>
      </c>
      <c r="P563" s="82" t="s">
        <v>610</v>
      </c>
      <c r="Q563" s="82" t="s">
        <v>611</v>
      </c>
      <c r="R563" s="82" t="s">
        <v>611</v>
      </c>
      <c r="S563" s="82" t="s">
        <v>1829</v>
      </c>
      <c r="T563" s="82" t="s">
        <v>1005</v>
      </c>
      <c r="U563" s="82" t="s">
        <v>614</v>
      </c>
      <c r="V563" s="88">
        <v>70</v>
      </c>
      <c r="W563" s="82" t="s">
        <v>616</v>
      </c>
      <c r="X563" s="82" t="s">
        <v>2050</v>
      </c>
      <c r="Y563" s="82" t="s">
        <v>2</v>
      </c>
      <c r="Z563" s="82" t="s">
        <v>2</v>
      </c>
      <c r="AA563" s="82" t="s">
        <v>618</v>
      </c>
      <c r="AB563" s="82" t="s">
        <v>1882</v>
      </c>
      <c r="AC563" s="82" t="s">
        <v>492</v>
      </c>
      <c r="AD563" s="82" t="s">
        <v>1883</v>
      </c>
      <c r="AE563" s="82" t="s">
        <v>818</v>
      </c>
      <c r="AF563" s="82" t="s">
        <v>818</v>
      </c>
      <c r="AG563" s="82">
        <v>20</v>
      </c>
      <c r="AH563" s="82" t="s">
        <v>639</v>
      </c>
      <c r="AI563" s="82">
        <v>0</v>
      </c>
      <c r="AJ563" s="82" t="s">
        <v>640</v>
      </c>
      <c r="AK563" s="82">
        <v>0</v>
      </c>
      <c r="AL563" s="82">
        <v>1000</v>
      </c>
      <c r="AM563" s="82" t="s">
        <v>622</v>
      </c>
      <c r="AN563" s="82" t="s">
        <v>2310</v>
      </c>
      <c r="AO563" s="82">
        <v>150</v>
      </c>
      <c r="AP563" s="82" t="s">
        <v>716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787</v>
      </c>
      <c r="BD563" s="80" t="s">
        <v>2595</v>
      </c>
      <c r="BE563" s="80" t="s">
        <v>2592</v>
      </c>
      <c r="BF563" s="82" t="s">
        <v>630</v>
      </c>
      <c r="BG563" s="82"/>
      <c r="BH563" s="82" t="s">
        <v>1830</v>
      </c>
      <c r="BI563" s="82" t="s">
        <v>1336</v>
      </c>
      <c r="BJ563" s="82" t="s">
        <v>1974</v>
      </c>
      <c r="BK563" s="89">
        <v>44778</v>
      </c>
      <c r="BL563" s="82" t="s">
        <v>630</v>
      </c>
      <c r="BM563" s="82" t="s">
        <v>630</v>
      </c>
      <c r="BN563" s="82" t="s">
        <v>1887</v>
      </c>
      <c r="BO563" s="82">
        <v>1</v>
      </c>
      <c r="BP563" s="82" t="s">
        <v>299</v>
      </c>
      <c r="BQ563" s="82" t="s">
        <v>299</v>
      </c>
      <c r="BR563" s="82" t="s">
        <v>774</v>
      </c>
      <c r="BS563" s="82"/>
      <c r="BT563" s="82" t="s">
        <v>648</v>
      </c>
      <c r="BU563" s="82" t="s">
        <v>608</v>
      </c>
      <c r="BV563" s="82" t="s">
        <v>608</v>
      </c>
      <c r="BW563" s="82"/>
      <c r="BX563" s="82"/>
      <c r="BY563" s="82" t="s">
        <v>642</v>
      </c>
      <c r="BZ563" s="82" t="s">
        <v>642</v>
      </c>
      <c r="CA563" s="82"/>
      <c r="CB563" s="82" t="s">
        <v>642</v>
      </c>
      <c r="CC563" s="82"/>
      <c r="CD563" s="82"/>
      <c r="CE563" s="82"/>
      <c r="CF563" s="82"/>
      <c r="CG563" s="61" t="s">
        <v>2593</v>
      </c>
    </row>
    <row r="564" spans="1:85">
      <c r="A564" s="75">
        <v>1223</v>
      </c>
      <c r="B564" s="82" t="s">
        <v>2596</v>
      </c>
      <c r="C564" s="91" t="s">
        <v>2597</v>
      </c>
      <c r="D564" s="82" t="s">
        <v>2598</v>
      </c>
      <c r="E564" s="84">
        <v>27.3352</v>
      </c>
      <c r="F564" s="84">
        <v>-14.9682</v>
      </c>
      <c r="G564" s="82" t="s">
        <v>607</v>
      </c>
      <c r="H564" s="78">
        <v>1.8</v>
      </c>
      <c r="I564" s="82" t="s">
        <v>898</v>
      </c>
      <c r="J564" s="82" t="s">
        <v>2160</v>
      </c>
      <c r="K564" s="82" t="s">
        <v>608</v>
      </c>
      <c r="L564" s="82" t="s">
        <v>608</v>
      </c>
      <c r="M564" s="82" t="s">
        <v>608</v>
      </c>
      <c r="N564" s="82" t="s">
        <v>609</v>
      </c>
      <c r="O564" s="82" t="s">
        <v>610</v>
      </c>
      <c r="P564" s="82" t="s">
        <v>610</v>
      </c>
      <c r="Q564" s="82" t="s">
        <v>668</v>
      </c>
      <c r="R564" s="82" t="s">
        <v>668</v>
      </c>
      <c r="S564" s="82" t="s">
        <v>1829</v>
      </c>
      <c r="T564" s="82" t="s">
        <v>1005</v>
      </c>
      <c r="U564" s="82" t="s">
        <v>614</v>
      </c>
      <c r="V564" s="88">
        <v>50</v>
      </c>
      <c r="W564" s="82" t="s">
        <v>616</v>
      </c>
      <c r="X564" s="82" t="s">
        <v>2127</v>
      </c>
      <c r="Y564" s="82" t="s">
        <v>2</v>
      </c>
      <c r="Z564" s="82" t="s">
        <v>2</v>
      </c>
      <c r="AA564" s="82" t="s">
        <v>618</v>
      </c>
      <c r="AB564" s="84" t="s">
        <v>619</v>
      </c>
      <c r="AC564" s="82" t="s">
        <v>67</v>
      </c>
      <c r="AD564" s="82" t="s">
        <v>67</v>
      </c>
      <c r="AE564" s="82" t="s">
        <v>818</v>
      </c>
      <c r="AF564" s="82" t="s">
        <v>818</v>
      </c>
      <c r="AG564" s="82">
        <v>15</v>
      </c>
      <c r="AH564" s="82" t="s">
        <v>1642</v>
      </c>
      <c r="AI564" s="82" t="s">
        <v>2178</v>
      </c>
      <c r="AJ564" s="82" t="s">
        <v>1594</v>
      </c>
      <c r="AK564" s="82" t="s">
        <v>2179</v>
      </c>
      <c r="AL564" s="82">
        <v>1000</v>
      </c>
      <c r="AM564" s="82" t="s">
        <v>622</v>
      </c>
      <c r="AN564" s="82" t="s">
        <v>2032</v>
      </c>
      <c r="AO564" s="82">
        <v>187.5</v>
      </c>
      <c r="AP564" s="82" t="s">
        <v>623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662</v>
      </c>
      <c r="BD564" s="80" t="s">
        <v>2599</v>
      </c>
      <c r="BE564" s="80" t="s">
        <v>2596</v>
      </c>
      <c r="BF564" s="82">
        <v>0</v>
      </c>
      <c r="BG564" s="82"/>
      <c r="BH564" s="82"/>
      <c r="BI564" s="82" t="s">
        <v>646</v>
      </c>
      <c r="BJ564" s="82" t="s">
        <v>647</v>
      </c>
      <c r="BK564" s="89">
        <v>44778</v>
      </c>
      <c r="BL564" s="82" t="s">
        <v>608</v>
      </c>
      <c r="BM564" s="82" t="s">
        <v>608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648</v>
      </c>
      <c r="BU564" s="82" t="s">
        <v>608</v>
      </c>
      <c r="BV564" s="82" t="s">
        <v>608</v>
      </c>
      <c r="BW564" s="82"/>
      <c r="BX564" s="82"/>
      <c r="BY564" s="82" t="s">
        <v>642</v>
      </c>
      <c r="BZ564" s="82" t="s">
        <v>642</v>
      </c>
      <c r="CA564" s="82"/>
      <c r="CB564" s="82" t="s">
        <v>642</v>
      </c>
      <c r="CC564" s="82"/>
      <c r="CD564" s="82"/>
      <c r="CE564" s="82"/>
      <c r="CF564" s="82"/>
      <c r="CG564" s="61" t="s">
        <v>2597</v>
      </c>
    </row>
    <row r="565" spans="1:85">
      <c r="A565" s="86">
        <v>1236</v>
      </c>
      <c r="B565" s="82" t="s">
        <v>2600</v>
      </c>
      <c r="C565" s="91" t="s">
        <v>2601</v>
      </c>
      <c r="D565" s="82" t="s">
        <v>2602</v>
      </c>
      <c r="E565" s="84">
        <v>25.9738</v>
      </c>
      <c r="F565" s="84">
        <v>-14.9647</v>
      </c>
      <c r="G565" s="82" t="s">
        <v>607</v>
      </c>
      <c r="H565" s="78">
        <v>2.5</v>
      </c>
      <c r="I565" s="82" t="s">
        <v>898</v>
      </c>
      <c r="J565" s="82" t="s">
        <v>2160</v>
      </c>
      <c r="K565" s="82" t="s">
        <v>608</v>
      </c>
      <c r="L565" s="82" t="s">
        <v>608</v>
      </c>
      <c r="M565" s="82" t="s">
        <v>608</v>
      </c>
      <c r="N565" s="82" t="s">
        <v>609</v>
      </c>
      <c r="O565" s="82" t="s">
        <v>610</v>
      </c>
      <c r="P565" s="82" t="s">
        <v>610</v>
      </c>
      <c r="Q565" s="82" t="s">
        <v>668</v>
      </c>
      <c r="R565" s="82" t="s">
        <v>668</v>
      </c>
      <c r="S565" s="82" t="s">
        <v>1829</v>
      </c>
      <c r="T565" s="82" t="s">
        <v>1005</v>
      </c>
      <c r="U565" s="82" t="s">
        <v>614</v>
      </c>
      <c r="V565" s="88">
        <v>50</v>
      </c>
      <c r="W565" s="82" t="s">
        <v>616</v>
      </c>
      <c r="X565" s="82" t="s">
        <v>2127</v>
      </c>
      <c r="Y565" s="82" t="s">
        <v>2</v>
      </c>
      <c r="Z565" s="82" t="s">
        <v>2</v>
      </c>
      <c r="AA565" s="82" t="s">
        <v>618</v>
      </c>
      <c r="AB565" s="84" t="s">
        <v>619</v>
      </c>
      <c r="AC565" s="82" t="s">
        <v>67</v>
      </c>
      <c r="AD565" s="82" t="s">
        <v>67</v>
      </c>
      <c r="AE565" s="82" t="s">
        <v>818</v>
      </c>
      <c r="AF565" s="82" t="s">
        <v>818</v>
      </c>
      <c r="AG565" s="82">
        <v>20</v>
      </c>
      <c r="AH565" s="82" t="s">
        <v>639</v>
      </c>
      <c r="AI565" s="82" t="s">
        <v>2066</v>
      </c>
      <c r="AJ565" s="82" t="s">
        <v>657</v>
      </c>
      <c r="AK565" s="82" t="s">
        <v>2067</v>
      </c>
      <c r="AL565" s="82">
        <v>1000</v>
      </c>
      <c r="AM565" s="82" t="s">
        <v>622</v>
      </c>
      <c r="AN565" s="82" t="s">
        <v>2603</v>
      </c>
      <c r="AO565" s="82">
        <v>50</v>
      </c>
      <c r="AP565" s="82" t="s">
        <v>716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662</v>
      </c>
      <c r="BD565" s="80" t="s">
        <v>2604</v>
      </c>
      <c r="BE565" s="80" t="s">
        <v>2600</v>
      </c>
      <c r="BF565" s="82">
        <v>0</v>
      </c>
      <c r="BG565" s="82"/>
      <c r="BH565" s="82"/>
      <c r="BI565" s="82" t="s">
        <v>646</v>
      </c>
      <c r="BJ565" s="82" t="s">
        <v>1974</v>
      </c>
      <c r="BK565" s="89">
        <v>44778</v>
      </c>
      <c r="BL565" s="82" t="s">
        <v>608</v>
      </c>
      <c r="BM565" s="82" t="s">
        <v>608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648</v>
      </c>
      <c r="BU565" s="82" t="s">
        <v>645</v>
      </c>
      <c r="BV565" s="82" t="s">
        <v>608</v>
      </c>
      <c r="BW565" s="82"/>
      <c r="BX565" s="82"/>
      <c r="BY565" s="82" t="s">
        <v>642</v>
      </c>
      <c r="BZ565" s="82" t="s">
        <v>642</v>
      </c>
      <c r="CA565" s="82"/>
      <c r="CB565" s="82" t="s">
        <v>642</v>
      </c>
      <c r="CC565" s="82"/>
      <c r="CD565" s="82"/>
      <c r="CE565" s="82"/>
      <c r="CF565" s="82"/>
      <c r="CG565" s="61" t="s">
        <v>2601</v>
      </c>
    </row>
    <row r="566" spans="1:85">
      <c r="A566" s="75">
        <v>1243</v>
      </c>
      <c r="B566" s="82" t="s">
        <v>2605</v>
      </c>
      <c r="C566" s="91" t="s">
        <v>2606</v>
      </c>
      <c r="D566" s="82" t="s">
        <v>2607</v>
      </c>
      <c r="E566" s="84">
        <v>26.4368</v>
      </c>
      <c r="F566" s="84">
        <v>-14.9715</v>
      </c>
      <c r="G566" s="82" t="s">
        <v>607</v>
      </c>
      <c r="H566" s="78">
        <v>2.5</v>
      </c>
      <c r="I566" s="82" t="s">
        <v>898</v>
      </c>
      <c r="J566" s="82" t="s">
        <v>2160</v>
      </c>
      <c r="K566" s="82" t="s">
        <v>608</v>
      </c>
      <c r="L566" s="82" t="s">
        <v>608</v>
      </c>
      <c r="M566" s="82" t="s">
        <v>608</v>
      </c>
      <c r="N566" s="82" t="s">
        <v>609</v>
      </c>
      <c r="O566" s="82" t="s">
        <v>610</v>
      </c>
      <c r="P566" s="82" t="s">
        <v>610</v>
      </c>
      <c r="Q566" s="82" t="s">
        <v>611</v>
      </c>
      <c r="R566" s="82" t="s">
        <v>611</v>
      </c>
      <c r="S566" s="82" t="s">
        <v>1829</v>
      </c>
      <c r="T566" s="82" t="s">
        <v>1005</v>
      </c>
      <c r="U566" s="82" t="s">
        <v>614</v>
      </c>
      <c r="V566" s="88">
        <v>50</v>
      </c>
      <c r="W566" s="82" t="s">
        <v>616</v>
      </c>
      <c r="X566" s="82" t="s">
        <v>2127</v>
      </c>
      <c r="Y566" s="82" t="s">
        <v>2</v>
      </c>
      <c r="Z566" s="82" t="s">
        <v>2</v>
      </c>
      <c r="AA566" s="82" t="s">
        <v>618</v>
      </c>
      <c r="AB566" s="84" t="s">
        <v>619</v>
      </c>
      <c r="AC566" s="82" t="s">
        <v>67</v>
      </c>
      <c r="AD566" s="82" t="s">
        <v>67</v>
      </c>
      <c r="AE566" s="82" t="s">
        <v>818</v>
      </c>
      <c r="AF566" s="82" t="s">
        <v>818</v>
      </c>
      <c r="AG566" s="82">
        <v>20</v>
      </c>
      <c r="AH566" s="82" t="s">
        <v>639</v>
      </c>
      <c r="AI566" s="82" t="s">
        <v>2066</v>
      </c>
      <c r="AJ566" s="82" t="s">
        <v>640</v>
      </c>
      <c r="AK566" s="82" t="s">
        <v>2266</v>
      </c>
      <c r="AL566" s="82">
        <v>1000</v>
      </c>
      <c r="AM566" s="82" t="s">
        <v>622</v>
      </c>
      <c r="AN566" s="82" t="s">
        <v>2603</v>
      </c>
      <c r="AO566" s="82">
        <v>50</v>
      </c>
      <c r="AP566" s="82" t="s">
        <v>716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2608</v>
      </c>
      <c r="BD566" s="80" t="s">
        <v>2609</v>
      </c>
      <c r="BE566" s="80" t="s">
        <v>2605</v>
      </c>
      <c r="BF566" s="82">
        <v>0</v>
      </c>
      <c r="BG566" s="82"/>
      <c r="BH566" s="82"/>
      <c r="BI566" s="82" t="s">
        <v>646</v>
      </c>
      <c r="BJ566" s="82" t="s">
        <v>1974</v>
      </c>
      <c r="BK566" s="89">
        <v>44778</v>
      </c>
      <c r="BL566" s="82" t="s">
        <v>608</v>
      </c>
      <c r="BM566" s="82" t="s">
        <v>608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648</v>
      </c>
      <c r="BU566" s="82" t="s">
        <v>645</v>
      </c>
      <c r="BV566" s="82" t="s">
        <v>608</v>
      </c>
      <c r="BW566" s="82"/>
      <c r="BX566" s="82"/>
      <c r="BY566" s="82" t="s">
        <v>642</v>
      </c>
      <c r="BZ566" s="82" t="s">
        <v>642</v>
      </c>
      <c r="CA566" s="82"/>
      <c r="CB566" s="82" t="s">
        <v>642</v>
      </c>
      <c r="CC566" s="82"/>
      <c r="CD566" s="82"/>
      <c r="CE566" s="82"/>
      <c r="CF566" s="82"/>
      <c r="CG566" s="61" t="s">
        <v>2606</v>
      </c>
    </row>
    <row r="567" spans="1:85">
      <c r="A567" s="75">
        <v>1245</v>
      </c>
      <c r="B567" s="82" t="s">
        <v>2610</v>
      </c>
      <c r="C567" s="91" t="s">
        <v>2611</v>
      </c>
      <c r="D567" s="82" t="s">
        <v>2612</v>
      </c>
      <c r="E567" s="84">
        <v>28.4326666666666</v>
      </c>
      <c r="F567" s="84">
        <v>-14.4311667</v>
      </c>
      <c r="G567" s="82" t="s">
        <v>898</v>
      </c>
      <c r="H567" s="78">
        <v>2.5</v>
      </c>
      <c r="I567" s="82" t="s">
        <v>898</v>
      </c>
      <c r="J567" s="82" t="s">
        <v>1879</v>
      </c>
      <c r="K567" s="82" t="s">
        <v>630</v>
      </c>
      <c r="L567" s="82" t="s">
        <v>608</v>
      </c>
      <c r="M567" s="82" t="s">
        <v>630</v>
      </c>
      <c r="N567" s="82" t="s">
        <v>631</v>
      </c>
      <c r="O567" s="82" t="s">
        <v>822</v>
      </c>
      <c r="P567" s="82" t="s">
        <v>822</v>
      </c>
      <c r="Q567" s="82" t="s">
        <v>611</v>
      </c>
      <c r="R567" s="82" t="s">
        <v>611</v>
      </c>
      <c r="S567" s="82" t="s">
        <v>1829</v>
      </c>
      <c r="T567" s="82" t="s">
        <v>634</v>
      </c>
      <c r="U567" s="82" t="s">
        <v>614</v>
      </c>
      <c r="V567" s="88">
        <v>50</v>
      </c>
      <c r="W567" s="82" t="s">
        <v>616</v>
      </c>
      <c r="X567" s="82" t="s">
        <v>1881</v>
      </c>
      <c r="Y567" s="82" t="s">
        <v>2</v>
      </c>
      <c r="Z567" s="82" t="s">
        <v>2</v>
      </c>
      <c r="AA567" s="82" t="s">
        <v>618</v>
      </c>
      <c r="AB567" s="82" t="s">
        <v>1882</v>
      </c>
      <c r="AC567" s="82" t="s">
        <v>492</v>
      </c>
      <c r="AD567" s="82" t="s">
        <v>1883</v>
      </c>
      <c r="AE567" s="82" t="s">
        <v>818</v>
      </c>
      <c r="AF567" s="82" t="s">
        <v>818</v>
      </c>
      <c r="AG567" s="82">
        <v>20</v>
      </c>
      <c r="AH567" s="82" t="s">
        <v>639</v>
      </c>
      <c r="AI567" s="82">
        <v>0</v>
      </c>
      <c r="AJ567" s="82" t="s">
        <v>640</v>
      </c>
      <c r="AK567" s="82">
        <v>0</v>
      </c>
      <c r="AL567" s="82">
        <v>1000</v>
      </c>
      <c r="AM567" s="82" t="s">
        <v>622</v>
      </c>
      <c r="AN567" s="82" t="s">
        <v>1884</v>
      </c>
      <c r="AO567" s="82">
        <v>400</v>
      </c>
      <c r="AP567" s="82" t="s">
        <v>716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1406</v>
      </c>
      <c r="BD567" s="80">
        <v>0</v>
      </c>
      <c r="BE567" s="80" t="s">
        <v>2610</v>
      </c>
      <c r="BF567" s="82" t="s">
        <v>630</v>
      </c>
      <c r="BG567" s="82"/>
      <c r="BH567" s="82" t="s">
        <v>1830</v>
      </c>
      <c r="BI567" s="82" t="s">
        <v>646</v>
      </c>
      <c r="BJ567" s="82" t="s">
        <v>647</v>
      </c>
      <c r="BK567" s="89">
        <v>44778</v>
      </c>
      <c r="BL567" s="82" t="s">
        <v>608</v>
      </c>
      <c r="BM567" s="82" t="s">
        <v>608</v>
      </c>
      <c r="BN567" s="82" t="s">
        <v>1887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648</v>
      </c>
      <c r="BU567" s="82" t="s">
        <v>608</v>
      </c>
      <c r="BV567" s="82" t="s">
        <v>608</v>
      </c>
      <c r="BW567" s="82"/>
      <c r="BX567" s="82"/>
      <c r="BY567" s="82" t="s">
        <v>642</v>
      </c>
      <c r="BZ567" s="82" t="s">
        <v>642</v>
      </c>
      <c r="CA567" s="82"/>
      <c r="CB567" s="82" t="s">
        <v>642</v>
      </c>
      <c r="CC567" s="82"/>
      <c r="CD567" s="82"/>
      <c r="CE567" s="82"/>
      <c r="CF567" s="82"/>
      <c r="CG567" s="61" t="s">
        <v>2611</v>
      </c>
    </row>
    <row r="568" spans="1:85">
      <c r="A568" s="86">
        <v>1320</v>
      </c>
      <c r="B568" s="82" t="s">
        <v>2613</v>
      </c>
      <c r="C568" s="91" t="s">
        <v>2614</v>
      </c>
      <c r="D568" s="82" t="s">
        <v>2615</v>
      </c>
      <c r="E568" s="84">
        <v>29.8774</v>
      </c>
      <c r="F568" s="84">
        <v>-13.0964</v>
      </c>
      <c r="G568" s="82" t="s">
        <v>898</v>
      </c>
      <c r="H568" s="78">
        <v>1.8</v>
      </c>
      <c r="I568" s="82" t="s">
        <v>898</v>
      </c>
      <c r="J568" s="82" t="s">
        <v>1995</v>
      </c>
      <c r="K568" s="82" t="s">
        <v>608</v>
      </c>
      <c r="L568" s="82" t="s">
        <v>608</v>
      </c>
      <c r="M568" s="82" t="s">
        <v>608</v>
      </c>
      <c r="N568" s="82" t="s">
        <v>609</v>
      </c>
      <c r="O568" s="82" t="s">
        <v>610</v>
      </c>
      <c r="P568" s="82" t="s">
        <v>610</v>
      </c>
      <c r="Q568" s="82" t="s">
        <v>611</v>
      </c>
      <c r="R568" s="82" t="s">
        <v>611</v>
      </c>
      <c r="S568" s="82" t="s">
        <v>1829</v>
      </c>
      <c r="T568" s="82" t="s">
        <v>634</v>
      </c>
      <c r="U568" s="82" t="s">
        <v>614</v>
      </c>
      <c r="V568" s="88">
        <v>60</v>
      </c>
      <c r="W568" s="82" t="s">
        <v>616</v>
      </c>
      <c r="X568" s="82" t="s">
        <v>2050</v>
      </c>
      <c r="Y568" s="82" t="s">
        <v>2</v>
      </c>
      <c r="Z568" s="82" t="s">
        <v>2</v>
      </c>
      <c r="AA568" s="82" t="s">
        <v>618</v>
      </c>
      <c r="AB568" s="82" t="s">
        <v>1882</v>
      </c>
      <c r="AC568" s="82" t="s">
        <v>492</v>
      </c>
      <c r="AD568" s="82" t="s">
        <v>1883</v>
      </c>
      <c r="AE568" s="82" t="s">
        <v>818</v>
      </c>
      <c r="AF568" s="82" t="s">
        <v>818</v>
      </c>
      <c r="AG568" s="82">
        <v>15</v>
      </c>
      <c r="AH568" s="82" t="s">
        <v>639</v>
      </c>
      <c r="AI568" s="82">
        <v>0</v>
      </c>
      <c r="AJ568" s="82" t="s">
        <v>640</v>
      </c>
      <c r="AK568" s="82">
        <v>0</v>
      </c>
      <c r="AL568" s="82">
        <v>1000</v>
      </c>
      <c r="AM568" s="82" t="s">
        <v>622</v>
      </c>
      <c r="AN568" s="82" t="s">
        <v>1884</v>
      </c>
      <c r="AO568" s="82">
        <v>400</v>
      </c>
      <c r="AP568" s="82" t="s">
        <v>671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787</v>
      </c>
      <c r="BD568" s="80">
        <v>0</v>
      </c>
      <c r="BE568" s="80" t="s">
        <v>2613</v>
      </c>
      <c r="BF568" s="82" t="s">
        <v>630</v>
      </c>
      <c r="BG568" s="82"/>
      <c r="BH568" s="82" t="s">
        <v>1830</v>
      </c>
      <c r="BI568" s="82" t="s">
        <v>646</v>
      </c>
      <c r="BJ568" s="82" t="s">
        <v>647</v>
      </c>
      <c r="BK568" s="89">
        <v>44778</v>
      </c>
      <c r="BL568" s="82" t="s">
        <v>608</v>
      </c>
      <c r="BM568" s="82" t="s">
        <v>608</v>
      </c>
      <c r="BN568" s="82" t="s">
        <v>1887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648</v>
      </c>
      <c r="BU568" s="82" t="s">
        <v>608</v>
      </c>
      <c r="BV568" s="82" t="s">
        <v>608</v>
      </c>
      <c r="BW568" s="82"/>
      <c r="BX568" s="82"/>
      <c r="BY568" s="82" t="s">
        <v>642</v>
      </c>
      <c r="BZ568" s="82" t="s">
        <v>642</v>
      </c>
      <c r="CA568" s="82"/>
      <c r="CB568" s="82" t="s">
        <v>642</v>
      </c>
      <c r="CC568" s="82"/>
      <c r="CD568" s="82"/>
      <c r="CE568" s="82"/>
      <c r="CF568" s="82"/>
      <c r="CG568" s="61" t="s">
        <v>2614</v>
      </c>
    </row>
    <row r="569" spans="1:85">
      <c r="A569" s="75">
        <v>1393</v>
      </c>
      <c r="B569" s="82" t="s">
        <v>2616</v>
      </c>
      <c r="C569" s="91" t="s">
        <v>2617</v>
      </c>
      <c r="D569" s="82" t="s">
        <v>2618</v>
      </c>
      <c r="E569" s="84">
        <v>28.474</v>
      </c>
      <c r="F569" s="84">
        <v>-14.4133</v>
      </c>
      <c r="G569" s="82" t="s">
        <v>898</v>
      </c>
      <c r="H569" s="78">
        <v>1.8</v>
      </c>
      <c r="I569" s="82" t="s">
        <v>898</v>
      </c>
      <c r="J569" s="82" t="s">
        <v>1879</v>
      </c>
      <c r="K569" s="82" t="s">
        <v>608</v>
      </c>
      <c r="L569" s="82" t="s">
        <v>608</v>
      </c>
      <c r="M569" s="82" t="s">
        <v>608</v>
      </c>
      <c r="N569" s="82" t="s">
        <v>631</v>
      </c>
      <c r="O569" s="82" t="s">
        <v>822</v>
      </c>
      <c r="P569" s="82" t="s">
        <v>822</v>
      </c>
      <c r="Q569" s="82" t="s">
        <v>611</v>
      </c>
      <c r="R569" s="82" t="s">
        <v>611</v>
      </c>
      <c r="S569" s="82" t="s">
        <v>1829</v>
      </c>
      <c r="T569" s="82" t="s">
        <v>634</v>
      </c>
      <c r="U569" s="82" t="s">
        <v>614</v>
      </c>
      <c r="V569" s="88">
        <v>55</v>
      </c>
      <c r="W569" s="82" t="s">
        <v>616</v>
      </c>
      <c r="X569" s="82" t="s">
        <v>1881</v>
      </c>
      <c r="Y569" s="82" t="s">
        <v>2</v>
      </c>
      <c r="Z569" s="82" t="s">
        <v>2</v>
      </c>
      <c r="AA569" s="82" t="s">
        <v>618</v>
      </c>
      <c r="AB569" s="82" t="s">
        <v>1882</v>
      </c>
      <c r="AC569" s="82" t="s">
        <v>492</v>
      </c>
      <c r="AD569" s="82" t="s">
        <v>1883</v>
      </c>
      <c r="AE569" s="82" t="s">
        <v>818</v>
      </c>
      <c r="AF569" s="82" t="s">
        <v>818</v>
      </c>
      <c r="AG569" s="82">
        <v>15</v>
      </c>
      <c r="AH569" s="82" t="s">
        <v>639</v>
      </c>
      <c r="AI569" s="82">
        <v>0</v>
      </c>
      <c r="AJ569" s="82" t="s">
        <v>640</v>
      </c>
      <c r="AK569" s="82">
        <v>0</v>
      </c>
      <c r="AL569" s="82">
        <v>1000</v>
      </c>
      <c r="AM569" s="82" t="s">
        <v>691</v>
      </c>
      <c r="AN569" s="82" t="s">
        <v>2242</v>
      </c>
      <c r="AO569" s="82">
        <v>200</v>
      </c>
      <c r="AP569" s="82" t="s">
        <v>1914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787</v>
      </c>
      <c r="BD569" s="80">
        <v>0</v>
      </c>
      <c r="BE569" s="80" t="s">
        <v>2616</v>
      </c>
      <c r="BF569" s="82" t="s">
        <v>630</v>
      </c>
      <c r="BG569" s="82"/>
      <c r="BH569" s="82" t="s">
        <v>1830</v>
      </c>
      <c r="BI569" s="82" t="s">
        <v>646</v>
      </c>
      <c r="BJ569" s="82" t="s">
        <v>647</v>
      </c>
      <c r="BK569" s="89">
        <v>44778</v>
      </c>
      <c r="BL569" s="82" t="s">
        <v>630</v>
      </c>
      <c r="BM569" s="82" t="s">
        <v>630</v>
      </c>
      <c r="BN569" s="82" t="s">
        <v>1887</v>
      </c>
      <c r="BO569" s="82">
        <v>0</v>
      </c>
      <c r="BP569" s="82" t="s">
        <v>299</v>
      </c>
      <c r="BQ569" s="82" t="s">
        <v>299</v>
      </c>
      <c r="BR569" s="82" t="s">
        <v>774</v>
      </c>
      <c r="BS569" s="82"/>
      <c r="BT569" s="82" t="s">
        <v>645</v>
      </c>
      <c r="BU569" s="82" t="s">
        <v>608</v>
      </c>
      <c r="BV569" s="82" t="s">
        <v>608</v>
      </c>
      <c r="BW569" s="82"/>
      <c r="BX569" s="82"/>
      <c r="BY569" s="82" t="s">
        <v>642</v>
      </c>
      <c r="BZ569" s="82" t="s">
        <v>642</v>
      </c>
      <c r="CA569" s="82"/>
      <c r="CB569" s="82" t="s">
        <v>642</v>
      </c>
      <c r="CC569" s="82"/>
      <c r="CD569" s="82"/>
      <c r="CE569" s="82"/>
      <c r="CF569" s="82"/>
      <c r="CG569" s="61" t="s">
        <v>2617</v>
      </c>
    </row>
    <row r="570" spans="1:85">
      <c r="A570" s="86">
        <v>1402</v>
      </c>
      <c r="B570" s="113" t="s">
        <v>2619</v>
      </c>
      <c r="C570" s="97" t="s">
        <v>2620</v>
      </c>
      <c r="D570" s="114" t="s">
        <v>2621</v>
      </c>
      <c r="E570" s="84">
        <v>27.05556</v>
      </c>
      <c r="F570" s="84">
        <v>-15.001718</v>
      </c>
      <c r="G570" s="82" t="s">
        <v>607</v>
      </c>
      <c r="H570" s="78">
        <v>2.5</v>
      </c>
      <c r="I570" s="82" t="s">
        <v>607</v>
      </c>
      <c r="J570" s="115" t="s">
        <v>2160</v>
      </c>
      <c r="K570" s="82" t="s">
        <v>608</v>
      </c>
      <c r="L570" s="82" t="s">
        <v>608</v>
      </c>
      <c r="M570" s="82" t="s">
        <v>608</v>
      </c>
      <c r="N570" s="82" t="s">
        <v>631</v>
      </c>
      <c r="O570" s="82"/>
      <c r="P570" s="82" t="s">
        <v>610</v>
      </c>
      <c r="Q570" s="82" t="s">
        <v>611</v>
      </c>
      <c r="R570" s="82" t="s">
        <v>611</v>
      </c>
      <c r="S570" s="82" t="s">
        <v>1829</v>
      </c>
      <c r="T570" s="82" t="s">
        <v>634</v>
      </c>
      <c r="U570" s="82" t="s">
        <v>614</v>
      </c>
      <c r="V570" s="88">
        <v>50</v>
      </c>
      <c r="W570" s="82" t="s">
        <v>616</v>
      </c>
      <c r="X570" s="82" t="s">
        <v>2127</v>
      </c>
      <c r="Y570" s="82" t="s">
        <v>2</v>
      </c>
      <c r="Z570" s="82" t="s">
        <v>2</v>
      </c>
      <c r="AA570" s="82" t="s">
        <v>618</v>
      </c>
      <c r="AB570" s="84" t="s">
        <v>619</v>
      </c>
      <c r="AC570" s="82" t="s">
        <v>67</v>
      </c>
      <c r="AD570" s="82" t="s">
        <v>67</v>
      </c>
      <c r="AE570" s="82" t="s">
        <v>818</v>
      </c>
      <c r="AF570" s="82" t="s">
        <v>818</v>
      </c>
      <c r="AG570" s="82">
        <v>20</v>
      </c>
      <c r="AH570" s="82" t="s">
        <v>639</v>
      </c>
      <c r="AI570" s="82" t="s">
        <v>2366</v>
      </c>
      <c r="AJ570" s="82" t="s">
        <v>657</v>
      </c>
      <c r="AK570" s="82" t="s">
        <v>2266</v>
      </c>
      <c r="AL570" s="82">
        <v>1000</v>
      </c>
      <c r="AM570" s="82" t="s">
        <v>691</v>
      </c>
      <c r="AN570" s="82" t="s">
        <v>2622</v>
      </c>
      <c r="AO570" s="82">
        <v>250</v>
      </c>
      <c r="AP570" s="82" t="s">
        <v>671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787</v>
      </c>
      <c r="BD570" s="80">
        <v>0</v>
      </c>
      <c r="BE570" s="80" t="s">
        <v>2619</v>
      </c>
      <c r="BF570" s="82" t="s">
        <v>1985</v>
      </c>
      <c r="BG570" s="82"/>
      <c r="BH570" s="82" t="s">
        <v>345</v>
      </c>
      <c r="BI570" s="82" t="s">
        <v>646</v>
      </c>
      <c r="BJ570" s="82" t="s">
        <v>647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2620</v>
      </c>
    </row>
    <row r="571" spans="1:85">
      <c r="A571" s="86">
        <v>1440</v>
      </c>
      <c r="B571" s="116" t="s">
        <v>2623</v>
      </c>
      <c r="C571" s="117" t="s">
        <v>2624</v>
      </c>
      <c r="D571" s="118" t="s">
        <v>2625</v>
      </c>
      <c r="E571" s="84">
        <v>28.3466</v>
      </c>
      <c r="F571" s="84">
        <v>-14.0619</v>
      </c>
      <c r="G571" s="82" t="s">
        <v>898</v>
      </c>
      <c r="H571" s="78">
        <v>2.5</v>
      </c>
      <c r="I571" s="82" t="s">
        <v>898</v>
      </c>
      <c r="J571" s="82" t="s">
        <v>1879</v>
      </c>
      <c r="K571" s="82" t="s">
        <v>608</v>
      </c>
      <c r="L571" s="82" t="s">
        <v>608</v>
      </c>
      <c r="M571" s="82" t="s">
        <v>608</v>
      </c>
      <c r="N571" s="82" t="s">
        <v>609</v>
      </c>
      <c r="O571" s="82"/>
      <c r="P571" s="82" t="s">
        <v>610</v>
      </c>
      <c r="Q571" s="82" t="s">
        <v>611</v>
      </c>
      <c r="R571" s="82" t="s">
        <v>611</v>
      </c>
      <c r="S571" s="82" t="s">
        <v>1829</v>
      </c>
      <c r="T571" s="82" t="s">
        <v>1005</v>
      </c>
      <c r="U571" s="82" t="s">
        <v>614</v>
      </c>
      <c r="V571" s="88">
        <v>70</v>
      </c>
      <c r="W571" s="82" t="s">
        <v>616</v>
      </c>
      <c r="X571" s="82" t="s">
        <v>1881</v>
      </c>
      <c r="Y571" s="82" t="s">
        <v>2</v>
      </c>
      <c r="Z571" s="82" t="s">
        <v>2</v>
      </c>
      <c r="AA571" s="82" t="s">
        <v>618</v>
      </c>
      <c r="AB571" s="82" t="s">
        <v>1882</v>
      </c>
      <c r="AC571" s="82" t="s">
        <v>492</v>
      </c>
      <c r="AD571" s="82" t="s">
        <v>1883</v>
      </c>
      <c r="AE571" s="82" t="s">
        <v>818</v>
      </c>
      <c r="AF571" s="82" t="s">
        <v>818</v>
      </c>
      <c r="AG571" s="82">
        <v>20</v>
      </c>
      <c r="AH571" s="82" t="s">
        <v>639</v>
      </c>
      <c r="AI571" s="82">
        <v>0</v>
      </c>
      <c r="AJ571" s="82" t="s">
        <v>640</v>
      </c>
      <c r="AK571" s="82">
        <v>0</v>
      </c>
      <c r="AL571" s="82">
        <v>1000</v>
      </c>
      <c r="AM571" s="82" t="s">
        <v>622</v>
      </c>
      <c r="AN571" s="82" t="s">
        <v>1884</v>
      </c>
      <c r="AO571" s="82">
        <v>400</v>
      </c>
      <c r="AP571" s="82" t="s">
        <v>623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787</v>
      </c>
      <c r="BD571" s="80">
        <v>0</v>
      </c>
      <c r="BE571" s="80" t="s">
        <v>2623</v>
      </c>
      <c r="BF571" s="82" t="s">
        <v>630</v>
      </c>
      <c r="BG571" s="82"/>
      <c r="BH571" s="82" t="s">
        <v>345</v>
      </c>
      <c r="BI571" s="82" t="s">
        <v>646</v>
      </c>
      <c r="BJ571" s="82" t="s">
        <v>647</v>
      </c>
      <c r="BK571" s="89">
        <v>44778</v>
      </c>
      <c r="BL571" s="82">
        <v>0</v>
      </c>
      <c r="BM571" s="82"/>
      <c r="BN571" s="82" t="s">
        <v>1887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2624</v>
      </c>
    </row>
    <row r="572" spans="1:85">
      <c r="A572" s="86">
        <v>1470</v>
      </c>
      <c r="B572" s="119" t="s">
        <v>2626</v>
      </c>
      <c r="C572" s="97" t="s">
        <v>2627</v>
      </c>
      <c r="D572" s="114" t="s">
        <v>2628</v>
      </c>
      <c r="E572" s="84">
        <v>28.412284</v>
      </c>
      <c r="F572" s="84">
        <v>-14.156223</v>
      </c>
      <c r="G572" s="82" t="s">
        <v>898</v>
      </c>
      <c r="H572" s="78">
        <v>2.5</v>
      </c>
      <c r="I572" s="82" t="s">
        <v>898</v>
      </c>
      <c r="J572" s="115" t="s">
        <v>1879</v>
      </c>
      <c r="K572" s="82" t="s">
        <v>608</v>
      </c>
      <c r="L572" s="82" t="s">
        <v>608</v>
      </c>
      <c r="M572" s="82" t="s">
        <v>608</v>
      </c>
      <c r="N572" s="82" t="s">
        <v>609</v>
      </c>
      <c r="O572" s="82"/>
      <c r="P572" s="82" t="s">
        <v>610</v>
      </c>
      <c r="Q572" s="82" t="s">
        <v>611</v>
      </c>
      <c r="R572" s="82" t="s">
        <v>611</v>
      </c>
      <c r="S572" s="82" t="s">
        <v>1829</v>
      </c>
      <c r="T572" s="82" t="s">
        <v>1005</v>
      </c>
      <c r="U572" s="82" t="s">
        <v>614</v>
      </c>
      <c r="V572" s="88">
        <v>60</v>
      </c>
      <c r="W572" s="82" t="s">
        <v>616</v>
      </c>
      <c r="X572" s="82" t="s">
        <v>1881</v>
      </c>
      <c r="Y572" s="82" t="s">
        <v>2</v>
      </c>
      <c r="Z572" s="82" t="s">
        <v>2</v>
      </c>
      <c r="AA572" s="82" t="s">
        <v>618</v>
      </c>
      <c r="AB572" s="82" t="s">
        <v>1882</v>
      </c>
      <c r="AC572" s="82" t="s">
        <v>492</v>
      </c>
      <c r="AD572" s="82" t="s">
        <v>1883</v>
      </c>
      <c r="AE572" s="82" t="s">
        <v>818</v>
      </c>
      <c r="AF572" s="82" t="s">
        <v>818</v>
      </c>
      <c r="AG572" s="82">
        <v>20</v>
      </c>
      <c r="AH572" s="82" t="s">
        <v>639</v>
      </c>
      <c r="AI572" s="82">
        <v>0</v>
      </c>
      <c r="AJ572" s="82" t="s">
        <v>640</v>
      </c>
      <c r="AK572" s="82">
        <v>0</v>
      </c>
      <c r="AL572" s="82">
        <v>1000</v>
      </c>
      <c r="AM572" s="82" t="s">
        <v>622</v>
      </c>
      <c r="AN572" s="82">
        <v>0</v>
      </c>
      <c r="AO572" s="82">
        <v>400</v>
      </c>
      <c r="AP572" s="82" t="s">
        <v>671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787</v>
      </c>
      <c r="BD572" s="80">
        <v>0</v>
      </c>
      <c r="BE572" s="80" t="s">
        <v>2626</v>
      </c>
      <c r="BF572" s="82" t="s">
        <v>630</v>
      </c>
      <c r="BG572" s="82"/>
      <c r="BH572" s="82" t="s">
        <v>345</v>
      </c>
      <c r="BI572" s="82" t="s">
        <v>646</v>
      </c>
      <c r="BJ572" s="82" t="s">
        <v>647</v>
      </c>
      <c r="BK572" s="89">
        <v>44778</v>
      </c>
      <c r="BL572" s="82">
        <v>0</v>
      </c>
      <c r="BM572" s="82"/>
      <c r="BN572" s="82" t="s">
        <v>1887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2627</v>
      </c>
    </row>
    <row r="573" spans="1:85">
      <c r="A573" s="75">
        <v>1473</v>
      </c>
      <c r="B573" s="104" t="s">
        <v>2629</v>
      </c>
      <c r="C573" s="105" t="s">
        <v>2630</v>
      </c>
      <c r="D573" s="105" t="s">
        <v>2631</v>
      </c>
      <c r="E573" s="106">
        <v>28.45874</v>
      </c>
      <c r="F573" s="106">
        <v>-14.4265</v>
      </c>
      <c r="G573" s="82" t="s">
        <v>2632</v>
      </c>
      <c r="H573" s="78">
        <v>1.8</v>
      </c>
      <c r="I573" s="82" t="s">
        <v>2632</v>
      </c>
      <c r="J573" s="82" t="s">
        <v>1879</v>
      </c>
      <c r="K573" s="84" t="s">
        <v>608</v>
      </c>
      <c r="L573" s="84" t="s">
        <v>608</v>
      </c>
      <c r="M573" s="84" t="s">
        <v>608</v>
      </c>
      <c r="N573" s="84" t="s">
        <v>631</v>
      </c>
      <c r="O573" s="82"/>
      <c r="P573" s="82" t="s">
        <v>822</v>
      </c>
      <c r="Q573" s="84" t="s">
        <v>611</v>
      </c>
      <c r="R573" s="84" t="s">
        <v>611</v>
      </c>
      <c r="S573" s="84" t="s">
        <v>1829</v>
      </c>
      <c r="T573" s="84" t="s">
        <v>634</v>
      </c>
      <c r="U573" s="84" t="s">
        <v>614</v>
      </c>
      <c r="V573" s="103">
        <v>50</v>
      </c>
      <c r="W573" s="84" t="s">
        <v>616</v>
      </c>
      <c r="X573" s="82" t="s">
        <v>1881</v>
      </c>
      <c r="Y573" s="91" t="s">
        <v>2</v>
      </c>
      <c r="Z573" s="91" t="s">
        <v>2</v>
      </c>
      <c r="AA573" s="91" t="s">
        <v>618</v>
      </c>
      <c r="AB573" s="82" t="s">
        <v>637</v>
      </c>
      <c r="AC573" s="82" t="s">
        <v>492</v>
      </c>
      <c r="AD573" s="82" t="s">
        <v>1883</v>
      </c>
      <c r="AE573" s="84" t="s">
        <v>621</v>
      </c>
      <c r="AF573" s="84" t="s">
        <v>669</v>
      </c>
      <c r="AG573" s="91">
        <v>20</v>
      </c>
      <c r="AH573" s="91" t="s">
        <v>639</v>
      </c>
      <c r="AI573" s="82"/>
      <c r="AJ573" s="84" t="s">
        <v>640</v>
      </c>
      <c r="AK573" s="82"/>
      <c r="AL573" s="91">
        <v>1000</v>
      </c>
      <c r="AM573" s="91" t="s">
        <v>622</v>
      </c>
      <c r="AN573" s="82" t="s">
        <v>641</v>
      </c>
      <c r="AO573" s="82"/>
      <c r="AP573" s="91" t="s">
        <v>623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787</v>
      </c>
      <c r="BD573" s="80">
        <v>0</v>
      </c>
      <c r="BE573" s="80" t="s">
        <v>2629</v>
      </c>
      <c r="BF573" s="82"/>
      <c r="BG573" s="82"/>
      <c r="BH573" s="82"/>
      <c r="BI573" s="82"/>
      <c r="BJ573" s="91" t="s">
        <v>647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2630</v>
      </c>
    </row>
    <row r="574" spans="1:85">
      <c r="A574" s="75">
        <v>1485</v>
      </c>
      <c r="B574" s="120" t="s">
        <v>2633</v>
      </c>
      <c r="C574" s="110" t="s">
        <v>2634</v>
      </c>
      <c r="D574" s="101" t="s">
        <v>2635</v>
      </c>
      <c r="E574" s="102">
        <v>28.44362</v>
      </c>
      <c r="F574" s="102">
        <v>-14.4342</v>
      </c>
      <c r="G574" s="102" t="s">
        <v>2632</v>
      </c>
      <c r="H574" s="78">
        <v>2.5</v>
      </c>
      <c r="I574" s="102" t="s">
        <v>2632</v>
      </c>
      <c r="J574" s="102" t="s">
        <v>1879</v>
      </c>
      <c r="K574" s="84" t="s">
        <v>608</v>
      </c>
      <c r="L574" s="84" t="s">
        <v>608</v>
      </c>
      <c r="M574" s="84" t="s">
        <v>608</v>
      </c>
      <c r="N574" s="84" t="s">
        <v>631</v>
      </c>
      <c r="O574" s="84"/>
      <c r="P574" s="82" t="s">
        <v>822</v>
      </c>
      <c r="Q574" s="84" t="s">
        <v>611</v>
      </c>
      <c r="R574" s="84" t="s">
        <v>611</v>
      </c>
      <c r="S574" s="84" t="s">
        <v>1829</v>
      </c>
      <c r="T574" s="84" t="s">
        <v>634</v>
      </c>
      <c r="U574" s="84" t="s">
        <v>614</v>
      </c>
      <c r="V574" s="98">
        <v>50</v>
      </c>
      <c r="W574" s="84" t="s">
        <v>616</v>
      </c>
      <c r="X574" s="84" t="s">
        <v>1881</v>
      </c>
      <c r="Y574" s="84" t="s">
        <v>2</v>
      </c>
      <c r="Z574" s="84" t="s">
        <v>2</v>
      </c>
      <c r="AA574" s="84" t="s">
        <v>618</v>
      </c>
      <c r="AB574" s="82" t="s">
        <v>1882</v>
      </c>
      <c r="AC574" s="84" t="s">
        <v>492</v>
      </c>
      <c r="AD574" s="84" t="s">
        <v>1883</v>
      </c>
      <c r="AE574" s="84" t="s">
        <v>621</v>
      </c>
      <c r="AF574" s="84" t="s">
        <v>669</v>
      </c>
      <c r="AG574" s="82">
        <v>20</v>
      </c>
      <c r="AH574" s="84" t="s">
        <v>639</v>
      </c>
      <c r="AI574" s="84"/>
      <c r="AJ574" s="84" t="s">
        <v>640</v>
      </c>
      <c r="AK574" s="84"/>
      <c r="AL574" s="84">
        <v>1000</v>
      </c>
      <c r="AM574" s="84" t="s">
        <v>622</v>
      </c>
      <c r="AN574" s="82" t="s">
        <v>641</v>
      </c>
      <c r="AO574" s="84"/>
      <c r="AP574" s="84" t="s">
        <v>623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787</v>
      </c>
      <c r="BD574" s="80" t="s">
        <v>2636</v>
      </c>
      <c r="BE574" s="80" t="s">
        <v>2633</v>
      </c>
      <c r="BF574" s="84"/>
      <c r="BG574" s="84"/>
      <c r="BH574" s="84"/>
      <c r="BI574" s="84"/>
      <c r="BJ574" s="91" t="s">
        <v>647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2634</v>
      </c>
    </row>
    <row r="575" spans="1:85">
      <c r="A575" s="75">
        <v>1513</v>
      </c>
      <c r="B575" s="120" t="s">
        <v>2637</v>
      </c>
      <c r="C575" s="110" t="s">
        <v>2638</v>
      </c>
      <c r="D575" s="101" t="s">
        <v>2639</v>
      </c>
      <c r="E575" s="102">
        <v>28.47714</v>
      </c>
      <c r="F575" s="102">
        <v>-14.4426</v>
      </c>
      <c r="G575" s="102" t="s">
        <v>2632</v>
      </c>
      <c r="H575" s="78">
        <v>2.5</v>
      </c>
      <c r="I575" s="102" t="s">
        <v>2632</v>
      </c>
      <c r="J575" s="102" t="s">
        <v>1879</v>
      </c>
      <c r="K575" s="84" t="s">
        <v>608</v>
      </c>
      <c r="L575" s="84" t="s">
        <v>608</v>
      </c>
      <c r="M575" s="84" t="s">
        <v>608</v>
      </c>
      <c r="N575" s="84" t="s">
        <v>631</v>
      </c>
      <c r="O575" s="84"/>
      <c r="P575" s="82" t="s">
        <v>822</v>
      </c>
      <c r="Q575" s="84" t="s">
        <v>611</v>
      </c>
      <c r="R575" s="84" t="s">
        <v>611</v>
      </c>
      <c r="S575" s="84" t="s">
        <v>1829</v>
      </c>
      <c r="T575" s="84" t="s">
        <v>634</v>
      </c>
      <c r="U575" s="84" t="s">
        <v>614</v>
      </c>
      <c r="V575" s="98">
        <v>50</v>
      </c>
      <c r="W575" s="84" t="s">
        <v>616</v>
      </c>
      <c r="X575" s="84" t="s">
        <v>1881</v>
      </c>
      <c r="Y575" s="84" t="s">
        <v>2</v>
      </c>
      <c r="Z575" s="84" t="s">
        <v>2</v>
      </c>
      <c r="AA575" s="84" t="s">
        <v>618</v>
      </c>
      <c r="AB575" s="82" t="s">
        <v>1882</v>
      </c>
      <c r="AC575" s="84" t="s">
        <v>492</v>
      </c>
      <c r="AD575" s="84" t="s">
        <v>1883</v>
      </c>
      <c r="AE575" s="84" t="s">
        <v>621</v>
      </c>
      <c r="AF575" s="84" t="s">
        <v>669</v>
      </c>
      <c r="AG575" s="82">
        <v>20</v>
      </c>
      <c r="AH575" s="84" t="s">
        <v>639</v>
      </c>
      <c r="AI575" s="84"/>
      <c r="AJ575" s="84" t="s">
        <v>640</v>
      </c>
      <c r="AK575" s="84"/>
      <c r="AL575" s="84">
        <v>1000</v>
      </c>
      <c r="AM575" s="84" t="s">
        <v>622</v>
      </c>
      <c r="AN575" s="82" t="s">
        <v>641</v>
      </c>
      <c r="AO575" s="84"/>
      <c r="AP575" s="84" t="s">
        <v>623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787</v>
      </c>
      <c r="BD575" s="80" t="s">
        <v>2640</v>
      </c>
      <c r="BE575" s="80" t="s">
        <v>2637</v>
      </c>
      <c r="BF575" s="84"/>
      <c r="BG575" s="84"/>
      <c r="BH575" s="84"/>
      <c r="BI575" s="84"/>
      <c r="BJ575" s="91" t="s">
        <v>647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2638</v>
      </c>
    </row>
    <row r="576" spans="1:85">
      <c r="A576" s="86">
        <v>1528</v>
      </c>
      <c r="B576" s="120" t="s">
        <v>2641</v>
      </c>
      <c r="C576" s="110" t="s">
        <v>2642</v>
      </c>
      <c r="D576" s="101" t="s">
        <v>2643</v>
      </c>
      <c r="E576" s="102">
        <v>28.46367</v>
      </c>
      <c r="F576" s="102">
        <v>-14.4036</v>
      </c>
      <c r="G576" s="102" t="s">
        <v>2632</v>
      </c>
      <c r="H576" s="78">
        <v>2.5</v>
      </c>
      <c r="I576" s="102" t="s">
        <v>2632</v>
      </c>
      <c r="J576" s="102" t="s">
        <v>1879</v>
      </c>
      <c r="K576" s="84" t="s">
        <v>608</v>
      </c>
      <c r="L576" s="84" t="s">
        <v>608</v>
      </c>
      <c r="M576" s="84" t="s">
        <v>608</v>
      </c>
      <c r="N576" s="84" t="s">
        <v>631</v>
      </c>
      <c r="O576" s="84"/>
      <c r="P576" s="82" t="s">
        <v>822</v>
      </c>
      <c r="Q576" s="84" t="s">
        <v>611</v>
      </c>
      <c r="R576" s="84" t="s">
        <v>611</v>
      </c>
      <c r="S576" s="84" t="s">
        <v>1829</v>
      </c>
      <c r="T576" s="84" t="s">
        <v>634</v>
      </c>
      <c r="U576" s="84" t="s">
        <v>614</v>
      </c>
      <c r="V576" s="98">
        <v>50</v>
      </c>
      <c r="W576" s="84" t="s">
        <v>616</v>
      </c>
      <c r="X576" s="84" t="s">
        <v>1881</v>
      </c>
      <c r="Y576" s="84" t="s">
        <v>2</v>
      </c>
      <c r="Z576" s="84" t="s">
        <v>2</v>
      </c>
      <c r="AA576" s="84" t="s">
        <v>618</v>
      </c>
      <c r="AB576" s="82" t="s">
        <v>1882</v>
      </c>
      <c r="AC576" s="84" t="s">
        <v>492</v>
      </c>
      <c r="AD576" s="84" t="s">
        <v>1883</v>
      </c>
      <c r="AE576" s="84" t="s">
        <v>621</v>
      </c>
      <c r="AF576" s="84" t="s">
        <v>669</v>
      </c>
      <c r="AG576" s="82">
        <v>20</v>
      </c>
      <c r="AH576" s="84" t="s">
        <v>639</v>
      </c>
      <c r="AI576" s="84"/>
      <c r="AJ576" s="84" t="s">
        <v>640</v>
      </c>
      <c r="AK576" s="84"/>
      <c r="AL576" s="84">
        <v>1000</v>
      </c>
      <c r="AM576" s="84" t="s">
        <v>622</v>
      </c>
      <c r="AN576" s="82" t="s">
        <v>641</v>
      </c>
      <c r="AO576" s="84"/>
      <c r="AP576" s="84" t="s">
        <v>623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787</v>
      </c>
      <c r="BD576" s="80" t="s">
        <v>2644</v>
      </c>
      <c r="BE576" s="80" t="s">
        <v>2641</v>
      </c>
      <c r="BF576" s="84"/>
      <c r="BG576" s="84"/>
      <c r="BH576" s="84"/>
      <c r="BI576" s="84"/>
      <c r="BJ576" s="91" t="s">
        <v>647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2642</v>
      </c>
    </row>
    <row r="577" spans="1:85">
      <c r="A577" s="86">
        <v>1540</v>
      </c>
      <c r="B577" s="121" t="s">
        <v>2645</v>
      </c>
      <c r="C577" s="122" t="s">
        <v>2646</v>
      </c>
      <c r="D577" s="121" t="s">
        <v>2647</v>
      </c>
      <c r="E577" s="121">
        <v>28.45782</v>
      </c>
      <c r="F577" s="121">
        <v>-14.44687</v>
      </c>
      <c r="G577" s="121" t="s">
        <v>2632</v>
      </c>
      <c r="H577" s="78">
        <v>2.5</v>
      </c>
      <c r="I577" s="121" t="s">
        <v>2632</v>
      </c>
      <c r="J577" s="123" t="s">
        <v>1879</v>
      </c>
      <c r="K577" s="82" t="s">
        <v>608</v>
      </c>
      <c r="L577" s="82" t="s">
        <v>608</v>
      </c>
      <c r="M577" s="82" t="s">
        <v>608</v>
      </c>
      <c r="N577" s="82" t="s">
        <v>631</v>
      </c>
      <c r="O577" s="82"/>
      <c r="P577" s="82" t="s">
        <v>822</v>
      </c>
      <c r="Q577" s="82" t="s">
        <v>611</v>
      </c>
      <c r="R577" s="82" t="s">
        <v>611</v>
      </c>
      <c r="S577" s="82" t="s">
        <v>1829</v>
      </c>
      <c r="T577" s="82" t="s">
        <v>634</v>
      </c>
      <c r="U577" s="82" t="s">
        <v>614</v>
      </c>
      <c r="V577" s="124">
        <v>50</v>
      </c>
      <c r="W577" s="82" t="s">
        <v>616</v>
      </c>
      <c r="X577" s="82" t="s">
        <v>1881</v>
      </c>
      <c r="Y577" s="82" t="s">
        <v>2</v>
      </c>
      <c r="Z577" s="82" t="s">
        <v>2</v>
      </c>
      <c r="AA577" s="82" t="s">
        <v>618</v>
      </c>
      <c r="AB577" s="82" t="s">
        <v>1882</v>
      </c>
      <c r="AC577" s="82" t="s">
        <v>67</v>
      </c>
      <c r="AD577" s="82" t="s">
        <v>67</v>
      </c>
      <c r="AE577" s="82" t="s">
        <v>621</v>
      </c>
      <c r="AF577" s="82" t="s">
        <v>669</v>
      </c>
      <c r="AG577" s="84">
        <v>20</v>
      </c>
      <c r="AH577" s="82" t="s">
        <v>639</v>
      </c>
      <c r="AI577" s="82"/>
      <c r="AJ577" s="82" t="s">
        <v>640</v>
      </c>
      <c r="AK577" s="82"/>
      <c r="AL577" s="84">
        <v>1000</v>
      </c>
      <c r="AM577" s="84" t="s">
        <v>622</v>
      </c>
      <c r="AN577" s="82" t="s">
        <v>641</v>
      </c>
      <c r="AO577" s="82"/>
      <c r="AP577" s="82" t="s">
        <v>623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787</v>
      </c>
      <c r="BD577" s="80" t="s">
        <v>2648</v>
      </c>
      <c r="BE577" s="80" t="s">
        <v>2645</v>
      </c>
      <c r="BF577" s="82"/>
      <c r="BG577" s="82"/>
      <c r="BH577" s="82"/>
      <c r="BI577" s="82"/>
      <c r="BJ577" s="91" t="s">
        <v>647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2646</v>
      </c>
    </row>
    <row r="578" spans="1:85">
      <c r="A578" s="86">
        <v>1556</v>
      </c>
      <c r="B578" s="121" t="s">
        <v>2649</v>
      </c>
      <c r="C578" s="122" t="s">
        <v>2650</v>
      </c>
      <c r="D578" s="121" t="s">
        <v>2651</v>
      </c>
      <c r="E578" s="121">
        <v>28.45193</v>
      </c>
      <c r="F578" s="121">
        <v>-14.471001</v>
      </c>
      <c r="G578" s="121" t="s">
        <v>2632</v>
      </c>
      <c r="H578" s="78">
        <v>2.5</v>
      </c>
      <c r="I578" s="121" t="s">
        <v>2632</v>
      </c>
      <c r="J578" s="123" t="s">
        <v>1879</v>
      </c>
      <c r="K578" s="82" t="s">
        <v>608</v>
      </c>
      <c r="L578" s="82" t="s">
        <v>608</v>
      </c>
      <c r="M578" s="82" t="s">
        <v>608</v>
      </c>
      <c r="N578" s="82" t="s">
        <v>631</v>
      </c>
      <c r="O578" s="82"/>
      <c r="P578" s="82" t="s">
        <v>822</v>
      </c>
      <c r="Q578" s="82" t="s">
        <v>611</v>
      </c>
      <c r="R578" s="82" t="s">
        <v>611</v>
      </c>
      <c r="S578" s="82" t="s">
        <v>1829</v>
      </c>
      <c r="T578" s="82" t="s">
        <v>634</v>
      </c>
      <c r="U578" s="82" t="s">
        <v>614</v>
      </c>
      <c r="V578" s="124">
        <v>50</v>
      </c>
      <c r="W578" s="82" t="s">
        <v>616</v>
      </c>
      <c r="X578" s="82" t="s">
        <v>1881</v>
      </c>
      <c r="Y578" s="82" t="s">
        <v>2</v>
      </c>
      <c r="Z578" s="82" t="s">
        <v>2</v>
      </c>
      <c r="AA578" s="82" t="s">
        <v>618</v>
      </c>
      <c r="AB578" s="82" t="s">
        <v>1882</v>
      </c>
      <c r="AC578" s="82" t="s">
        <v>67</v>
      </c>
      <c r="AD578" s="82" t="s">
        <v>67</v>
      </c>
      <c r="AE578" s="82" t="s">
        <v>621</v>
      </c>
      <c r="AF578" s="82" t="s">
        <v>669</v>
      </c>
      <c r="AG578" s="84">
        <v>20</v>
      </c>
      <c r="AH578" s="82" t="s">
        <v>639</v>
      </c>
      <c r="AI578" s="82"/>
      <c r="AJ578" s="82" t="s">
        <v>640</v>
      </c>
      <c r="AK578" s="82"/>
      <c r="AL578" s="84">
        <v>1000</v>
      </c>
      <c r="AM578" s="84" t="s">
        <v>622</v>
      </c>
      <c r="AN578" s="82" t="s">
        <v>641</v>
      </c>
      <c r="AO578" s="82"/>
      <c r="AP578" s="82" t="s">
        <v>623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787</v>
      </c>
      <c r="BD578" s="80" t="s">
        <v>2633</v>
      </c>
      <c r="BE578" s="80" t="s">
        <v>2649</v>
      </c>
      <c r="BF578" s="82"/>
      <c r="BG578" s="82"/>
      <c r="BH578" s="82"/>
      <c r="BI578" s="82"/>
      <c r="BJ578" s="91" t="s">
        <v>647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2650</v>
      </c>
    </row>
    <row r="579" spans="1:85">
      <c r="A579" s="86">
        <v>1604</v>
      </c>
      <c r="B579" s="120" t="s">
        <v>2652</v>
      </c>
      <c r="C579" s="110" t="s">
        <v>2653</v>
      </c>
      <c r="D579" s="101" t="s">
        <v>2654</v>
      </c>
      <c r="E579" s="102">
        <v>28.4211</v>
      </c>
      <c r="F579" s="102">
        <v>-14.449</v>
      </c>
      <c r="G579" s="102" t="s">
        <v>2632</v>
      </c>
      <c r="H579" s="78">
        <v>2.5</v>
      </c>
      <c r="I579" s="102" t="s">
        <v>2632</v>
      </c>
      <c r="J579" s="102" t="s">
        <v>1879</v>
      </c>
      <c r="K579" s="84" t="s">
        <v>608</v>
      </c>
      <c r="L579" s="84" t="s">
        <v>608</v>
      </c>
      <c r="M579" s="84" t="s">
        <v>608</v>
      </c>
      <c r="N579" s="84" t="s">
        <v>631</v>
      </c>
      <c r="O579" s="84"/>
      <c r="P579" s="82" t="s">
        <v>822</v>
      </c>
      <c r="Q579" s="84" t="s">
        <v>611</v>
      </c>
      <c r="R579" s="84" t="s">
        <v>611</v>
      </c>
      <c r="S579" s="84" t="s">
        <v>1829</v>
      </c>
      <c r="T579" s="84" t="s">
        <v>634</v>
      </c>
      <c r="U579" s="84" t="s">
        <v>614</v>
      </c>
      <c r="V579" s="98">
        <v>50</v>
      </c>
      <c r="W579" s="84" t="s">
        <v>616</v>
      </c>
      <c r="X579" s="84" t="s">
        <v>1881</v>
      </c>
      <c r="Y579" s="84" t="s">
        <v>2</v>
      </c>
      <c r="Z579" s="84" t="s">
        <v>2</v>
      </c>
      <c r="AA579" s="84" t="s">
        <v>618</v>
      </c>
      <c r="AB579" s="82" t="s">
        <v>1882</v>
      </c>
      <c r="AC579" s="84" t="s">
        <v>492</v>
      </c>
      <c r="AD579" s="84" t="s">
        <v>1883</v>
      </c>
      <c r="AE579" s="84" t="s">
        <v>621</v>
      </c>
      <c r="AF579" s="84" t="s">
        <v>669</v>
      </c>
      <c r="AG579" s="82">
        <v>20</v>
      </c>
      <c r="AH579" s="84" t="s">
        <v>639</v>
      </c>
      <c r="AI579" s="84"/>
      <c r="AJ579" s="84" t="s">
        <v>640</v>
      </c>
      <c r="AK579" s="84"/>
      <c r="AL579" s="84">
        <v>1000</v>
      </c>
      <c r="AM579" s="84" t="s">
        <v>622</v>
      </c>
      <c r="AN579" s="82" t="s">
        <v>641</v>
      </c>
      <c r="AO579" s="84"/>
      <c r="AP579" s="84" t="s">
        <v>623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787</v>
      </c>
      <c r="BD579" s="80" t="s">
        <v>1701</v>
      </c>
      <c r="BE579" s="80" t="s">
        <v>2652</v>
      </c>
      <c r="BF579" s="84"/>
      <c r="BG579" s="84"/>
      <c r="BH579" s="84"/>
      <c r="BI579" s="84"/>
      <c r="BJ579" s="91" t="s">
        <v>647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2653</v>
      </c>
    </row>
    <row r="580" spans="1:85">
      <c r="A580" s="75">
        <v>1607</v>
      </c>
      <c r="B580" s="120" t="s">
        <v>2655</v>
      </c>
      <c r="C580" s="110" t="s">
        <v>2656</v>
      </c>
      <c r="D580" s="101" t="s">
        <v>2657</v>
      </c>
      <c r="E580" s="102">
        <v>30.244431</v>
      </c>
      <c r="F580" s="102">
        <v>-13.267416</v>
      </c>
      <c r="G580" s="102" t="s">
        <v>2632</v>
      </c>
      <c r="H580" s="78">
        <v>4.5</v>
      </c>
      <c r="I580" s="102" t="s">
        <v>2632</v>
      </c>
      <c r="J580" s="102" t="s">
        <v>2190</v>
      </c>
      <c r="K580" s="84" t="s">
        <v>608</v>
      </c>
      <c r="L580" s="84" t="s">
        <v>608</v>
      </c>
      <c r="M580" s="84" t="s">
        <v>608</v>
      </c>
      <c r="N580" s="84" t="s">
        <v>631</v>
      </c>
      <c r="O580" s="84"/>
      <c r="P580" s="84" t="s">
        <v>610</v>
      </c>
      <c r="Q580" s="84" t="s">
        <v>611</v>
      </c>
      <c r="R580" s="84" t="s">
        <v>611</v>
      </c>
      <c r="S580" s="82" t="s">
        <v>1829</v>
      </c>
      <c r="T580" s="84" t="s">
        <v>634</v>
      </c>
      <c r="U580" s="84" t="s">
        <v>614</v>
      </c>
      <c r="V580" s="98">
        <v>50</v>
      </c>
      <c r="W580" s="84" t="s">
        <v>616</v>
      </c>
      <c r="X580" s="84" t="s">
        <v>2050</v>
      </c>
      <c r="Y580" s="84" t="s">
        <v>2</v>
      </c>
      <c r="Z580" s="84" t="s">
        <v>2</v>
      </c>
      <c r="AA580" s="84" t="s">
        <v>618</v>
      </c>
      <c r="AB580" s="82" t="s">
        <v>1882</v>
      </c>
      <c r="AC580" s="84" t="s">
        <v>492</v>
      </c>
      <c r="AD580" s="84" t="s">
        <v>1883</v>
      </c>
      <c r="AE580" s="84" t="s">
        <v>621</v>
      </c>
      <c r="AF580" s="84" t="s">
        <v>669</v>
      </c>
      <c r="AG580" s="82">
        <v>20</v>
      </c>
      <c r="AH580" s="84" t="s">
        <v>639</v>
      </c>
      <c r="AI580" s="84"/>
      <c r="AJ580" s="84" t="s">
        <v>640</v>
      </c>
      <c r="AK580" s="84"/>
      <c r="AL580" s="84">
        <v>1000</v>
      </c>
      <c r="AM580" s="84" t="s">
        <v>622</v>
      </c>
      <c r="AN580" s="82" t="s">
        <v>641</v>
      </c>
      <c r="AO580" s="84"/>
      <c r="AP580" s="84" t="s">
        <v>623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787</v>
      </c>
      <c r="BD580" s="80" t="s">
        <v>2658</v>
      </c>
      <c r="BE580" s="80" t="s">
        <v>2655</v>
      </c>
      <c r="BF580" s="84"/>
      <c r="BG580" s="84"/>
      <c r="BH580" s="84"/>
      <c r="BI580" s="84"/>
      <c r="BJ580" s="91" t="s">
        <v>647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2656</v>
      </c>
    </row>
    <row r="581" spans="1:85">
      <c r="A581" s="86">
        <v>1608</v>
      </c>
      <c r="B581" s="120" t="s">
        <v>2659</v>
      </c>
      <c r="C581" s="110" t="s">
        <v>2660</v>
      </c>
      <c r="D581" s="101" t="s">
        <v>2661</v>
      </c>
      <c r="E581" s="102">
        <v>30.245141</v>
      </c>
      <c r="F581" s="102">
        <v>-13.267611</v>
      </c>
      <c r="G581" s="102" t="s">
        <v>2632</v>
      </c>
      <c r="H581" s="78">
        <v>2.5</v>
      </c>
      <c r="I581" s="102" t="s">
        <v>2632</v>
      </c>
      <c r="J581" s="102" t="s">
        <v>2190</v>
      </c>
      <c r="K581" s="84" t="s">
        <v>608</v>
      </c>
      <c r="L581" s="84" t="s">
        <v>608</v>
      </c>
      <c r="M581" s="84" t="s">
        <v>608</v>
      </c>
      <c r="N581" s="84" t="s">
        <v>631</v>
      </c>
      <c r="O581" s="84"/>
      <c r="P581" s="84" t="s">
        <v>610</v>
      </c>
      <c r="Q581" s="84" t="s">
        <v>611</v>
      </c>
      <c r="R581" s="84" t="s">
        <v>611</v>
      </c>
      <c r="S581" s="82" t="s">
        <v>1829</v>
      </c>
      <c r="T581" s="84" t="s">
        <v>634</v>
      </c>
      <c r="U581" s="84" t="s">
        <v>614</v>
      </c>
      <c r="V581" s="98">
        <v>50</v>
      </c>
      <c r="W581" s="84" t="s">
        <v>616</v>
      </c>
      <c r="X581" s="84" t="s">
        <v>2050</v>
      </c>
      <c r="Y581" s="84" t="s">
        <v>2</v>
      </c>
      <c r="Z581" s="84" t="s">
        <v>2</v>
      </c>
      <c r="AA581" s="84" t="s">
        <v>618</v>
      </c>
      <c r="AB581" s="82" t="s">
        <v>1882</v>
      </c>
      <c r="AC581" s="84" t="s">
        <v>492</v>
      </c>
      <c r="AD581" s="84" t="s">
        <v>1883</v>
      </c>
      <c r="AE581" s="84" t="s">
        <v>621</v>
      </c>
      <c r="AF581" s="84" t="s">
        <v>669</v>
      </c>
      <c r="AG581" s="82">
        <v>20</v>
      </c>
      <c r="AH581" s="84" t="s">
        <v>639</v>
      </c>
      <c r="AI581" s="84"/>
      <c r="AJ581" s="84" t="s">
        <v>640</v>
      </c>
      <c r="AK581" s="84"/>
      <c r="AL581" s="84">
        <v>1000</v>
      </c>
      <c r="AM581" s="84" t="s">
        <v>622</v>
      </c>
      <c r="AN581" s="82" t="s">
        <v>641</v>
      </c>
      <c r="AO581" s="84"/>
      <c r="AP581" s="84" t="s">
        <v>623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787</v>
      </c>
      <c r="BD581" s="80" t="s">
        <v>2655</v>
      </c>
      <c r="BE581" s="80" t="s">
        <v>2659</v>
      </c>
      <c r="BF581" s="84"/>
      <c r="BG581" s="84"/>
      <c r="BH581" s="84"/>
      <c r="BI581" s="84"/>
      <c r="BJ581" s="91" t="s">
        <v>647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2660</v>
      </c>
    </row>
    <row r="582" spans="1:85">
      <c r="A582" s="75">
        <v>1609</v>
      </c>
      <c r="B582" s="121" t="s">
        <v>2662</v>
      </c>
      <c r="C582" s="125" t="s">
        <v>2663</v>
      </c>
      <c r="D582" s="121" t="s">
        <v>2664</v>
      </c>
      <c r="E582" s="121">
        <v>27.058506</v>
      </c>
      <c r="F582" s="121">
        <v>-14.97518</v>
      </c>
      <c r="G582" s="121" t="s">
        <v>607</v>
      </c>
      <c r="H582" s="78">
        <v>2.5</v>
      </c>
      <c r="I582" s="121" t="s">
        <v>607</v>
      </c>
      <c r="J582" s="123" t="s">
        <v>2160</v>
      </c>
      <c r="K582" s="82" t="s">
        <v>608</v>
      </c>
      <c r="L582" s="82" t="s">
        <v>608</v>
      </c>
      <c r="M582" s="82" t="s">
        <v>608</v>
      </c>
      <c r="N582" s="82" t="s">
        <v>631</v>
      </c>
      <c r="O582" s="82"/>
      <c r="P582" s="82" t="s">
        <v>610</v>
      </c>
      <c r="Q582" s="82" t="s">
        <v>611</v>
      </c>
      <c r="R582" s="82" t="s">
        <v>611</v>
      </c>
      <c r="S582" s="82" t="s">
        <v>1829</v>
      </c>
      <c r="T582" s="82" t="s">
        <v>634</v>
      </c>
      <c r="U582" s="82" t="s">
        <v>614</v>
      </c>
      <c r="V582" s="126">
        <v>50</v>
      </c>
      <c r="W582" s="82" t="s">
        <v>616</v>
      </c>
      <c r="X582" s="82" t="s">
        <v>2127</v>
      </c>
      <c r="Y582" s="82" t="s">
        <v>2</v>
      </c>
      <c r="Z582" s="82" t="s">
        <v>2</v>
      </c>
      <c r="AA582" s="82" t="s">
        <v>618</v>
      </c>
      <c r="AB582" s="84" t="s">
        <v>619</v>
      </c>
      <c r="AC582" s="82" t="s">
        <v>67</v>
      </c>
      <c r="AD582" s="82" t="s">
        <v>67</v>
      </c>
      <c r="AE582" s="82" t="s">
        <v>621</v>
      </c>
      <c r="AF582" s="82" t="s">
        <v>669</v>
      </c>
      <c r="AG582" s="82">
        <v>20</v>
      </c>
      <c r="AH582" s="82" t="s">
        <v>639</v>
      </c>
      <c r="AI582" s="82"/>
      <c r="AJ582" s="82" t="s">
        <v>640</v>
      </c>
      <c r="AK582" s="82"/>
      <c r="AL582" s="84">
        <v>1000</v>
      </c>
      <c r="AM582" s="84" t="s">
        <v>622</v>
      </c>
      <c r="AN582" s="82" t="s">
        <v>641</v>
      </c>
      <c r="AO582" s="82"/>
      <c r="AP582" s="82" t="s">
        <v>623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787</v>
      </c>
      <c r="BD582" s="80" t="s">
        <v>2649</v>
      </c>
      <c r="BE582" s="80" t="s">
        <v>2662</v>
      </c>
      <c r="BF582" s="82"/>
      <c r="BG582" s="82"/>
      <c r="BH582" s="82"/>
      <c r="BI582" s="82"/>
      <c r="BJ582" s="91" t="s">
        <v>647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2663</v>
      </c>
    </row>
    <row r="583" spans="1:85">
      <c r="A583" s="75">
        <v>1705</v>
      </c>
      <c r="B583" s="121" t="s">
        <v>2665</v>
      </c>
      <c r="C583" s="127" t="s">
        <v>2666</v>
      </c>
      <c r="D583" s="121" t="s">
        <v>2667</v>
      </c>
      <c r="E583" s="121">
        <v>23.13734</v>
      </c>
      <c r="F583" s="121">
        <v>-15.25719</v>
      </c>
      <c r="G583" s="121" t="s">
        <v>607</v>
      </c>
      <c r="H583" s="78">
        <v>2.5</v>
      </c>
      <c r="I583" s="121" t="s">
        <v>607</v>
      </c>
      <c r="J583" s="123" t="s">
        <v>2160</v>
      </c>
      <c r="K583" s="82" t="s">
        <v>608</v>
      </c>
      <c r="L583" s="82" t="s">
        <v>608</v>
      </c>
      <c r="M583" s="82" t="s">
        <v>608</v>
      </c>
      <c r="N583" s="82" t="s">
        <v>631</v>
      </c>
      <c r="O583" s="82"/>
      <c r="P583" s="82" t="s">
        <v>610</v>
      </c>
      <c r="Q583" s="82" t="s">
        <v>611</v>
      </c>
      <c r="R583" s="82" t="s">
        <v>611</v>
      </c>
      <c r="S583" s="82" t="s">
        <v>1829</v>
      </c>
      <c r="T583" s="82" t="s">
        <v>634</v>
      </c>
      <c r="U583" s="82" t="s">
        <v>614</v>
      </c>
      <c r="V583" s="126">
        <v>50</v>
      </c>
      <c r="W583" s="82" t="s">
        <v>616</v>
      </c>
      <c r="X583" s="82" t="s">
        <v>2127</v>
      </c>
      <c r="Y583" s="82" t="s">
        <v>2</v>
      </c>
      <c r="Z583" s="82" t="s">
        <v>2</v>
      </c>
      <c r="AA583" s="82" t="s">
        <v>618</v>
      </c>
      <c r="AB583" s="84" t="s">
        <v>619</v>
      </c>
      <c r="AC583" s="82" t="s">
        <v>67</v>
      </c>
      <c r="AD583" s="82" t="s">
        <v>67</v>
      </c>
      <c r="AE583" s="82" t="s">
        <v>621</v>
      </c>
      <c r="AF583" s="82" t="s">
        <v>669</v>
      </c>
      <c r="AG583" s="82">
        <v>20</v>
      </c>
      <c r="AH583" s="82" t="s">
        <v>639</v>
      </c>
      <c r="AI583" s="82"/>
      <c r="AJ583" s="82" t="s">
        <v>640</v>
      </c>
      <c r="AK583" s="82"/>
      <c r="AL583" s="84">
        <v>1000</v>
      </c>
      <c r="AM583" s="84" t="s">
        <v>622</v>
      </c>
      <c r="AN583" s="82" t="s">
        <v>641</v>
      </c>
      <c r="AO583" s="82"/>
      <c r="AP583" s="82" t="s">
        <v>623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787</v>
      </c>
      <c r="BD583" s="80" t="s">
        <v>2645</v>
      </c>
      <c r="BE583" s="80" t="s">
        <v>2665</v>
      </c>
      <c r="BF583" s="82"/>
      <c r="BG583" s="82"/>
      <c r="BH583" s="82"/>
      <c r="BI583" s="82"/>
      <c r="BJ583" s="91" t="s">
        <v>647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2666</v>
      </c>
    </row>
    <row r="584" spans="1:85">
      <c r="A584" s="75">
        <v>1709</v>
      </c>
      <c r="B584" s="120" t="s">
        <v>2668</v>
      </c>
      <c r="C584" s="110" t="s">
        <v>2669</v>
      </c>
      <c r="D584" s="101" t="s">
        <v>2670</v>
      </c>
      <c r="E584" s="102">
        <v>28.69058</v>
      </c>
      <c r="F584" s="102">
        <v>-13.9695</v>
      </c>
      <c r="G584" s="102" t="s">
        <v>2632</v>
      </c>
      <c r="H584" s="78">
        <v>2.5</v>
      </c>
      <c r="I584" s="102" t="s">
        <v>2632</v>
      </c>
      <c r="J584" s="102" t="s">
        <v>2671</v>
      </c>
      <c r="K584" s="84" t="s">
        <v>608</v>
      </c>
      <c r="L584" s="84" t="s">
        <v>608</v>
      </c>
      <c r="M584" s="84" t="s">
        <v>608</v>
      </c>
      <c r="N584" s="84" t="s">
        <v>631</v>
      </c>
      <c r="O584" s="84"/>
      <c r="P584" s="84" t="s">
        <v>610</v>
      </c>
      <c r="Q584" s="84" t="s">
        <v>611</v>
      </c>
      <c r="R584" s="84" t="s">
        <v>611</v>
      </c>
      <c r="S584" s="82" t="s">
        <v>1829</v>
      </c>
      <c r="T584" s="84" t="s">
        <v>634</v>
      </c>
      <c r="U584" s="84" t="s">
        <v>614</v>
      </c>
      <c r="V584" s="98">
        <v>50</v>
      </c>
      <c r="W584" s="84" t="s">
        <v>616</v>
      </c>
      <c r="X584" s="84" t="s">
        <v>1881</v>
      </c>
      <c r="Y584" s="84" t="s">
        <v>2</v>
      </c>
      <c r="Z584" s="84" t="s">
        <v>2</v>
      </c>
      <c r="AA584" s="84" t="s">
        <v>618</v>
      </c>
      <c r="AB584" s="82" t="s">
        <v>1882</v>
      </c>
      <c r="AC584" s="84" t="s">
        <v>492</v>
      </c>
      <c r="AD584" s="84" t="s">
        <v>1883</v>
      </c>
      <c r="AE584" s="84" t="s">
        <v>621</v>
      </c>
      <c r="AF584" s="84" t="s">
        <v>669</v>
      </c>
      <c r="AG584" s="82">
        <v>15</v>
      </c>
      <c r="AH584" s="84" t="s">
        <v>639</v>
      </c>
      <c r="AI584" s="84"/>
      <c r="AJ584" s="84" t="s">
        <v>640</v>
      </c>
      <c r="AK584" s="84"/>
      <c r="AL584" s="84">
        <v>1000</v>
      </c>
      <c r="AM584" s="84" t="s">
        <v>622</v>
      </c>
      <c r="AN584" s="82" t="s">
        <v>641</v>
      </c>
      <c r="AO584" s="84"/>
      <c r="AP584" s="84" t="s">
        <v>623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787</v>
      </c>
      <c r="BD584" s="80" t="s">
        <v>2665</v>
      </c>
      <c r="BE584" s="80" t="s">
        <v>2668</v>
      </c>
      <c r="BF584" s="84"/>
      <c r="BG584" s="84"/>
      <c r="BH584" s="84"/>
      <c r="BI584" s="84"/>
      <c r="BJ584" s="91" t="s">
        <v>647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2669</v>
      </c>
    </row>
    <row r="585" spans="1:85">
      <c r="A585" s="75">
        <v>1779</v>
      </c>
      <c r="B585" s="120" t="s">
        <v>2672</v>
      </c>
      <c r="C585" s="101" t="s">
        <v>2673</v>
      </c>
      <c r="D585" s="101" t="s">
        <v>2674</v>
      </c>
      <c r="E585" s="102">
        <v>28.08045</v>
      </c>
      <c r="F585" s="102">
        <v>-14.7242</v>
      </c>
      <c r="G585" s="102" t="s">
        <v>2675</v>
      </c>
      <c r="H585" s="78">
        <v>2.5</v>
      </c>
      <c r="I585" s="102" t="s">
        <v>2675</v>
      </c>
      <c r="J585" s="102" t="s">
        <v>2263</v>
      </c>
      <c r="K585" s="84" t="s">
        <v>608</v>
      </c>
      <c r="L585" s="84" t="s">
        <v>608</v>
      </c>
      <c r="M585" s="84" t="s">
        <v>608</v>
      </c>
      <c r="N585" s="84" t="s">
        <v>631</v>
      </c>
      <c r="O585" s="84"/>
      <c r="P585" s="84" t="s">
        <v>610</v>
      </c>
      <c r="Q585" s="84" t="s">
        <v>611</v>
      </c>
      <c r="R585" s="84" t="s">
        <v>611</v>
      </c>
      <c r="S585" s="84" t="s">
        <v>1829</v>
      </c>
      <c r="T585" s="84" t="s">
        <v>634</v>
      </c>
      <c r="U585" s="84" t="s">
        <v>614</v>
      </c>
      <c r="V585" s="103">
        <v>50</v>
      </c>
      <c r="W585" s="84" t="s">
        <v>616</v>
      </c>
      <c r="X585" s="84" t="s">
        <v>1881</v>
      </c>
      <c r="Y585" s="84" t="s">
        <v>2</v>
      </c>
      <c r="Z585" s="84" t="s">
        <v>2</v>
      </c>
      <c r="AA585" s="84" t="s">
        <v>618</v>
      </c>
      <c r="AB585" s="82" t="s">
        <v>1882</v>
      </c>
      <c r="AC585" s="102" t="s">
        <v>492</v>
      </c>
      <c r="AD585" s="84" t="s">
        <v>1883</v>
      </c>
      <c r="AE585" s="84" t="s">
        <v>621</v>
      </c>
      <c r="AF585" s="84" t="s">
        <v>669</v>
      </c>
      <c r="AG585" s="82">
        <v>20</v>
      </c>
      <c r="AH585" s="84" t="s">
        <v>639</v>
      </c>
      <c r="AI585" s="84"/>
      <c r="AJ585" s="84" t="s">
        <v>640</v>
      </c>
      <c r="AK585" s="84"/>
      <c r="AL585" s="84">
        <v>1000</v>
      </c>
      <c r="AM585" s="84" t="s">
        <v>622</v>
      </c>
      <c r="AN585" s="82" t="s">
        <v>641</v>
      </c>
      <c r="AO585" s="84"/>
      <c r="AP585" s="84" t="s">
        <v>623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787</v>
      </c>
      <c r="BD585" s="80" t="s">
        <v>2672</v>
      </c>
      <c r="BE585" s="80" t="s">
        <v>2672</v>
      </c>
      <c r="BF585" s="84"/>
      <c r="BG585" s="84"/>
      <c r="BH585" s="84"/>
      <c r="BI585" s="84"/>
      <c r="BJ585" s="91" t="s">
        <v>647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2673</v>
      </c>
    </row>
    <row r="586" spans="1:85">
      <c r="A586" s="75">
        <v>231</v>
      </c>
      <c r="B586" s="82" t="s">
        <v>2676</v>
      </c>
      <c r="C586" s="91" t="s">
        <v>2677</v>
      </c>
      <c r="D586" s="82" t="s">
        <v>2678</v>
      </c>
      <c r="E586" s="84">
        <v>32.62644</v>
      </c>
      <c r="F586" s="84">
        <v>-13.62947</v>
      </c>
      <c r="G586" s="82" t="s">
        <v>2679</v>
      </c>
      <c r="H586" s="78">
        <v>1.5</v>
      </c>
      <c r="I586" s="82" t="s">
        <v>2680</v>
      </c>
      <c r="J586" s="82" t="s">
        <v>2681</v>
      </c>
      <c r="K586" s="82" t="s">
        <v>630</v>
      </c>
      <c r="L586" s="82" t="s">
        <v>608</v>
      </c>
      <c r="M586" s="82" t="s">
        <v>608</v>
      </c>
      <c r="N586" s="82" t="s">
        <v>631</v>
      </c>
      <c r="O586" s="82" t="s">
        <v>651</v>
      </c>
      <c r="P586" s="82" t="s">
        <v>633</v>
      </c>
      <c r="Q586" s="82" t="s">
        <v>611</v>
      </c>
      <c r="R586" s="82" t="s">
        <v>611</v>
      </c>
      <c r="S586" s="82" t="s">
        <v>1829</v>
      </c>
      <c r="T586" s="82" t="s">
        <v>634</v>
      </c>
      <c r="U586" s="82" t="s">
        <v>614</v>
      </c>
      <c r="V586" s="88" t="s">
        <v>2086</v>
      </c>
      <c r="W586" s="82" t="s">
        <v>616</v>
      </c>
      <c r="X586" s="82" t="s">
        <v>2682</v>
      </c>
      <c r="Y586" s="82" t="s">
        <v>2</v>
      </c>
      <c r="Z586" s="82" t="s">
        <v>2</v>
      </c>
      <c r="AA586" s="82" t="s">
        <v>636</v>
      </c>
      <c r="AB586" s="82" t="s">
        <v>2682</v>
      </c>
      <c r="AC586" s="82" t="s">
        <v>67</v>
      </c>
      <c r="AD586" s="82" t="s">
        <v>67</v>
      </c>
      <c r="AE586" s="82" t="s">
        <v>2683</v>
      </c>
      <c r="AF586" s="82" t="s">
        <v>2684</v>
      </c>
      <c r="AG586" s="82">
        <v>14</v>
      </c>
      <c r="AH586" s="82" t="s">
        <v>2685</v>
      </c>
      <c r="AI586" s="82">
        <v>0</v>
      </c>
      <c r="AJ586" s="82" t="s">
        <v>2686</v>
      </c>
      <c r="AK586" s="82">
        <v>0</v>
      </c>
      <c r="AL586" s="82">
        <v>600</v>
      </c>
      <c r="AM586" s="82" t="s">
        <v>658</v>
      </c>
      <c r="AN586" s="82" t="s">
        <v>659</v>
      </c>
      <c r="AO586" s="82">
        <v>250</v>
      </c>
      <c r="AP586" s="82" t="s">
        <v>671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2305</v>
      </c>
      <c r="AV586" s="82">
        <v>0</v>
      </c>
      <c r="AW586" s="82" t="s">
        <v>345</v>
      </c>
      <c r="AX586" s="82" t="s">
        <v>2305</v>
      </c>
      <c r="AY586" s="82">
        <v>0</v>
      </c>
      <c r="AZ586" s="83">
        <v>79</v>
      </c>
      <c r="BA586" s="82"/>
      <c r="BB586" s="82">
        <v>2</v>
      </c>
      <c r="BC586" s="82" t="s">
        <v>683</v>
      </c>
      <c r="BD586" s="80" t="s">
        <v>2676</v>
      </c>
      <c r="BE586" s="80">
        <v>0</v>
      </c>
      <c r="BF586" s="82" t="s">
        <v>630</v>
      </c>
      <c r="BG586" s="82"/>
      <c r="BH586" s="82" t="s">
        <v>1928</v>
      </c>
      <c r="BI586" s="82" t="s">
        <v>646</v>
      </c>
      <c r="BJ586" s="82" t="s">
        <v>2687</v>
      </c>
      <c r="BK586" s="89">
        <v>44778</v>
      </c>
      <c r="BL586" s="82" t="s">
        <v>608</v>
      </c>
      <c r="BM586" s="82" t="s">
        <v>608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648</v>
      </c>
      <c r="BU586" s="82" t="s">
        <v>608</v>
      </c>
      <c r="BV586" s="82" t="s">
        <v>608</v>
      </c>
      <c r="BW586" s="82"/>
      <c r="BX586" s="82"/>
      <c r="BY586" s="82" t="s">
        <v>642</v>
      </c>
      <c r="BZ586" s="82" t="s">
        <v>642</v>
      </c>
      <c r="CA586" s="82"/>
      <c r="CB586" s="82" t="s">
        <v>642</v>
      </c>
      <c r="CC586" s="82"/>
      <c r="CD586" s="82"/>
      <c r="CE586" s="82"/>
      <c r="CF586" s="82"/>
      <c r="CG586" s="61" t="s">
        <v>2677</v>
      </c>
    </row>
    <row r="587" spans="1:85">
      <c r="A587" s="86">
        <v>226</v>
      </c>
      <c r="B587" s="82" t="s">
        <v>2688</v>
      </c>
      <c r="C587" s="91" t="s">
        <v>2689</v>
      </c>
      <c r="D587" s="82" t="s">
        <v>2690</v>
      </c>
      <c r="E587" s="84">
        <v>32.62535</v>
      </c>
      <c r="F587" s="84">
        <v>-13.64395</v>
      </c>
      <c r="G587" s="82" t="s">
        <v>2679</v>
      </c>
      <c r="H587" s="78">
        <v>4.5</v>
      </c>
      <c r="I587" s="82" t="s">
        <v>2680</v>
      </c>
      <c r="J587" s="82" t="s">
        <v>2681</v>
      </c>
      <c r="K587" s="82" t="s">
        <v>630</v>
      </c>
      <c r="L587" s="82" t="s">
        <v>630</v>
      </c>
      <c r="M587" s="82" t="s">
        <v>608</v>
      </c>
      <c r="N587" s="82" t="s">
        <v>631</v>
      </c>
      <c r="O587" s="82" t="s">
        <v>632</v>
      </c>
      <c r="P587" s="82" t="s">
        <v>695</v>
      </c>
      <c r="Q587" s="82" t="s">
        <v>668</v>
      </c>
      <c r="R587" s="82" t="s">
        <v>668</v>
      </c>
      <c r="S587" s="82" t="s">
        <v>1829</v>
      </c>
      <c r="T587" s="82" t="s">
        <v>634</v>
      </c>
      <c r="U587" s="82" t="s">
        <v>614</v>
      </c>
      <c r="V587" s="88">
        <v>48</v>
      </c>
      <c r="W587" s="82" t="s">
        <v>653</v>
      </c>
      <c r="X587" s="82" t="s">
        <v>2682</v>
      </c>
      <c r="Y587" s="82" t="s">
        <v>2</v>
      </c>
      <c r="Z587" s="82" t="s">
        <v>2</v>
      </c>
      <c r="AA587" s="82" t="s">
        <v>636</v>
      </c>
      <c r="AB587" s="82" t="s">
        <v>2682</v>
      </c>
      <c r="AC587" s="82" t="s">
        <v>67</v>
      </c>
      <c r="AD587" s="82" t="s">
        <v>67</v>
      </c>
      <c r="AE587" s="82" t="s">
        <v>729</v>
      </c>
      <c r="AF587" s="82" t="s">
        <v>729</v>
      </c>
      <c r="AG587" s="82">
        <v>30</v>
      </c>
      <c r="AH587" s="82" t="s">
        <v>639</v>
      </c>
      <c r="AI587" s="82">
        <v>0</v>
      </c>
      <c r="AJ587" s="82" t="s">
        <v>640</v>
      </c>
      <c r="AK587" s="82">
        <v>0</v>
      </c>
      <c r="AL587" s="82">
        <v>1000</v>
      </c>
      <c r="AM587" s="82" t="s">
        <v>622</v>
      </c>
      <c r="AN587" s="82" t="s">
        <v>641</v>
      </c>
      <c r="AO587" s="82">
        <v>400</v>
      </c>
      <c r="AP587" s="82" t="s">
        <v>716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672</v>
      </c>
      <c r="AV587" s="82" t="s">
        <v>672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864</v>
      </c>
      <c r="BD587" s="80" t="s">
        <v>2688</v>
      </c>
      <c r="BE587" s="80">
        <v>0</v>
      </c>
      <c r="BF587" s="82" t="s">
        <v>630</v>
      </c>
      <c r="BG587" s="82"/>
      <c r="BH587" s="82" t="s">
        <v>1928</v>
      </c>
      <c r="BI587" s="82" t="s">
        <v>646</v>
      </c>
      <c r="BJ587" s="82" t="s">
        <v>2687</v>
      </c>
      <c r="BK587" s="89">
        <v>44778</v>
      </c>
      <c r="BL587" s="82" t="s">
        <v>608</v>
      </c>
      <c r="BM587" s="82" t="s">
        <v>608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648</v>
      </c>
      <c r="BU587" s="82" t="s">
        <v>608</v>
      </c>
      <c r="BV587" s="82" t="s">
        <v>608</v>
      </c>
      <c r="BW587" s="82"/>
      <c r="BX587" s="82"/>
      <c r="BY587" s="82" t="s">
        <v>642</v>
      </c>
      <c r="BZ587" s="82" t="s">
        <v>642</v>
      </c>
      <c r="CA587" s="82"/>
      <c r="CB587" s="82" t="s">
        <v>642</v>
      </c>
      <c r="CC587" s="82"/>
      <c r="CD587" s="82"/>
      <c r="CE587" s="82"/>
      <c r="CF587" s="82"/>
      <c r="CG587" s="61" t="s">
        <v>2689</v>
      </c>
    </row>
    <row r="588" spans="1:85">
      <c r="A588" s="75">
        <v>735</v>
      </c>
      <c r="B588" s="82" t="s">
        <v>2691</v>
      </c>
      <c r="C588" s="91" t="s">
        <v>2692</v>
      </c>
      <c r="D588" s="82" t="s">
        <v>2693</v>
      </c>
      <c r="E588" s="84">
        <v>32.63705</v>
      </c>
      <c r="F588" s="84">
        <v>-13.61632</v>
      </c>
      <c r="G588" s="82" t="s">
        <v>2679</v>
      </c>
      <c r="H588" s="78">
        <v>1.8</v>
      </c>
      <c r="I588" s="82" t="s">
        <v>2680</v>
      </c>
      <c r="J588" s="82" t="s">
        <v>2681</v>
      </c>
      <c r="K588" s="82" t="s">
        <v>608</v>
      </c>
      <c r="L588" s="82" t="s">
        <v>608</v>
      </c>
      <c r="M588" s="82" t="s">
        <v>608</v>
      </c>
      <c r="N588" s="82" t="s">
        <v>631</v>
      </c>
      <c r="O588" s="82" t="s">
        <v>651</v>
      </c>
      <c r="P588" s="82" t="s">
        <v>667</v>
      </c>
      <c r="Q588" s="82" t="s">
        <v>611</v>
      </c>
      <c r="R588" s="82" t="s">
        <v>611</v>
      </c>
      <c r="S588" s="82" t="s">
        <v>1829</v>
      </c>
      <c r="T588" s="82" t="s">
        <v>634</v>
      </c>
      <c r="U588" s="82" t="s">
        <v>614</v>
      </c>
      <c r="V588" s="88">
        <v>48</v>
      </c>
      <c r="W588" s="82" t="s">
        <v>653</v>
      </c>
      <c r="X588" s="82" t="s">
        <v>2682</v>
      </c>
      <c r="Y588" s="82" t="s">
        <v>2</v>
      </c>
      <c r="Z588" s="82" t="s">
        <v>2</v>
      </c>
      <c r="AA588" s="82" t="s">
        <v>636</v>
      </c>
      <c r="AB588" s="82" t="s">
        <v>2682</v>
      </c>
      <c r="AC588" s="82" t="s">
        <v>67</v>
      </c>
      <c r="AD588" s="82" t="s">
        <v>67</v>
      </c>
      <c r="AE588" s="82" t="s">
        <v>818</v>
      </c>
      <c r="AF588" s="82" t="s">
        <v>818</v>
      </c>
      <c r="AG588" s="82">
        <v>15</v>
      </c>
      <c r="AH588" s="82" t="s">
        <v>655</v>
      </c>
      <c r="AI588" s="82">
        <v>0</v>
      </c>
      <c r="AJ588" s="82" t="s">
        <v>657</v>
      </c>
      <c r="AK588" s="82">
        <v>0</v>
      </c>
      <c r="AL588" s="82">
        <v>600</v>
      </c>
      <c r="AM588" s="82" t="s">
        <v>658</v>
      </c>
      <c r="AN588" s="82" t="s">
        <v>659</v>
      </c>
      <c r="AO588" s="82">
        <v>250</v>
      </c>
      <c r="AP588" s="82" t="s">
        <v>671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672</v>
      </c>
      <c r="AV588" s="82" t="s">
        <v>672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636</v>
      </c>
      <c r="BD588" s="80" t="s">
        <v>2691</v>
      </c>
      <c r="BE588" s="80">
        <v>0</v>
      </c>
      <c r="BF588" s="82" t="s">
        <v>630</v>
      </c>
      <c r="BG588" s="82"/>
      <c r="BH588" s="82" t="s">
        <v>1928</v>
      </c>
      <c r="BI588" s="82" t="s">
        <v>646</v>
      </c>
      <c r="BJ588" s="82" t="s">
        <v>2687</v>
      </c>
      <c r="BK588" s="89">
        <v>44778</v>
      </c>
      <c r="BL588" s="82" t="s">
        <v>630</v>
      </c>
      <c r="BM588" s="82" t="s">
        <v>630</v>
      </c>
      <c r="BN588" s="82"/>
      <c r="BO588" s="82"/>
      <c r="BP588" s="82" t="s">
        <v>299</v>
      </c>
      <c r="BQ588" s="82" t="s">
        <v>299</v>
      </c>
      <c r="BR588" s="82" t="s">
        <v>774</v>
      </c>
      <c r="BS588" s="82"/>
      <c r="BT588" s="82" t="s">
        <v>648</v>
      </c>
      <c r="BU588" s="82" t="s">
        <v>608</v>
      </c>
      <c r="BV588" s="82" t="s">
        <v>608</v>
      </c>
      <c r="BW588" s="82"/>
      <c r="BX588" s="82"/>
      <c r="BY588" s="82" t="s">
        <v>642</v>
      </c>
      <c r="BZ588" s="82" t="s">
        <v>642</v>
      </c>
      <c r="CA588" s="82"/>
      <c r="CB588" s="82" t="s">
        <v>642</v>
      </c>
      <c r="CC588" s="82"/>
      <c r="CD588" s="82"/>
      <c r="CE588" s="82"/>
      <c r="CF588" s="82"/>
      <c r="CG588" s="61" t="s">
        <v>2692</v>
      </c>
    </row>
    <row r="589" spans="1:85">
      <c r="A589" s="86">
        <v>1698</v>
      </c>
      <c r="B589" s="82" t="s">
        <v>2694</v>
      </c>
      <c r="C589" s="91" t="s">
        <v>2695</v>
      </c>
      <c r="D589" s="82" t="s">
        <v>2696</v>
      </c>
      <c r="E589" s="84">
        <v>32.64813</v>
      </c>
      <c r="F589" s="84">
        <v>-13.64193</v>
      </c>
      <c r="G589" s="82" t="s">
        <v>2679</v>
      </c>
      <c r="H589" s="78">
        <v>1.5</v>
      </c>
      <c r="I589" s="82" t="s">
        <v>2680</v>
      </c>
      <c r="J589" s="82" t="s">
        <v>2681</v>
      </c>
      <c r="K589" s="82" t="s">
        <v>630</v>
      </c>
      <c r="L589" s="82" t="s">
        <v>608</v>
      </c>
      <c r="M589" s="82" t="s">
        <v>608</v>
      </c>
      <c r="N589" s="82" t="s">
        <v>631</v>
      </c>
      <c r="O589" s="82" t="s">
        <v>632</v>
      </c>
      <c r="P589" s="82" t="s">
        <v>667</v>
      </c>
      <c r="Q589" s="82" t="s">
        <v>611</v>
      </c>
      <c r="R589" s="82" t="s">
        <v>611</v>
      </c>
      <c r="S589" s="82" t="s">
        <v>1829</v>
      </c>
      <c r="T589" s="82" t="s">
        <v>634</v>
      </c>
      <c r="U589" s="82" t="s">
        <v>614</v>
      </c>
      <c r="V589" s="88">
        <v>32</v>
      </c>
      <c r="W589" s="82" t="s">
        <v>616</v>
      </c>
      <c r="X589" s="82" t="s">
        <v>2682</v>
      </c>
      <c r="Y589" s="82" t="s">
        <v>2</v>
      </c>
      <c r="Z589" s="82" t="s">
        <v>2</v>
      </c>
      <c r="AA589" s="82" t="s">
        <v>636</v>
      </c>
      <c r="AB589" s="82" t="s">
        <v>2682</v>
      </c>
      <c r="AC589" s="82" t="s">
        <v>67</v>
      </c>
      <c r="AD589" s="82" t="s">
        <v>67</v>
      </c>
      <c r="AE589" s="82" t="s">
        <v>2683</v>
      </c>
      <c r="AF589" s="82" t="s">
        <v>2684</v>
      </c>
      <c r="AG589" s="82">
        <v>14</v>
      </c>
      <c r="AH589" s="82" t="s">
        <v>2685</v>
      </c>
      <c r="AI589" s="82">
        <v>0</v>
      </c>
      <c r="AJ589" s="82" t="s">
        <v>2686</v>
      </c>
      <c r="AK589" s="82">
        <v>0</v>
      </c>
      <c r="AL589" s="82">
        <v>600</v>
      </c>
      <c r="AM589" s="82" t="s">
        <v>658</v>
      </c>
      <c r="AN589" s="82" t="s">
        <v>659</v>
      </c>
      <c r="AO589" s="82">
        <v>250</v>
      </c>
      <c r="AP589" s="82" t="s">
        <v>671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2305</v>
      </c>
      <c r="AV589" s="82">
        <v>0</v>
      </c>
      <c r="AW589" s="82" t="s">
        <v>345</v>
      </c>
      <c r="AX589" s="82" t="s">
        <v>2305</v>
      </c>
      <c r="AY589" s="82">
        <v>0</v>
      </c>
      <c r="AZ589" s="83">
        <v>83</v>
      </c>
      <c r="BA589" s="82"/>
      <c r="BB589" s="82">
        <v>2</v>
      </c>
      <c r="BC589" s="82" t="s">
        <v>683</v>
      </c>
      <c r="BD589" s="80" t="s">
        <v>2694</v>
      </c>
      <c r="BE589" s="80">
        <v>0</v>
      </c>
      <c r="BF589" s="82" t="s">
        <v>630</v>
      </c>
      <c r="BG589" s="82"/>
      <c r="BH589" s="82" t="s">
        <v>1928</v>
      </c>
      <c r="BI589" s="82" t="s">
        <v>1899</v>
      </c>
      <c r="BJ589" s="82" t="s">
        <v>2687</v>
      </c>
      <c r="BK589" s="89">
        <v>44778</v>
      </c>
      <c r="BL589" s="82" t="s">
        <v>608</v>
      </c>
      <c r="BM589" s="82" t="s">
        <v>608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648</v>
      </c>
      <c r="BU589" s="82" t="s">
        <v>608</v>
      </c>
      <c r="BV589" s="82" t="s">
        <v>608</v>
      </c>
      <c r="BW589" s="82"/>
      <c r="BX589" s="82"/>
      <c r="BY589" s="82" t="s">
        <v>642</v>
      </c>
      <c r="BZ589" s="82" t="s">
        <v>642</v>
      </c>
      <c r="CA589" s="82"/>
      <c r="CB589" s="82" t="s">
        <v>642</v>
      </c>
      <c r="CC589" s="82"/>
      <c r="CD589" s="82"/>
      <c r="CE589" s="82"/>
      <c r="CF589" s="82"/>
      <c r="CG589" s="61" t="s">
        <v>2695</v>
      </c>
    </row>
    <row r="590" spans="1:85">
      <c r="A590" s="75">
        <v>1501</v>
      </c>
      <c r="B590" s="82" t="s">
        <v>2697</v>
      </c>
      <c r="C590" s="91" t="s">
        <v>2698</v>
      </c>
      <c r="D590" s="82" t="s">
        <v>2699</v>
      </c>
      <c r="E590" s="84">
        <v>32.62396</v>
      </c>
      <c r="F590" s="84">
        <v>-13.57429</v>
      </c>
      <c r="G590" s="82" t="s">
        <v>2679</v>
      </c>
      <c r="H590" s="78">
        <v>2.5</v>
      </c>
      <c r="I590" s="82" t="s">
        <v>2680</v>
      </c>
      <c r="J590" s="82" t="s">
        <v>2681</v>
      </c>
      <c r="K590" s="82" t="s">
        <v>608</v>
      </c>
      <c r="L590" s="82" t="s">
        <v>608</v>
      </c>
      <c r="M590" s="82" t="s">
        <v>608</v>
      </c>
      <c r="N590" s="82" t="s">
        <v>686</v>
      </c>
      <c r="O590" s="82" t="s">
        <v>651</v>
      </c>
      <c r="P590" s="82" t="s">
        <v>652</v>
      </c>
      <c r="Q590" s="82" t="s">
        <v>611</v>
      </c>
      <c r="R590" s="82" t="s">
        <v>668</v>
      </c>
      <c r="S590" s="82" t="s">
        <v>1829</v>
      </c>
      <c r="T590" s="82" t="s">
        <v>634</v>
      </c>
      <c r="U590" s="82" t="s">
        <v>614</v>
      </c>
      <c r="V590" s="88">
        <v>54</v>
      </c>
      <c r="W590" s="82" t="s">
        <v>653</v>
      </c>
      <c r="X590" s="82" t="s">
        <v>2682</v>
      </c>
      <c r="Y590" s="82" t="s">
        <v>2</v>
      </c>
      <c r="Z590" s="82" t="s">
        <v>2</v>
      </c>
      <c r="AA590" s="82" t="s">
        <v>636</v>
      </c>
      <c r="AB590" s="82" t="s">
        <v>2682</v>
      </c>
      <c r="AC590" s="82" t="s">
        <v>67</v>
      </c>
      <c r="AD590" s="82" t="s">
        <v>67</v>
      </c>
      <c r="AE590" s="82" t="s">
        <v>900</v>
      </c>
      <c r="AF590" s="82" t="s">
        <v>901</v>
      </c>
      <c r="AG590" s="82">
        <v>20</v>
      </c>
      <c r="AH590" s="82" t="s">
        <v>639</v>
      </c>
      <c r="AI590" s="82">
        <v>0</v>
      </c>
      <c r="AJ590" s="82" t="s">
        <v>640</v>
      </c>
      <c r="AK590" s="82">
        <v>0</v>
      </c>
      <c r="AL590" s="82">
        <v>375</v>
      </c>
      <c r="AM590" s="82" t="s">
        <v>658</v>
      </c>
      <c r="AN590" s="82" t="s">
        <v>659</v>
      </c>
      <c r="AO590" s="82">
        <v>250</v>
      </c>
      <c r="AP590" s="82" t="s">
        <v>671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672</v>
      </c>
      <c r="AV590" s="82" t="s">
        <v>672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636</v>
      </c>
      <c r="BD590" s="80" t="s">
        <v>2697</v>
      </c>
      <c r="BE590" s="80">
        <v>0</v>
      </c>
      <c r="BF590" s="82" t="s">
        <v>630</v>
      </c>
      <c r="BG590" s="82"/>
      <c r="BH590" s="82" t="s">
        <v>1928</v>
      </c>
      <c r="BI590" s="82" t="s">
        <v>646</v>
      </c>
      <c r="BJ590" s="82" t="s">
        <v>2687</v>
      </c>
      <c r="BK590" s="89">
        <v>44778</v>
      </c>
      <c r="BL590" s="82" t="s">
        <v>608</v>
      </c>
      <c r="BM590" s="82" t="s">
        <v>608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648</v>
      </c>
      <c r="BU590" s="82" t="s">
        <v>608</v>
      </c>
      <c r="BV590" s="82" t="s">
        <v>608</v>
      </c>
      <c r="BW590" s="82"/>
      <c r="BX590" s="82"/>
      <c r="BY590" s="82" t="s">
        <v>642</v>
      </c>
      <c r="BZ590" s="82" t="s">
        <v>642</v>
      </c>
      <c r="CA590" s="82"/>
      <c r="CB590" s="82" t="s">
        <v>642</v>
      </c>
      <c r="CC590" s="82"/>
      <c r="CD590" s="82"/>
      <c r="CE590" s="82"/>
      <c r="CF590" s="82"/>
      <c r="CG590" s="61" t="s">
        <v>2698</v>
      </c>
    </row>
    <row r="591" spans="1:85">
      <c r="A591" s="75">
        <v>387</v>
      </c>
      <c r="B591" s="82" t="s">
        <v>2700</v>
      </c>
      <c r="C591" s="91" t="s">
        <v>2701</v>
      </c>
      <c r="D591" s="82" t="s">
        <v>2702</v>
      </c>
      <c r="E591" s="84">
        <v>32.59176944</v>
      </c>
      <c r="F591" s="84">
        <v>-13.55515</v>
      </c>
      <c r="G591" s="82" t="s">
        <v>2679</v>
      </c>
      <c r="H591" s="78">
        <v>1.8</v>
      </c>
      <c r="I591" s="82" t="s">
        <v>2680</v>
      </c>
      <c r="J591" s="82" t="s">
        <v>2681</v>
      </c>
      <c r="K591" s="82" t="s">
        <v>608</v>
      </c>
      <c r="L591" s="82" t="s">
        <v>608</v>
      </c>
      <c r="M591" s="82" t="s">
        <v>608</v>
      </c>
      <c r="N591" s="82" t="s">
        <v>686</v>
      </c>
      <c r="O591" s="82" t="s">
        <v>651</v>
      </c>
      <c r="P591" s="82" t="s">
        <v>652</v>
      </c>
      <c r="Q591" s="82" t="s">
        <v>611</v>
      </c>
      <c r="R591" s="82" t="s">
        <v>611</v>
      </c>
      <c r="S591" s="82" t="s">
        <v>1829</v>
      </c>
      <c r="T591" s="82" t="s">
        <v>634</v>
      </c>
      <c r="U591" s="82" t="s">
        <v>614</v>
      </c>
      <c r="V591" s="88">
        <v>46</v>
      </c>
      <c r="W591" s="82" t="s">
        <v>653</v>
      </c>
      <c r="X591" s="82" t="s">
        <v>2682</v>
      </c>
      <c r="Y591" s="82" t="s">
        <v>2</v>
      </c>
      <c r="Z591" s="82" t="s">
        <v>2</v>
      </c>
      <c r="AA591" s="82" t="s">
        <v>636</v>
      </c>
      <c r="AB591" s="82" t="s">
        <v>2682</v>
      </c>
      <c r="AC591" s="82" t="s">
        <v>67</v>
      </c>
      <c r="AD591" s="82" t="s">
        <v>67</v>
      </c>
      <c r="AE591" s="82" t="s">
        <v>818</v>
      </c>
      <c r="AF591" s="82" t="s">
        <v>818</v>
      </c>
      <c r="AG591" s="82">
        <v>15</v>
      </c>
      <c r="AH591" s="82" t="s">
        <v>655</v>
      </c>
      <c r="AI591" s="82">
        <v>0</v>
      </c>
      <c r="AJ591" s="82" t="s">
        <v>640</v>
      </c>
      <c r="AK591" s="82">
        <v>0</v>
      </c>
      <c r="AL591" s="82">
        <v>600</v>
      </c>
      <c r="AM591" s="82" t="s">
        <v>658</v>
      </c>
      <c r="AN591" s="82" t="s">
        <v>659</v>
      </c>
      <c r="AO591" s="82">
        <v>250</v>
      </c>
      <c r="AP591" s="82" t="s">
        <v>706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672</v>
      </c>
      <c r="AV591" s="82" t="s">
        <v>672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662</v>
      </c>
      <c r="BD591" s="80" t="s">
        <v>2700</v>
      </c>
      <c r="BE591" s="80" t="s">
        <v>2703</v>
      </c>
      <c r="BF591" s="82" t="s">
        <v>630</v>
      </c>
      <c r="BG591" s="82"/>
      <c r="BH591" s="82" t="s">
        <v>2704</v>
      </c>
      <c r="BI591" s="82" t="s">
        <v>646</v>
      </c>
      <c r="BJ591" s="82" t="s">
        <v>2687</v>
      </c>
      <c r="BK591" s="89">
        <v>44778</v>
      </c>
      <c r="BL591" s="82" t="s">
        <v>608</v>
      </c>
      <c r="BM591" s="82" t="s">
        <v>608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648</v>
      </c>
      <c r="BU591" s="82" t="s">
        <v>608</v>
      </c>
      <c r="BV591" s="82" t="s">
        <v>608</v>
      </c>
      <c r="BW591" s="82"/>
      <c r="BX591" s="82"/>
      <c r="BY591" s="82" t="s">
        <v>642</v>
      </c>
      <c r="BZ591" s="82" t="s">
        <v>642</v>
      </c>
      <c r="CA591" s="82"/>
      <c r="CB591" s="82" t="s">
        <v>642</v>
      </c>
      <c r="CC591" s="82"/>
      <c r="CD591" s="82"/>
      <c r="CE591" s="82"/>
      <c r="CF591" s="82"/>
      <c r="CG591" s="61" t="s">
        <v>2701</v>
      </c>
    </row>
    <row r="592" spans="1:85">
      <c r="A592" s="86">
        <v>1190</v>
      </c>
      <c r="B592" s="82" t="s">
        <v>2705</v>
      </c>
      <c r="C592" s="91" t="s">
        <v>314</v>
      </c>
      <c r="D592" s="82" t="s">
        <v>2706</v>
      </c>
      <c r="E592" s="84">
        <v>32.50267</v>
      </c>
      <c r="F592" s="84">
        <v>-13.70106</v>
      </c>
      <c r="G592" s="82" t="s">
        <v>2679</v>
      </c>
      <c r="H592" s="78">
        <v>1.8</v>
      </c>
      <c r="I592" s="82" t="s">
        <v>2680</v>
      </c>
      <c r="J592" s="82" t="s">
        <v>2681</v>
      </c>
      <c r="K592" s="82" t="s">
        <v>608</v>
      </c>
      <c r="L592" s="82" t="s">
        <v>608</v>
      </c>
      <c r="M592" s="82" t="s">
        <v>608</v>
      </c>
      <c r="N592" s="82" t="s">
        <v>686</v>
      </c>
      <c r="O592" s="82" t="s">
        <v>651</v>
      </c>
      <c r="P592" s="82" t="s">
        <v>652</v>
      </c>
      <c r="Q592" s="82" t="s">
        <v>611</v>
      </c>
      <c r="R592" s="82" t="s">
        <v>780</v>
      </c>
      <c r="S592" s="82" t="s">
        <v>1829</v>
      </c>
      <c r="T592" s="82" t="s">
        <v>634</v>
      </c>
      <c r="U592" s="82" t="s">
        <v>614</v>
      </c>
      <c r="V592" s="88" t="s">
        <v>2707</v>
      </c>
      <c r="W592" s="82" t="s">
        <v>616</v>
      </c>
      <c r="X592" s="82" t="s">
        <v>2682</v>
      </c>
      <c r="Y592" s="82" t="s">
        <v>2</v>
      </c>
      <c r="Z592" s="82" t="s">
        <v>2</v>
      </c>
      <c r="AA592" s="82" t="s">
        <v>636</v>
      </c>
      <c r="AB592" s="82" t="s">
        <v>2682</v>
      </c>
      <c r="AC592" s="82" t="s">
        <v>67</v>
      </c>
      <c r="AD592" s="82" t="s">
        <v>67</v>
      </c>
      <c r="AE592" s="82" t="s">
        <v>818</v>
      </c>
      <c r="AF592" s="82" t="s">
        <v>818</v>
      </c>
      <c r="AG592" s="82">
        <v>15</v>
      </c>
      <c r="AH592" s="82" t="s">
        <v>639</v>
      </c>
      <c r="AI592" s="82">
        <v>0</v>
      </c>
      <c r="AJ592" s="82" t="s">
        <v>657</v>
      </c>
      <c r="AK592" s="82">
        <v>0</v>
      </c>
      <c r="AL592" s="82">
        <v>1000</v>
      </c>
      <c r="AM592" s="82" t="s">
        <v>658</v>
      </c>
      <c r="AN592" s="82" t="s">
        <v>659</v>
      </c>
      <c r="AO592" s="82">
        <v>250</v>
      </c>
      <c r="AP592" s="82" t="s">
        <v>671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2305</v>
      </c>
      <c r="AV592" s="82">
        <v>0</v>
      </c>
      <c r="AW592" s="82" t="s">
        <v>345</v>
      </c>
      <c r="AX592" s="82" t="s">
        <v>2305</v>
      </c>
      <c r="AY592" s="82">
        <v>0</v>
      </c>
      <c r="AZ592" s="83">
        <v>91</v>
      </c>
      <c r="BA592" s="82"/>
      <c r="BB592" s="82">
        <v>2</v>
      </c>
      <c r="BC592" s="82" t="s">
        <v>662</v>
      </c>
      <c r="BD592" s="80" t="s">
        <v>2705</v>
      </c>
      <c r="BE592" s="80" t="s">
        <v>2708</v>
      </c>
      <c r="BF592" s="82" t="s">
        <v>630</v>
      </c>
      <c r="BG592" s="82"/>
      <c r="BH592" s="82" t="s">
        <v>1928</v>
      </c>
      <c r="BI592" s="82" t="s">
        <v>646</v>
      </c>
      <c r="BJ592" s="82" t="s">
        <v>2687</v>
      </c>
      <c r="BK592" s="89">
        <v>44778</v>
      </c>
      <c r="BL592" s="82" t="s">
        <v>608</v>
      </c>
      <c r="BM592" s="82" t="s">
        <v>608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648</v>
      </c>
      <c r="BU592" s="82" t="s">
        <v>608</v>
      </c>
      <c r="BV592" s="82" t="s">
        <v>608</v>
      </c>
      <c r="BW592" s="82"/>
      <c r="BX592" s="82"/>
      <c r="BY592" s="82" t="s">
        <v>642</v>
      </c>
      <c r="BZ592" s="82" t="s">
        <v>642</v>
      </c>
      <c r="CA592" s="82"/>
      <c r="CB592" s="82" t="s">
        <v>642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2709</v>
      </c>
      <c r="C593" s="128" t="s">
        <v>2710</v>
      </c>
      <c r="D593" s="129" t="s">
        <v>2711</v>
      </c>
      <c r="E593" s="84">
        <v>32.47286</v>
      </c>
      <c r="F593" s="84">
        <v>-13.57247</v>
      </c>
      <c r="G593" s="82" t="s">
        <v>2679</v>
      </c>
      <c r="H593" s="78">
        <v>2.5</v>
      </c>
      <c r="I593" s="82" t="s">
        <v>2680</v>
      </c>
      <c r="J593" s="82" t="s">
        <v>2681</v>
      </c>
      <c r="K593" s="82" t="s">
        <v>608</v>
      </c>
      <c r="L593" s="82" t="s">
        <v>608</v>
      </c>
      <c r="M593" s="82" t="s">
        <v>608</v>
      </c>
      <c r="N593" s="82" t="s">
        <v>686</v>
      </c>
      <c r="O593" s="82" t="s">
        <v>651</v>
      </c>
      <c r="P593" s="82" t="s">
        <v>652</v>
      </c>
      <c r="Q593" s="82" t="s">
        <v>668</v>
      </c>
      <c r="R593" s="82" t="s">
        <v>668</v>
      </c>
      <c r="S593" s="82" t="s">
        <v>1829</v>
      </c>
      <c r="T593" s="82" t="s">
        <v>634</v>
      </c>
      <c r="U593" s="82" t="s">
        <v>614</v>
      </c>
      <c r="V593" s="88">
        <v>54</v>
      </c>
      <c r="W593" s="82" t="s">
        <v>653</v>
      </c>
      <c r="X593" s="82" t="s">
        <v>2682</v>
      </c>
      <c r="Y593" s="82" t="s">
        <v>2</v>
      </c>
      <c r="Z593" s="82" t="s">
        <v>2</v>
      </c>
      <c r="AA593" s="82" t="s">
        <v>636</v>
      </c>
      <c r="AB593" s="82" t="s">
        <v>2682</v>
      </c>
      <c r="AC593" s="82" t="s">
        <v>67</v>
      </c>
      <c r="AD593" s="82" t="s">
        <v>67</v>
      </c>
      <c r="AE593" s="82" t="s">
        <v>900</v>
      </c>
      <c r="AF593" s="82" t="s">
        <v>901</v>
      </c>
      <c r="AG593" s="82">
        <v>20</v>
      </c>
      <c r="AH593" s="82" t="s">
        <v>639</v>
      </c>
      <c r="AI593" s="82">
        <v>0</v>
      </c>
      <c r="AJ593" s="82" t="s">
        <v>640</v>
      </c>
      <c r="AK593" s="82">
        <v>0</v>
      </c>
      <c r="AL593" s="82">
        <v>375</v>
      </c>
      <c r="AM593" s="82" t="s">
        <v>622</v>
      </c>
      <c r="AN593" s="82" t="s">
        <v>641</v>
      </c>
      <c r="AO593" s="82">
        <v>400</v>
      </c>
      <c r="AP593" s="82" t="s">
        <v>2128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672</v>
      </c>
      <c r="AV593" s="82" t="s">
        <v>672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662</v>
      </c>
      <c r="BD593" s="80" t="s">
        <v>2709</v>
      </c>
      <c r="BE593" s="80" t="s">
        <v>2712</v>
      </c>
      <c r="BF593" s="82" t="s">
        <v>630</v>
      </c>
      <c r="BG593" s="82"/>
      <c r="BH593" s="82" t="s">
        <v>1928</v>
      </c>
      <c r="BI593" s="82" t="s">
        <v>646</v>
      </c>
      <c r="BJ593" s="82" t="s">
        <v>2687</v>
      </c>
      <c r="BK593" s="89">
        <v>44778</v>
      </c>
      <c r="BL593" s="82" t="s">
        <v>608</v>
      </c>
      <c r="BM593" s="82" t="s">
        <v>608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648</v>
      </c>
      <c r="BU593" s="82" t="s">
        <v>608</v>
      </c>
      <c r="BV593" s="82" t="s">
        <v>608</v>
      </c>
      <c r="BW593" s="82"/>
      <c r="BX593" s="82"/>
      <c r="BY593" s="82" t="s">
        <v>642</v>
      </c>
      <c r="BZ593" s="82" t="s">
        <v>642</v>
      </c>
      <c r="CA593" s="82"/>
      <c r="CB593" s="82" t="s">
        <v>642</v>
      </c>
      <c r="CC593" s="82"/>
      <c r="CD593" s="82"/>
      <c r="CE593" s="82"/>
      <c r="CF593" s="82"/>
      <c r="CG593" s="61" t="s">
        <v>2710</v>
      </c>
    </row>
    <row r="594" spans="1:85">
      <c r="A594" s="86">
        <v>1322</v>
      </c>
      <c r="B594" s="82" t="s">
        <v>2713</v>
      </c>
      <c r="C594" s="91" t="s">
        <v>330</v>
      </c>
      <c r="D594" s="82" t="s">
        <v>2714</v>
      </c>
      <c r="E594" s="84">
        <v>32.77981944</v>
      </c>
      <c r="F594" s="84">
        <v>-13.73681111</v>
      </c>
      <c r="G594" s="82" t="s">
        <v>2679</v>
      </c>
      <c r="H594" s="78">
        <v>1.8</v>
      </c>
      <c r="I594" s="82" t="s">
        <v>2680</v>
      </c>
      <c r="J594" s="82" t="s">
        <v>2681</v>
      </c>
      <c r="K594" s="82" t="s">
        <v>608</v>
      </c>
      <c r="L594" s="82" t="s">
        <v>608</v>
      </c>
      <c r="M594" s="82" t="s">
        <v>608</v>
      </c>
      <c r="N594" s="82" t="s">
        <v>609</v>
      </c>
      <c r="O594" s="82" t="s">
        <v>651</v>
      </c>
      <c r="P594" s="82" t="s">
        <v>652</v>
      </c>
      <c r="Q594" s="82" t="s">
        <v>611</v>
      </c>
      <c r="R594" s="82" t="s">
        <v>668</v>
      </c>
      <c r="S594" s="82" t="s">
        <v>1829</v>
      </c>
      <c r="T594" s="82" t="s">
        <v>634</v>
      </c>
      <c r="U594" s="82" t="s">
        <v>614</v>
      </c>
      <c r="V594" s="88">
        <v>46</v>
      </c>
      <c r="W594" s="82" t="s">
        <v>653</v>
      </c>
      <c r="X594" s="82" t="s">
        <v>2682</v>
      </c>
      <c r="Y594" s="82" t="s">
        <v>2</v>
      </c>
      <c r="Z594" s="82" t="s">
        <v>2</v>
      </c>
      <c r="AA594" s="82" t="s">
        <v>636</v>
      </c>
      <c r="AB594" s="82" t="s">
        <v>2682</v>
      </c>
      <c r="AC594" s="82" t="s">
        <v>67</v>
      </c>
      <c r="AD594" s="82" t="s">
        <v>67</v>
      </c>
      <c r="AE594" s="82" t="s">
        <v>818</v>
      </c>
      <c r="AF594" s="82" t="s">
        <v>818</v>
      </c>
      <c r="AG594" s="82">
        <v>15</v>
      </c>
      <c r="AH594" s="82" t="s">
        <v>655</v>
      </c>
      <c r="AI594" s="82">
        <v>0</v>
      </c>
      <c r="AJ594" s="82" t="s">
        <v>657</v>
      </c>
      <c r="AK594" s="82">
        <v>0</v>
      </c>
      <c r="AL594" s="82">
        <v>1000</v>
      </c>
      <c r="AM594" s="82" t="s">
        <v>658</v>
      </c>
      <c r="AN594" s="82" t="s">
        <v>659</v>
      </c>
      <c r="AO594" s="82">
        <v>250</v>
      </c>
      <c r="AP594" s="82" t="s">
        <v>660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672</v>
      </c>
      <c r="AV594" s="82" t="s">
        <v>672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636</v>
      </c>
      <c r="BD594" s="80" t="s">
        <v>2713</v>
      </c>
      <c r="BE594" s="80">
        <v>0</v>
      </c>
      <c r="BF594" s="82" t="s">
        <v>630</v>
      </c>
      <c r="BG594" s="82"/>
      <c r="BH594" s="82" t="s">
        <v>1928</v>
      </c>
      <c r="BI594" s="82" t="s">
        <v>646</v>
      </c>
      <c r="BJ594" s="82" t="s">
        <v>2687</v>
      </c>
      <c r="BK594" s="89">
        <v>44778</v>
      </c>
      <c r="BL594" s="82" t="s">
        <v>608</v>
      </c>
      <c r="BM594" s="82" t="s">
        <v>608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648</v>
      </c>
      <c r="BU594" s="82" t="s">
        <v>608</v>
      </c>
      <c r="BV594" s="82" t="s">
        <v>608</v>
      </c>
      <c r="BW594" s="82"/>
      <c r="BX594" s="82"/>
      <c r="BY594" s="82" t="s">
        <v>642</v>
      </c>
      <c r="BZ594" s="82" t="s">
        <v>642</v>
      </c>
      <c r="CA594" s="82"/>
      <c r="CB594" s="82" t="s">
        <v>642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2715</v>
      </c>
      <c r="C595" s="91" t="s">
        <v>308</v>
      </c>
      <c r="D595" s="82" t="s">
        <v>2716</v>
      </c>
      <c r="E595" s="84">
        <v>32.41438</v>
      </c>
      <c r="F595" s="84">
        <v>-13.70893</v>
      </c>
      <c r="G595" s="82" t="s">
        <v>2679</v>
      </c>
      <c r="H595" s="78">
        <v>1.5</v>
      </c>
      <c r="I595" s="82" t="s">
        <v>2680</v>
      </c>
      <c r="J595" s="82" t="s">
        <v>2681</v>
      </c>
      <c r="K595" s="82" t="s">
        <v>608</v>
      </c>
      <c r="L595" s="82" t="s">
        <v>608</v>
      </c>
      <c r="M595" s="82" t="s">
        <v>608</v>
      </c>
      <c r="N595" s="82" t="s">
        <v>686</v>
      </c>
      <c r="O595" s="82" t="s">
        <v>651</v>
      </c>
      <c r="P595" s="82" t="s">
        <v>652</v>
      </c>
      <c r="Q595" s="82" t="s">
        <v>611</v>
      </c>
      <c r="R595" s="82" t="s">
        <v>611</v>
      </c>
      <c r="S595" s="82" t="s">
        <v>1829</v>
      </c>
      <c r="T595" s="82" t="s">
        <v>634</v>
      </c>
      <c r="U595" s="82" t="s">
        <v>614</v>
      </c>
      <c r="V595" s="88">
        <v>70</v>
      </c>
      <c r="W595" s="82" t="s">
        <v>616</v>
      </c>
      <c r="X595" s="82" t="s">
        <v>2682</v>
      </c>
      <c r="Y595" s="82" t="s">
        <v>2</v>
      </c>
      <c r="Z595" s="82" t="s">
        <v>2</v>
      </c>
      <c r="AA595" s="82" t="s">
        <v>636</v>
      </c>
      <c r="AB595" s="82" t="s">
        <v>2682</v>
      </c>
      <c r="AC595" s="82" t="s">
        <v>67</v>
      </c>
      <c r="AD595" s="82" t="s">
        <v>67</v>
      </c>
      <c r="AE595" s="82" t="s">
        <v>767</v>
      </c>
      <c r="AF595" s="82" t="s">
        <v>767</v>
      </c>
      <c r="AG595" s="82">
        <v>13</v>
      </c>
      <c r="AH595" s="82" t="s">
        <v>639</v>
      </c>
      <c r="AI595" s="82">
        <v>0</v>
      </c>
      <c r="AJ595" s="82" t="s">
        <v>640</v>
      </c>
      <c r="AK595" s="82">
        <v>0</v>
      </c>
      <c r="AL595" s="82">
        <v>600</v>
      </c>
      <c r="AM595" s="82" t="s">
        <v>658</v>
      </c>
      <c r="AN595" s="82" t="s">
        <v>659</v>
      </c>
      <c r="AO595" s="82">
        <v>250</v>
      </c>
      <c r="AP595" s="82" t="s">
        <v>671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2305</v>
      </c>
      <c r="AV595" s="82">
        <v>0</v>
      </c>
      <c r="AW595" s="82" t="s">
        <v>345</v>
      </c>
      <c r="AX595" s="82" t="s">
        <v>2305</v>
      </c>
      <c r="AY595" s="82">
        <v>0</v>
      </c>
      <c r="AZ595" s="83">
        <v>67</v>
      </c>
      <c r="BA595" s="82"/>
      <c r="BB595" s="82">
        <v>1</v>
      </c>
      <c r="BC595" s="82" t="s">
        <v>636</v>
      </c>
      <c r="BD595" s="80" t="s">
        <v>2715</v>
      </c>
      <c r="BE595" s="80">
        <v>0</v>
      </c>
      <c r="BF595" s="82" t="s">
        <v>630</v>
      </c>
      <c r="BG595" s="82"/>
      <c r="BH595" s="82" t="s">
        <v>2704</v>
      </c>
      <c r="BI595" s="82" t="s">
        <v>646</v>
      </c>
      <c r="BJ595" s="82" t="s">
        <v>2687</v>
      </c>
      <c r="BK595" s="89">
        <v>44778</v>
      </c>
      <c r="BL595" s="82" t="s">
        <v>608</v>
      </c>
      <c r="BM595" s="82" t="s">
        <v>608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648</v>
      </c>
      <c r="BU595" s="82" t="s">
        <v>608</v>
      </c>
      <c r="BV595" s="82" t="s">
        <v>608</v>
      </c>
      <c r="BW595" s="82"/>
      <c r="BX595" s="82"/>
      <c r="BY595" s="82" t="s">
        <v>642</v>
      </c>
      <c r="BZ595" s="82" t="s">
        <v>642</v>
      </c>
      <c r="CA595" s="82"/>
      <c r="CB595" s="82" t="s">
        <v>642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2717</v>
      </c>
      <c r="C596" s="91" t="s">
        <v>2718</v>
      </c>
      <c r="D596" s="82" t="s">
        <v>2719</v>
      </c>
      <c r="E596" s="84">
        <v>32.76315</v>
      </c>
      <c r="F596" s="84">
        <v>-13.81612</v>
      </c>
      <c r="G596" s="82" t="s">
        <v>2679</v>
      </c>
      <c r="H596" s="78">
        <v>2.5</v>
      </c>
      <c r="I596" s="82" t="s">
        <v>2680</v>
      </c>
      <c r="J596" s="82" t="s">
        <v>2681</v>
      </c>
      <c r="K596" s="82" t="s">
        <v>608</v>
      </c>
      <c r="L596" s="82" t="s">
        <v>608</v>
      </c>
      <c r="M596" s="82" t="s">
        <v>608</v>
      </c>
      <c r="N596" s="82" t="s">
        <v>609</v>
      </c>
      <c r="O596" s="82" t="s">
        <v>651</v>
      </c>
      <c r="P596" s="82" t="s">
        <v>652</v>
      </c>
      <c r="Q596" s="82" t="s">
        <v>611</v>
      </c>
      <c r="R596" s="82" t="s">
        <v>676</v>
      </c>
      <c r="S596" s="82" t="s">
        <v>1829</v>
      </c>
      <c r="T596" s="82" t="s">
        <v>634</v>
      </c>
      <c r="U596" s="82" t="s">
        <v>614</v>
      </c>
      <c r="V596" s="88">
        <v>54</v>
      </c>
      <c r="W596" s="82" t="s">
        <v>616</v>
      </c>
      <c r="X596" s="82" t="s">
        <v>2682</v>
      </c>
      <c r="Y596" s="82" t="s">
        <v>2</v>
      </c>
      <c r="Z596" s="82" t="s">
        <v>2</v>
      </c>
      <c r="AA596" s="82" t="s">
        <v>636</v>
      </c>
      <c r="AB596" s="82" t="s">
        <v>2682</v>
      </c>
      <c r="AC596" s="82" t="s">
        <v>67</v>
      </c>
      <c r="AD596" s="82" t="s">
        <v>67</v>
      </c>
      <c r="AE596" s="82" t="s">
        <v>818</v>
      </c>
      <c r="AF596" s="82" t="s">
        <v>818</v>
      </c>
      <c r="AG596" s="82">
        <v>20</v>
      </c>
      <c r="AH596" s="82" t="s">
        <v>639</v>
      </c>
      <c r="AI596" s="82">
        <v>0</v>
      </c>
      <c r="AJ596" s="82" t="s">
        <v>640</v>
      </c>
      <c r="AK596" s="82">
        <v>0</v>
      </c>
      <c r="AL596" s="82">
        <v>375</v>
      </c>
      <c r="AM596" s="82" t="s">
        <v>658</v>
      </c>
      <c r="AN596" s="82" t="s">
        <v>659</v>
      </c>
      <c r="AO596" s="82">
        <v>250</v>
      </c>
      <c r="AP596" s="82" t="s">
        <v>2128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2305</v>
      </c>
      <c r="AV596" s="82">
        <v>0</v>
      </c>
      <c r="AW596" s="82" t="s">
        <v>345</v>
      </c>
      <c r="AX596" s="82" t="s">
        <v>2305</v>
      </c>
      <c r="AY596" s="82">
        <v>0</v>
      </c>
      <c r="AZ596" s="83">
        <v>84</v>
      </c>
      <c r="BA596" s="82"/>
      <c r="BB596" s="82">
        <v>2</v>
      </c>
      <c r="BC596" s="82" t="s">
        <v>662</v>
      </c>
      <c r="BD596" s="80" t="s">
        <v>2717</v>
      </c>
      <c r="BE596" s="80" t="s">
        <v>2720</v>
      </c>
      <c r="BF596" s="82" t="s">
        <v>630</v>
      </c>
      <c r="BG596" s="82"/>
      <c r="BH596" s="82" t="s">
        <v>1928</v>
      </c>
      <c r="BI596" s="82" t="s">
        <v>646</v>
      </c>
      <c r="BJ596" s="82" t="s">
        <v>2687</v>
      </c>
      <c r="BK596" s="89">
        <v>44778</v>
      </c>
      <c r="BL596" s="82" t="s">
        <v>608</v>
      </c>
      <c r="BM596" s="82" t="s">
        <v>608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648</v>
      </c>
      <c r="BU596" s="82" t="s">
        <v>608</v>
      </c>
      <c r="BV596" s="82" t="s">
        <v>608</v>
      </c>
      <c r="BW596" s="82"/>
      <c r="BX596" s="82"/>
      <c r="BY596" s="82" t="s">
        <v>642</v>
      </c>
      <c r="BZ596" s="82" t="s">
        <v>642</v>
      </c>
      <c r="CA596" s="82"/>
      <c r="CB596" s="82" t="s">
        <v>642</v>
      </c>
      <c r="CC596" s="82"/>
      <c r="CD596" s="82"/>
      <c r="CE596" s="82"/>
      <c r="CF596" s="82"/>
      <c r="CG596" s="61" t="s">
        <v>2718</v>
      </c>
    </row>
    <row r="597" spans="1:85">
      <c r="A597" s="86">
        <v>164</v>
      </c>
      <c r="B597" s="82" t="s">
        <v>2721</v>
      </c>
      <c r="C597" s="91" t="s">
        <v>311</v>
      </c>
      <c r="D597" s="82" t="s">
        <v>2722</v>
      </c>
      <c r="E597" s="84">
        <v>32.46281</v>
      </c>
      <c r="F597" s="84">
        <v>-13.84421</v>
      </c>
      <c r="G597" s="82" t="s">
        <v>2679</v>
      </c>
      <c r="H597" s="78">
        <v>1.5</v>
      </c>
      <c r="I597" s="82" t="s">
        <v>2680</v>
      </c>
      <c r="J597" s="82" t="s">
        <v>2681</v>
      </c>
      <c r="K597" s="82" t="s">
        <v>608</v>
      </c>
      <c r="L597" s="82" t="s">
        <v>608</v>
      </c>
      <c r="M597" s="82" t="s">
        <v>608</v>
      </c>
      <c r="N597" s="82" t="s">
        <v>686</v>
      </c>
      <c r="O597" s="82" t="s">
        <v>651</v>
      </c>
      <c r="P597" s="82" t="s">
        <v>652</v>
      </c>
      <c r="Q597" s="82" t="s">
        <v>611</v>
      </c>
      <c r="R597" s="82" t="s">
        <v>611</v>
      </c>
      <c r="S597" s="82" t="s">
        <v>1829</v>
      </c>
      <c r="T597" s="82" t="s">
        <v>634</v>
      </c>
      <c r="U597" s="82" t="s">
        <v>614</v>
      </c>
      <c r="V597" s="88">
        <v>36</v>
      </c>
      <c r="W597" s="82" t="s">
        <v>616</v>
      </c>
      <c r="X597" s="82" t="s">
        <v>2682</v>
      </c>
      <c r="Y597" s="82" t="s">
        <v>2</v>
      </c>
      <c r="Z597" s="82" t="s">
        <v>2</v>
      </c>
      <c r="AA597" s="82" t="s">
        <v>636</v>
      </c>
      <c r="AB597" s="82" t="s">
        <v>2682</v>
      </c>
      <c r="AC597" s="82" t="s">
        <v>67</v>
      </c>
      <c r="AD597" s="82" t="s">
        <v>67</v>
      </c>
      <c r="AE597" s="82" t="s">
        <v>767</v>
      </c>
      <c r="AF597" s="82" t="s">
        <v>767</v>
      </c>
      <c r="AG597" s="82">
        <v>13</v>
      </c>
      <c r="AH597" s="82" t="s">
        <v>639</v>
      </c>
      <c r="AI597" s="82">
        <v>0</v>
      </c>
      <c r="AJ597" s="82" t="s">
        <v>640</v>
      </c>
      <c r="AK597" s="82">
        <v>0</v>
      </c>
      <c r="AL597" s="82">
        <v>600</v>
      </c>
      <c r="AM597" s="82" t="s">
        <v>658</v>
      </c>
      <c r="AN597" s="82" t="s">
        <v>659</v>
      </c>
      <c r="AO597" s="82">
        <v>250</v>
      </c>
      <c r="AP597" s="82" t="s">
        <v>706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2305</v>
      </c>
      <c r="AV597" s="82">
        <v>0</v>
      </c>
      <c r="AW597" s="82" t="s">
        <v>345</v>
      </c>
      <c r="AX597" s="82" t="s">
        <v>2305</v>
      </c>
      <c r="AY597" s="82">
        <v>0</v>
      </c>
      <c r="AZ597" s="83">
        <v>42</v>
      </c>
      <c r="BA597" s="82"/>
      <c r="BB597" s="82">
        <v>1</v>
      </c>
      <c r="BC597" s="82" t="s">
        <v>636</v>
      </c>
      <c r="BD597" s="80" t="s">
        <v>2721</v>
      </c>
      <c r="BE597" s="80">
        <v>0</v>
      </c>
      <c r="BF597" s="82" t="s">
        <v>630</v>
      </c>
      <c r="BG597" s="82"/>
      <c r="BH597" s="82" t="s">
        <v>1928</v>
      </c>
      <c r="BI597" s="82" t="s">
        <v>1899</v>
      </c>
      <c r="BJ597" s="82" t="s">
        <v>2687</v>
      </c>
      <c r="BK597" s="89">
        <v>44778</v>
      </c>
      <c r="BL597" s="82" t="s">
        <v>608</v>
      </c>
      <c r="BM597" s="82" t="s">
        <v>608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648</v>
      </c>
      <c r="BU597" s="82" t="s">
        <v>608</v>
      </c>
      <c r="BV597" s="82" t="s">
        <v>608</v>
      </c>
      <c r="BW597" s="82"/>
      <c r="BX597" s="82"/>
      <c r="BY597" s="82" t="s">
        <v>642</v>
      </c>
      <c r="BZ597" s="82" t="s">
        <v>642</v>
      </c>
      <c r="CA597" s="82"/>
      <c r="CB597" s="82" t="s">
        <v>642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2723</v>
      </c>
      <c r="C598" s="91" t="s">
        <v>324</v>
      </c>
      <c r="D598" s="82" t="s">
        <v>2724</v>
      </c>
      <c r="E598" s="84">
        <v>32.8203</v>
      </c>
      <c r="F598" s="84">
        <v>-13.40976</v>
      </c>
      <c r="G598" s="82" t="s">
        <v>2679</v>
      </c>
      <c r="H598" s="78">
        <v>1.8</v>
      </c>
      <c r="I598" s="82" t="s">
        <v>2680</v>
      </c>
      <c r="J598" s="82" t="s">
        <v>2681</v>
      </c>
      <c r="K598" s="82" t="s">
        <v>608</v>
      </c>
      <c r="L598" s="82" t="s">
        <v>608</v>
      </c>
      <c r="M598" s="82" t="s">
        <v>608</v>
      </c>
      <c r="N598" s="82" t="s">
        <v>686</v>
      </c>
      <c r="O598" s="56" t="s">
        <v>651</v>
      </c>
      <c r="P598" s="82" t="s">
        <v>652</v>
      </c>
      <c r="Q598" s="82" t="s">
        <v>2725</v>
      </c>
      <c r="R598" s="82" t="s">
        <v>611</v>
      </c>
      <c r="S598" s="82" t="s">
        <v>1829</v>
      </c>
      <c r="T598" s="82" t="s">
        <v>634</v>
      </c>
      <c r="U598" s="82" t="s">
        <v>614</v>
      </c>
      <c r="V598" s="88">
        <v>48</v>
      </c>
      <c r="W598" s="82" t="s">
        <v>616</v>
      </c>
      <c r="X598" s="82" t="s">
        <v>2682</v>
      </c>
      <c r="Y598" s="82" t="s">
        <v>2</v>
      </c>
      <c r="Z598" s="82" t="s">
        <v>2</v>
      </c>
      <c r="AA598" s="82" t="s">
        <v>636</v>
      </c>
      <c r="AB598" s="82" t="s">
        <v>2682</v>
      </c>
      <c r="AC598" s="82" t="s">
        <v>67</v>
      </c>
      <c r="AD598" s="82" t="s">
        <v>67</v>
      </c>
      <c r="AE598" s="82" t="s">
        <v>2726</v>
      </c>
      <c r="AF598" s="82" t="s">
        <v>2726</v>
      </c>
      <c r="AG598" s="82">
        <v>15</v>
      </c>
      <c r="AH598" s="82" t="s">
        <v>639</v>
      </c>
      <c r="AI598" s="82">
        <v>0</v>
      </c>
      <c r="AJ598" s="82" t="s">
        <v>657</v>
      </c>
      <c r="AK598" s="82">
        <v>0</v>
      </c>
      <c r="AL598" s="82">
        <v>600</v>
      </c>
      <c r="AM598" s="82" t="s">
        <v>658</v>
      </c>
      <c r="AN598" s="82" t="s">
        <v>659</v>
      </c>
      <c r="AO598" s="82">
        <v>250</v>
      </c>
      <c r="AP598" s="82" t="s">
        <v>2128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2305</v>
      </c>
      <c r="AV598" s="82">
        <v>0</v>
      </c>
      <c r="AW598" s="82" t="s">
        <v>345</v>
      </c>
      <c r="AX598" s="82" t="s">
        <v>2305</v>
      </c>
      <c r="AY598" s="82">
        <v>0</v>
      </c>
      <c r="AZ598" s="83">
        <v>44</v>
      </c>
      <c r="BA598" s="82"/>
      <c r="BB598" s="82">
        <v>1</v>
      </c>
      <c r="BC598" s="82" t="s">
        <v>636</v>
      </c>
      <c r="BD598" s="80" t="s">
        <v>2723</v>
      </c>
      <c r="BE598" s="80">
        <v>0</v>
      </c>
      <c r="BF598" s="82" t="s">
        <v>630</v>
      </c>
      <c r="BG598" s="82"/>
      <c r="BH598" s="82" t="s">
        <v>1928</v>
      </c>
      <c r="BI598" s="82" t="s">
        <v>646</v>
      </c>
      <c r="BJ598" s="82" t="s">
        <v>2687</v>
      </c>
      <c r="BK598" s="89">
        <v>44778</v>
      </c>
      <c r="BL598" s="82" t="s">
        <v>608</v>
      </c>
      <c r="BM598" s="82" t="s">
        <v>608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648</v>
      </c>
      <c r="BU598" s="82" t="s">
        <v>608</v>
      </c>
      <c r="BV598" s="82" t="s">
        <v>608</v>
      </c>
      <c r="BW598" s="82"/>
      <c r="BX598" s="82"/>
      <c r="BY598" s="82" t="s">
        <v>642</v>
      </c>
      <c r="BZ598" s="82" t="s">
        <v>642</v>
      </c>
      <c r="CA598" s="82"/>
      <c r="CB598" s="82" t="s">
        <v>642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2727</v>
      </c>
      <c r="C599" s="91" t="s">
        <v>313</v>
      </c>
      <c r="D599" s="82" t="s">
        <v>2728</v>
      </c>
      <c r="E599" s="84">
        <v>32.33579</v>
      </c>
      <c r="F599" s="84">
        <v>-13.4407</v>
      </c>
      <c r="G599" s="82" t="s">
        <v>2679</v>
      </c>
      <c r="H599" s="78">
        <v>2.5</v>
      </c>
      <c r="I599" s="82" t="s">
        <v>2680</v>
      </c>
      <c r="J599" s="82" t="s">
        <v>2681</v>
      </c>
      <c r="K599" s="82" t="s">
        <v>608</v>
      </c>
      <c r="L599" s="82" t="s">
        <v>608</v>
      </c>
      <c r="M599" s="82" t="s">
        <v>608</v>
      </c>
      <c r="N599" s="82" t="s">
        <v>609</v>
      </c>
      <c r="O599" s="82" t="s">
        <v>651</v>
      </c>
      <c r="P599" s="82" t="s">
        <v>652</v>
      </c>
      <c r="Q599" s="82" t="s">
        <v>668</v>
      </c>
      <c r="R599" s="82" t="s">
        <v>611</v>
      </c>
      <c r="S599" s="82" t="s">
        <v>1829</v>
      </c>
      <c r="T599" s="82" t="s">
        <v>1005</v>
      </c>
      <c r="U599" s="82" t="s">
        <v>614</v>
      </c>
      <c r="V599" s="88">
        <v>54</v>
      </c>
      <c r="W599" s="82" t="s">
        <v>653</v>
      </c>
      <c r="X599" s="82" t="s">
        <v>2682</v>
      </c>
      <c r="Y599" s="82" t="s">
        <v>2</v>
      </c>
      <c r="Z599" s="82" t="s">
        <v>2</v>
      </c>
      <c r="AA599" s="82" t="s">
        <v>636</v>
      </c>
      <c r="AB599" s="82" t="s">
        <v>2682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639</v>
      </c>
      <c r="AI599" s="82">
        <v>0</v>
      </c>
      <c r="AJ599" s="82" t="s">
        <v>640</v>
      </c>
      <c r="AK599" s="82">
        <v>0</v>
      </c>
      <c r="AL599" s="82">
        <v>600</v>
      </c>
      <c r="AM599" s="82" t="s">
        <v>2032</v>
      </c>
      <c r="AN599" s="82" t="s">
        <v>2729</v>
      </c>
      <c r="AO599" s="82">
        <v>250</v>
      </c>
      <c r="AP599" s="82" t="s">
        <v>706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672</v>
      </c>
      <c r="AV599" s="82" t="s">
        <v>672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662</v>
      </c>
      <c r="BD599" s="80" t="s">
        <v>2727</v>
      </c>
      <c r="BE599" s="80" t="s">
        <v>2730</v>
      </c>
      <c r="BF599" s="82" t="s">
        <v>630</v>
      </c>
      <c r="BG599" s="82"/>
      <c r="BH599" s="82" t="s">
        <v>1928</v>
      </c>
      <c r="BI599" s="82" t="s">
        <v>646</v>
      </c>
      <c r="BJ599" s="82" t="s">
        <v>2687</v>
      </c>
      <c r="BK599" s="89">
        <v>44778</v>
      </c>
      <c r="BL599" s="82" t="s">
        <v>608</v>
      </c>
      <c r="BM599" s="82" t="s">
        <v>608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648</v>
      </c>
      <c r="BU599" s="82" t="s">
        <v>608</v>
      </c>
      <c r="BV599" s="82" t="s">
        <v>608</v>
      </c>
      <c r="BW599" s="82"/>
      <c r="BX599" s="82"/>
      <c r="BY599" s="82" t="s">
        <v>642</v>
      </c>
      <c r="BZ599" s="82" t="s">
        <v>642</v>
      </c>
      <c r="CA599" s="82"/>
      <c r="CB599" s="82" t="s">
        <v>642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2731</v>
      </c>
      <c r="C600" s="91" t="s">
        <v>337</v>
      </c>
      <c r="D600" s="82" t="s">
        <v>2732</v>
      </c>
      <c r="E600" s="84">
        <v>32.2841</v>
      </c>
      <c r="F600" s="84">
        <v>-13.922</v>
      </c>
      <c r="G600" s="82" t="s">
        <v>2679</v>
      </c>
      <c r="H600" s="78">
        <v>2.5</v>
      </c>
      <c r="I600" s="82" t="s">
        <v>2680</v>
      </c>
      <c r="J600" s="82" t="s">
        <v>2733</v>
      </c>
      <c r="K600" s="82" t="s">
        <v>608</v>
      </c>
      <c r="L600" s="82" t="s">
        <v>608</v>
      </c>
      <c r="M600" s="82" t="s">
        <v>608</v>
      </c>
      <c r="N600" s="82" t="s">
        <v>609</v>
      </c>
      <c r="O600" s="82" t="s">
        <v>651</v>
      </c>
      <c r="P600" s="82" t="s">
        <v>652</v>
      </c>
      <c r="Q600" s="82" t="s">
        <v>668</v>
      </c>
      <c r="R600" s="82" t="s">
        <v>611</v>
      </c>
      <c r="S600" s="82" t="s">
        <v>1829</v>
      </c>
      <c r="T600" s="82" t="s">
        <v>634</v>
      </c>
      <c r="U600" s="82" t="s">
        <v>614</v>
      </c>
      <c r="V600" s="88">
        <v>70</v>
      </c>
      <c r="W600" s="82" t="s">
        <v>653</v>
      </c>
      <c r="X600" s="82" t="s">
        <v>2682</v>
      </c>
      <c r="Y600" s="82" t="s">
        <v>2</v>
      </c>
      <c r="Z600" s="82" t="s">
        <v>2</v>
      </c>
      <c r="AA600" s="82" t="s">
        <v>636</v>
      </c>
      <c r="AB600" s="82" t="s">
        <v>2682</v>
      </c>
      <c r="AC600" s="82" t="s">
        <v>67</v>
      </c>
      <c r="AD600" s="82" t="s">
        <v>67</v>
      </c>
      <c r="AE600" s="82" t="s">
        <v>669</v>
      </c>
      <c r="AF600" s="82" t="s">
        <v>669</v>
      </c>
      <c r="AG600" s="82">
        <v>20</v>
      </c>
      <c r="AH600" s="82" t="s">
        <v>639</v>
      </c>
      <c r="AI600" s="82">
        <v>0</v>
      </c>
      <c r="AJ600" s="82" t="s">
        <v>640</v>
      </c>
      <c r="AK600" s="82">
        <v>0</v>
      </c>
      <c r="AL600" s="82">
        <v>1000</v>
      </c>
      <c r="AM600" s="82" t="s">
        <v>622</v>
      </c>
      <c r="AN600" s="82" t="s">
        <v>641</v>
      </c>
      <c r="AO600" s="82">
        <v>400</v>
      </c>
      <c r="AP600" s="82" t="s">
        <v>671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672</v>
      </c>
      <c r="AV600" s="82" t="s">
        <v>672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636</v>
      </c>
      <c r="BD600" s="80" t="s">
        <v>2731</v>
      </c>
      <c r="BE600" s="80">
        <v>0</v>
      </c>
      <c r="BF600" s="82" t="s">
        <v>630</v>
      </c>
      <c r="BG600" s="82"/>
      <c r="BH600" s="82" t="s">
        <v>1928</v>
      </c>
      <c r="BI600" s="82" t="s">
        <v>646</v>
      </c>
      <c r="BJ600" s="82" t="s">
        <v>2687</v>
      </c>
      <c r="BK600" s="89">
        <v>44778</v>
      </c>
      <c r="BL600" s="82" t="s">
        <v>608</v>
      </c>
      <c r="BM600" s="82" t="s">
        <v>630</v>
      </c>
      <c r="BN600" s="82"/>
      <c r="BO600" s="82"/>
      <c r="BP600" s="82" t="s">
        <v>299</v>
      </c>
      <c r="BQ600" s="82" t="s">
        <v>299</v>
      </c>
      <c r="BR600" s="82" t="s">
        <v>819</v>
      </c>
      <c r="BS600" s="82"/>
      <c r="BT600" s="82" t="s">
        <v>648</v>
      </c>
      <c r="BU600" s="82" t="s">
        <v>608</v>
      </c>
      <c r="BV600" s="82" t="s">
        <v>608</v>
      </c>
      <c r="BW600" s="82"/>
      <c r="BX600" s="82"/>
      <c r="BY600" s="82" t="s">
        <v>642</v>
      </c>
      <c r="BZ600" s="82" t="s">
        <v>642</v>
      </c>
      <c r="CA600" s="82"/>
      <c r="CB600" s="82" t="s">
        <v>642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2734</v>
      </c>
      <c r="C601" s="91" t="s">
        <v>298</v>
      </c>
      <c r="D601" s="82" t="s">
        <v>2735</v>
      </c>
      <c r="E601" s="84">
        <v>32.95415</v>
      </c>
      <c r="F601" s="84">
        <v>-13.94476</v>
      </c>
      <c r="G601" s="82" t="s">
        <v>2679</v>
      </c>
      <c r="H601" s="78">
        <v>2.5</v>
      </c>
      <c r="I601" s="82" t="s">
        <v>2680</v>
      </c>
      <c r="J601" s="82" t="s">
        <v>2736</v>
      </c>
      <c r="K601" s="82" t="s">
        <v>608</v>
      </c>
      <c r="L601" s="82" t="s">
        <v>608</v>
      </c>
      <c r="M601" s="82" t="s">
        <v>608</v>
      </c>
      <c r="N601" s="82" t="s">
        <v>609</v>
      </c>
      <c r="O601" s="82" t="s">
        <v>811</v>
      </c>
      <c r="P601" s="82" t="s">
        <v>652</v>
      </c>
      <c r="Q601" s="82" t="s">
        <v>611</v>
      </c>
      <c r="R601" s="82" t="s">
        <v>611</v>
      </c>
      <c r="S601" s="82" t="s">
        <v>1829</v>
      </c>
      <c r="T601" s="82" t="s">
        <v>1005</v>
      </c>
      <c r="U601" s="82" t="s">
        <v>614</v>
      </c>
      <c r="V601" s="88">
        <v>54</v>
      </c>
      <c r="W601" s="82" t="s">
        <v>616</v>
      </c>
      <c r="X601" s="82" t="s">
        <v>2682</v>
      </c>
      <c r="Y601" s="82" t="s">
        <v>2</v>
      </c>
      <c r="Z601" s="82" t="s">
        <v>2</v>
      </c>
      <c r="AA601" s="82" t="s">
        <v>636</v>
      </c>
      <c r="AB601" s="82" t="s">
        <v>2682</v>
      </c>
      <c r="AC601" s="82" t="s">
        <v>67</v>
      </c>
      <c r="AD601" s="82" t="s">
        <v>67</v>
      </c>
      <c r="AE601" s="82" t="s">
        <v>669</v>
      </c>
      <c r="AF601" s="82" t="s">
        <v>669</v>
      </c>
      <c r="AG601" s="82">
        <v>20</v>
      </c>
      <c r="AH601" s="82" t="s">
        <v>639</v>
      </c>
      <c r="AI601" s="82">
        <v>0</v>
      </c>
      <c r="AJ601" s="82" t="s">
        <v>657</v>
      </c>
      <c r="AK601" s="82">
        <v>0</v>
      </c>
      <c r="AL601" s="82">
        <v>1000</v>
      </c>
      <c r="AM601" s="82" t="s">
        <v>691</v>
      </c>
      <c r="AN601" s="82" t="s">
        <v>2729</v>
      </c>
      <c r="AO601" s="82">
        <v>250</v>
      </c>
      <c r="AP601" s="82" t="s">
        <v>660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2305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662</v>
      </c>
      <c r="BD601" s="80" t="s">
        <v>2734</v>
      </c>
      <c r="BE601" s="80" t="s">
        <v>2737</v>
      </c>
      <c r="BF601" s="82" t="s">
        <v>630</v>
      </c>
      <c r="BG601" s="82"/>
      <c r="BH601" s="82" t="s">
        <v>2704</v>
      </c>
      <c r="BI601" s="82" t="s">
        <v>646</v>
      </c>
      <c r="BJ601" s="82" t="s">
        <v>2687</v>
      </c>
      <c r="BK601" s="89">
        <v>44778</v>
      </c>
      <c r="BL601" s="82" t="s">
        <v>630</v>
      </c>
      <c r="BM601" s="82" t="s">
        <v>630</v>
      </c>
      <c r="BN601" s="82"/>
      <c r="BO601" s="82"/>
      <c r="BP601" s="82" t="s">
        <v>299</v>
      </c>
      <c r="BQ601" s="82" t="s">
        <v>299</v>
      </c>
      <c r="BR601" s="82" t="s">
        <v>774</v>
      </c>
      <c r="BS601" s="82"/>
      <c r="BT601" s="82" t="s">
        <v>648</v>
      </c>
      <c r="BU601" s="82" t="s">
        <v>608</v>
      </c>
      <c r="BV601" s="82" t="s">
        <v>630</v>
      </c>
      <c r="BW601" s="82"/>
      <c r="BX601" s="82"/>
      <c r="BY601" s="82" t="s">
        <v>2738</v>
      </c>
      <c r="BZ601" s="82">
        <v>20</v>
      </c>
      <c r="CA601" s="82"/>
      <c r="CB601" s="82" t="s">
        <v>746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2739</v>
      </c>
      <c r="C602" s="91" t="s">
        <v>496</v>
      </c>
      <c r="D602" s="82" t="s">
        <v>2740</v>
      </c>
      <c r="E602" s="84">
        <v>32.43592</v>
      </c>
      <c r="F602" s="84">
        <v>-14.06276</v>
      </c>
      <c r="G602" s="82" t="s">
        <v>2679</v>
      </c>
      <c r="H602" s="78">
        <v>1.8</v>
      </c>
      <c r="I602" s="82" t="s">
        <v>2680</v>
      </c>
      <c r="J602" s="82" t="s">
        <v>2736</v>
      </c>
      <c r="K602" s="82" t="s">
        <v>630</v>
      </c>
      <c r="L602" s="82" t="s">
        <v>608</v>
      </c>
      <c r="M602" s="82" t="s">
        <v>608</v>
      </c>
      <c r="N602" s="82" t="s">
        <v>609</v>
      </c>
      <c r="O602" s="82" t="s">
        <v>651</v>
      </c>
      <c r="P602" s="82" t="s">
        <v>652</v>
      </c>
      <c r="Q602" s="82" t="s">
        <v>611</v>
      </c>
      <c r="R602" s="82" t="s">
        <v>780</v>
      </c>
      <c r="S602" s="82" t="s">
        <v>1829</v>
      </c>
      <c r="T602" s="82" t="s">
        <v>634</v>
      </c>
      <c r="U602" s="82" t="s">
        <v>614</v>
      </c>
      <c r="V602" s="88">
        <v>46</v>
      </c>
      <c r="W602" s="82" t="s">
        <v>653</v>
      </c>
      <c r="X602" s="82" t="s">
        <v>2682</v>
      </c>
      <c r="Y602" s="82" t="s">
        <v>2</v>
      </c>
      <c r="Z602" s="82" t="s">
        <v>2</v>
      </c>
      <c r="AA602" s="82" t="s">
        <v>636</v>
      </c>
      <c r="AB602" s="82" t="s">
        <v>2682</v>
      </c>
      <c r="AC602" s="82" t="s">
        <v>67</v>
      </c>
      <c r="AD602" s="82" t="s">
        <v>67</v>
      </c>
      <c r="AE602" s="82" t="s">
        <v>818</v>
      </c>
      <c r="AF602" s="82" t="s">
        <v>818</v>
      </c>
      <c r="AG602" s="82">
        <v>15</v>
      </c>
      <c r="AH602" s="82" t="s">
        <v>639</v>
      </c>
      <c r="AI602" s="82">
        <v>0</v>
      </c>
      <c r="AJ602" s="82" t="s">
        <v>657</v>
      </c>
      <c r="AK602" s="82">
        <v>0</v>
      </c>
      <c r="AL602" s="82">
        <v>1000</v>
      </c>
      <c r="AM602" s="82" t="s">
        <v>658</v>
      </c>
      <c r="AN602" s="82" t="s">
        <v>659</v>
      </c>
      <c r="AO602" s="82">
        <v>250</v>
      </c>
      <c r="AP602" s="82" t="s">
        <v>716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672</v>
      </c>
      <c r="AV602" s="82" t="s">
        <v>672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636</v>
      </c>
      <c r="BD602" s="80" t="s">
        <v>2739</v>
      </c>
      <c r="BE602" s="80">
        <v>0</v>
      </c>
      <c r="BF602" s="82" t="s">
        <v>630</v>
      </c>
      <c r="BG602" s="82"/>
      <c r="BH602" s="82" t="s">
        <v>1928</v>
      </c>
      <c r="BI602" s="82" t="s">
        <v>646</v>
      </c>
      <c r="BJ602" s="82" t="s">
        <v>2687</v>
      </c>
      <c r="BK602" s="89">
        <v>44778</v>
      </c>
      <c r="BL602" s="82" t="s">
        <v>608</v>
      </c>
      <c r="BM602" s="82" t="s">
        <v>608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648</v>
      </c>
      <c r="BU602" s="82" t="s">
        <v>608</v>
      </c>
      <c r="BV602" s="82" t="s">
        <v>608</v>
      </c>
      <c r="BW602" s="82"/>
      <c r="BX602" s="82"/>
      <c r="BY602" s="82" t="s">
        <v>642</v>
      </c>
      <c r="BZ602" s="82" t="s">
        <v>642</v>
      </c>
      <c r="CA602" s="82"/>
      <c r="CB602" s="82" t="s">
        <v>642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2741</v>
      </c>
      <c r="C603" s="91" t="s">
        <v>2742</v>
      </c>
      <c r="D603" s="82" t="s">
        <v>2743</v>
      </c>
      <c r="E603" s="84">
        <v>32.88166</v>
      </c>
      <c r="F603" s="84">
        <v>-14.02845</v>
      </c>
      <c r="G603" s="82" t="s">
        <v>2679</v>
      </c>
      <c r="H603" s="78">
        <v>2.5</v>
      </c>
      <c r="I603" s="82" t="s">
        <v>2680</v>
      </c>
      <c r="J603" s="82" t="s">
        <v>2744</v>
      </c>
      <c r="K603" s="82" t="s">
        <v>608</v>
      </c>
      <c r="L603" s="82" t="s">
        <v>608</v>
      </c>
      <c r="M603" s="82" t="s">
        <v>608</v>
      </c>
      <c r="N603" s="82" t="s">
        <v>609</v>
      </c>
      <c r="O603" s="82" t="s">
        <v>651</v>
      </c>
      <c r="P603" s="82" t="s">
        <v>652</v>
      </c>
      <c r="Q603" s="82" t="s">
        <v>611</v>
      </c>
      <c r="R603" s="82" t="s">
        <v>668</v>
      </c>
      <c r="S603" s="82" t="s">
        <v>1829</v>
      </c>
      <c r="T603" s="112" t="s">
        <v>634</v>
      </c>
      <c r="U603" s="82" t="s">
        <v>614</v>
      </c>
      <c r="V603" s="88">
        <v>70</v>
      </c>
      <c r="W603" s="82" t="s">
        <v>653</v>
      </c>
      <c r="X603" s="82" t="s">
        <v>2682</v>
      </c>
      <c r="Y603" s="82" t="s">
        <v>2</v>
      </c>
      <c r="Z603" s="82" t="s">
        <v>2</v>
      </c>
      <c r="AA603" s="82" t="s">
        <v>636</v>
      </c>
      <c r="AB603" s="82" t="s">
        <v>2682</v>
      </c>
      <c r="AC603" s="82" t="s">
        <v>67</v>
      </c>
      <c r="AD603" s="82" t="s">
        <v>67</v>
      </c>
      <c r="AE603" s="82" t="s">
        <v>2745</v>
      </c>
      <c r="AF603" s="82" t="s">
        <v>2745</v>
      </c>
      <c r="AG603" s="82">
        <v>20</v>
      </c>
      <c r="AH603" s="82" t="s">
        <v>639</v>
      </c>
      <c r="AI603" s="82">
        <v>0</v>
      </c>
      <c r="AJ603" s="82" t="s">
        <v>640</v>
      </c>
      <c r="AK603" s="82">
        <v>0</v>
      </c>
      <c r="AL603" s="82">
        <v>750</v>
      </c>
      <c r="AM603" s="82" t="s">
        <v>691</v>
      </c>
      <c r="AN603" s="82" t="s">
        <v>2729</v>
      </c>
      <c r="AO603" s="82">
        <v>250</v>
      </c>
      <c r="AP603" s="82" t="s">
        <v>2128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672</v>
      </c>
      <c r="AV603" s="82" t="s">
        <v>672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662</v>
      </c>
      <c r="BD603" s="80" t="s">
        <v>2741</v>
      </c>
      <c r="BE603" s="80" t="s">
        <v>2746</v>
      </c>
      <c r="BF603" s="82" t="s">
        <v>630</v>
      </c>
      <c r="BG603" s="82"/>
      <c r="BH603" s="82" t="s">
        <v>2704</v>
      </c>
      <c r="BI603" s="82" t="s">
        <v>646</v>
      </c>
      <c r="BJ603" s="82" t="s">
        <v>2687</v>
      </c>
      <c r="BK603" s="89">
        <v>44778</v>
      </c>
      <c r="BL603" s="82" t="s">
        <v>608</v>
      </c>
      <c r="BM603" s="82" t="s">
        <v>608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648</v>
      </c>
      <c r="BU603" s="82" t="s">
        <v>608</v>
      </c>
      <c r="BV603" s="82" t="s">
        <v>608</v>
      </c>
      <c r="BW603" s="82"/>
      <c r="BX603" s="82"/>
      <c r="BY603" s="82" t="s">
        <v>642</v>
      </c>
      <c r="BZ603" s="82" t="s">
        <v>642</v>
      </c>
      <c r="CA603" s="82"/>
      <c r="CB603" s="82" t="s">
        <v>642</v>
      </c>
      <c r="CC603" s="82"/>
      <c r="CD603" s="82"/>
      <c r="CE603" s="82"/>
      <c r="CF603" s="82"/>
      <c r="CG603" s="61" t="s">
        <v>2742</v>
      </c>
    </row>
    <row r="604" spans="1:85">
      <c r="A604" s="75">
        <v>1427</v>
      </c>
      <c r="B604" s="82" t="s">
        <v>2747</v>
      </c>
      <c r="C604" s="91" t="s">
        <v>2748</v>
      </c>
      <c r="D604" s="82" t="s">
        <v>2749</v>
      </c>
      <c r="E604" s="84">
        <v>32.89863</v>
      </c>
      <c r="F604" s="84">
        <v>-13.22388</v>
      </c>
      <c r="G604" s="82" t="s">
        <v>2679</v>
      </c>
      <c r="H604" s="78" t="s">
        <v>2305</v>
      </c>
      <c r="I604" s="82" t="s">
        <v>2680</v>
      </c>
      <c r="J604" s="82" t="s">
        <v>2681</v>
      </c>
      <c r="K604" s="82" t="s">
        <v>608</v>
      </c>
      <c r="L604" s="82" t="s">
        <v>608</v>
      </c>
      <c r="M604" s="82" t="s">
        <v>608</v>
      </c>
      <c r="N604" s="82" t="s">
        <v>609</v>
      </c>
      <c r="O604" s="82" t="s">
        <v>651</v>
      </c>
      <c r="P604" s="82" t="s">
        <v>633</v>
      </c>
      <c r="Q604" s="82" t="s">
        <v>668</v>
      </c>
      <c r="R604" s="82" t="s">
        <v>668</v>
      </c>
      <c r="S604" s="82" t="s">
        <v>1829</v>
      </c>
      <c r="T604" s="82" t="s">
        <v>1005</v>
      </c>
      <c r="U604" s="82" t="s">
        <v>614</v>
      </c>
      <c r="V604" s="88">
        <v>54</v>
      </c>
      <c r="W604" s="82" t="s">
        <v>653</v>
      </c>
      <c r="X604" s="82" t="s">
        <v>2682</v>
      </c>
      <c r="Y604" s="82" t="s">
        <v>2</v>
      </c>
      <c r="Z604" s="82" t="s">
        <v>2</v>
      </c>
      <c r="AA604" s="82" t="s">
        <v>636</v>
      </c>
      <c r="AB604" s="82" t="s">
        <v>2682</v>
      </c>
      <c r="AC604" s="82" t="s">
        <v>67</v>
      </c>
      <c r="AD604" s="82" t="s">
        <v>67</v>
      </c>
      <c r="AE604" s="82" t="s">
        <v>2305</v>
      </c>
      <c r="AF604" s="82">
        <v>0</v>
      </c>
      <c r="AG604" s="82" t="s">
        <v>2305</v>
      </c>
      <c r="AH604" s="82" t="s">
        <v>2305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622</v>
      </c>
      <c r="AN604" s="82" t="s">
        <v>2729</v>
      </c>
      <c r="AO604" s="82">
        <v>250</v>
      </c>
      <c r="AP604" s="82" t="s">
        <v>623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672</v>
      </c>
      <c r="AV604" s="82" t="s">
        <v>672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636</v>
      </c>
      <c r="BD604" s="80" t="s">
        <v>2747</v>
      </c>
      <c r="BE604" s="80">
        <v>0</v>
      </c>
      <c r="BF604" s="82" t="s">
        <v>630</v>
      </c>
      <c r="BG604" s="82"/>
      <c r="BH604" s="82" t="s">
        <v>1928</v>
      </c>
      <c r="BI604" s="82" t="s">
        <v>646</v>
      </c>
      <c r="BJ604" s="82" t="s">
        <v>2687</v>
      </c>
      <c r="BK604" s="89">
        <v>44778</v>
      </c>
      <c r="BL604" s="82" t="s">
        <v>630</v>
      </c>
      <c r="BM604" s="82" t="s">
        <v>630</v>
      </c>
      <c r="BN604" s="82"/>
      <c r="BO604" s="82"/>
      <c r="BP604" s="82" t="s">
        <v>299</v>
      </c>
      <c r="BQ604" s="82" t="s">
        <v>299</v>
      </c>
      <c r="BR604" s="82" t="s">
        <v>819</v>
      </c>
      <c r="BS604" s="82"/>
      <c r="BT604" s="82" t="s">
        <v>648</v>
      </c>
      <c r="BU604" s="82" t="s">
        <v>608</v>
      </c>
      <c r="BV604" s="82" t="s">
        <v>608</v>
      </c>
      <c r="BW604" s="82"/>
      <c r="BX604" s="82"/>
      <c r="BY604" s="82" t="s">
        <v>642</v>
      </c>
      <c r="BZ604" s="82" t="s">
        <v>642</v>
      </c>
      <c r="CA604" s="82"/>
      <c r="CB604" s="82" t="s">
        <v>642</v>
      </c>
      <c r="CC604" s="82"/>
      <c r="CD604" s="82"/>
      <c r="CE604" s="82"/>
      <c r="CF604" s="82" t="s">
        <v>2750</v>
      </c>
      <c r="CG604" s="61" t="s">
        <v>2748</v>
      </c>
    </row>
    <row r="605" spans="1:85">
      <c r="A605" s="75">
        <v>1773</v>
      </c>
      <c r="B605" s="82" t="s">
        <v>2751</v>
      </c>
      <c r="C605" s="91" t="s">
        <v>495</v>
      </c>
      <c r="D605" s="82" t="s">
        <v>2752</v>
      </c>
      <c r="E605" s="84">
        <v>32.13243</v>
      </c>
      <c r="F605" s="84">
        <v>-13.9524</v>
      </c>
      <c r="G605" s="82" t="s">
        <v>2679</v>
      </c>
      <c r="H605" s="78">
        <v>1.8</v>
      </c>
      <c r="I605" s="82" t="s">
        <v>2680</v>
      </c>
      <c r="J605" s="82" t="s">
        <v>2733</v>
      </c>
      <c r="K605" s="82" t="s">
        <v>608</v>
      </c>
      <c r="L605" s="82" t="s">
        <v>608</v>
      </c>
      <c r="M605" s="82" t="s">
        <v>608</v>
      </c>
      <c r="N605" s="82" t="s">
        <v>609</v>
      </c>
      <c r="O605" s="82" t="s">
        <v>651</v>
      </c>
      <c r="P605" s="82" t="s">
        <v>652</v>
      </c>
      <c r="Q605" s="82" t="s">
        <v>611</v>
      </c>
      <c r="R605" s="82" t="s">
        <v>611</v>
      </c>
      <c r="S605" s="82" t="s">
        <v>1829</v>
      </c>
      <c r="T605" s="82" t="s">
        <v>634</v>
      </c>
      <c r="U605" s="82" t="s">
        <v>614</v>
      </c>
      <c r="V605" s="88">
        <v>54</v>
      </c>
      <c r="W605" s="82" t="s">
        <v>616</v>
      </c>
      <c r="X605" s="82" t="s">
        <v>2682</v>
      </c>
      <c r="Y605" s="82" t="s">
        <v>2</v>
      </c>
      <c r="Z605" s="82" t="s">
        <v>2</v>
      </c>
      <c r="AA605" s="82" t="s">
        <v>636</v>
      </c>
      <c r="AB605" s="82" t="s">
        <v>2682</v>
      </c>
      <c r="AC605" s="82" t="s">
        <v>67</v>
      </c>
      <c r="AD605" s="82" t="s">
        <v>67</v>
      </c>
      <c r="AE605" s="82" t="s">
        <v>818</v>
      </c>
      <c r="AF605" s="82" t="s">
        <v>818</v>
      </c>
      <c r="AG605" s="82">
        <v>15</v>
      </c>
      <c r="AH605" s="82" t="s">
        <v>655</v>
      </c>
      <c r="AI605" s="82">
        <v>0</v>
      </c>
      <c r="AJ605" s="82" t="s">
        <v>640</v>
      </c>
      <c r="AK605" s="82">
        <v>0</v>
      </c>
      <c r="AL605" s="82">
        <v>600</v>
      </c>
      <c r="AM605" s="82" t="s">
        <v>658</v>
      </c>
      <c r="AN605" s="82" t="s">
        <v>659</v>
      </c>
      <c r="AO605" s="82">
        <v>250</v>
      </c>
      <c r="AP605" s="82" t="s">
        <v>706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2305</v>
      </c>
      <c r="AV605" s="82">
        <v>0</v>
      </c>
      <c r="AW605" s="82" t="s">
        <v>345</v>
      </c>
      <c r="AX605" s="82" t="s">
        <v>2305</v>
      </c>
      <c r="AY605" s="82">
        <v>0</v>
      </c>
      <c r="AZ605" s="83">
        <v>76</v>
      </c>
      <c r="BA605" s="82"/>
      <c r="BB605" s="82">
        <v>2</v>
      </c>
      <c r="BC605" s="82" t="s">
        <v>662</v>
      </c>
      <c r="BD605" s="80" t="s">
        <v>2751</v>
      </c>
      <c r="BE605" s="80" t="s">
        <v>2753</v>
      </c>
      <c r="BF605" s="82" t="s">
        <v>630</v>
      </c>
      <c r="BG605" s="82"/>
      <c r="BH605" s="82" t="s">
        <v>1928</v>
      </c>
      <c r="BI605" s="82" t="s">
        <v>646</v>
      </c>
      <c r="BJ605" s="82" t="s">
        <v>2687</v>
      </c>
      <c r="BK605" s="89">
        <v>44778</v>
      </c>
      <c r="BL605" s="82" t="s">
        <v>608</v>
      </c>
      <c r="BM605" s="82" t="s">
        <v>608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648</v>
      </c>
      <c r="BU605" s="82" t="s">
        <v>608</v>
      </c>
      <c r="BV605" s="82" t="s">
        <v>608</v>
      </c>
      <c r="BW605" s="82"/>
      <c r="BX605" s="82"/>
      <c r="BY605" s="82" t="s">
        <v>642</v>
      </c>
      <c r="BZ605" s="82" t="s">
        <v>642</v>
      </c>
      <c r="CA605" s="82"/>
      <c r="CB605" s="82" t="s">
        <v>642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2754</v>
      </c>
      <c r="C606" s="91" t="s">
        <v>2755</v>
      </c>
      <c r="D606" s="82" t="s">
        <v>2756</v>
      </c>
      <c r="E606" s="84">
        <v>32.0953</v>
      </c>
      <c r="F606" s="84">
        <v>-13.2939</v>
      </c>
      <c r="G606" s="82" t="s">
        <v>2679</v>
      </c>
      <c r="H606" s="78">
        <v>1.8</v>
      </c>
      <c r="I606" s="82" t="s">
        <v>2680</v>
      </c>
      <c r="J606" s="82" t="s">
        <v>2757</v>
      </c>
      <c r="K606" s="82" t="s">
        <v>630</v>
      </c>
      <c r="L606" s="82" t="s">
        <v>608</v>
      </c>
      <c r="M606" s="82" t="s">
        <v>608</v>
      </c>
      <c r="N606" s="82" t="s">
        <v>609</v>
      </c>
      <c r="O606" s="82" t="s">
        <v>651</v>
      </c>
      <c r="P606" s="82" t="s">
        <v>652</v>
      </c>
      <c r="Q606" s="82" t="s">
        <v>611</v>
      </c>
      <c r="R606" s="82" t="s">
        <v>611</v>
      </c>
      <c r="S606" s="82" t="s">
        <v>1829</v>
      </c>
      <c r="T606" s="82" t="s">
        <v>634</v>
      </c>
      <c r="U606" s="82" t="s">
        <v>614</v>
      </c>
      <c r="V606" s="88">
        <v>66</v>
      </c>
      <c r="W606" s="82" t="s">
        <v>653</v>
      </c>
      <c r="X606" s="82" t="s">
        <v>2682</v>
      </c>
      <c r="Y606" s="82" t="s">
        <v>2</v>
      </c>
      <c r="Z606" s="82" t="s">
        <v>2</v>
      </c>
      <c r="AA606" s="82" t="s">
        <v>636</v>
      </c>
      <c r="AB606" s="82" t="s">
        <v>2682</v>
      </c>
      <c r="AC606" s="82" t="s">
        <v>67</v>
      </c>
      <c r="AD606" s="82" t="s">
        <v>67</v>
      </c>
      <c r="AE606" s="82" t="s">
        <v>2726</v>
      </c>
      <c r="AF606" s="82" t="s">
        <v>2726</v>
      </c>
      <c r="AG606" s="82">
        <v>15</v>
      </c>
      <c r="AH606" s="82" t="s">
        <v>639</v>
      </c>
      <c r="AI606" s="82">
        <v>0</v>
      </c>
      <c r="AJ606" s="82" t="s">
        <v>657</v>
      </c>
      <c r="AK606" s="82">
        <v>0</v>
      </c>
      <c r="AL606" s="82">
        <v>600</v>
      </c>
      <c r="AM606" s="82" t="s">
        <v>658</v>
      </c>
      <c r="AN606" s="82" t="s">
        <v>659</v>
      </c>
      <c r="AO606" s="82">
        <v>250</v>
      </c>
      <c r="AP606" s="82" t="s">
        <v>1634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672</v>
      </c>
      <c r="AV606" s="82" t="s">
        <v>672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636</v>
      </c>
      <c r="BD606" s="80" t="s">
        <v>2754</v>
      </c>
      <c r="BE606" s="80">
        <v>0</v>
      </c>
      <c r="BF606" s="82" t="s">
        <v>630</v>
      </c>
      <c r="BG606" s="82"/>
      <c r="BH606" s="82" t="s">
        <v>2704</v>
      </c>
      <c r="BI606" s="82" t="s">
        <v>646</v>
      </c>
      <c r="BJ606" s="82" t="s">
        <v>2687</v>
      </c>
      <c r="BK606" s="89">
        <v>44778</v>
      </c>
      <c r="BL606" s="82" t="s">
        <v>630</v>
      </c>
      <c r="BM606" s="82" t="s">
        <v>630</v>
      </c>
      <c r="BN606" s="82"/>
      <c r="BO606" s="82">
        <v>1</v>
      </c>
      <c r="BP606" s="82" t="s">
        <v>299</v>
      </c>
      <c r="BQ606" s="82" t="s">
        <v>299</v>
      </c>
      <c r="BR606" s="82" t="s">
        <v>774</v>
      </c>
      <c r="BS606" s="82"/>
      <c r="BT606" s="82" t="s">
        <v>648</v>
      </c>
      <c r="BU606" s="82" t="s">
        <v>608</v>
      </c>
      <c r="BV606" s="82" t="s">
        <v>608</v>
      </c>
      <c r="BW606" s="82"/>
      <c r="BX606" s="82"/>
      <c r="BY606" s="82" t="s">
        <v>642</v>
      </c>
      <c r="BZ606" s="82" t="s">
        <v>642</v>
      </c>
      <c r="CA606" s="82"/>
      <c r="CB606" s="82" t="s">
        <v>642</v>
      </c>
      <c r="CC606" s="82"/>
      <c r="CD606" s="82"/>
      <c r="CE606" s="82"/>
      <c r="CF606" s="82"/>
      <c r="CG606" s="61" t="s">
        <v>2755</v>
      </c>
    </row>
    <row r="607" spans="1:85">
      <c r="A607" s="86">
        <v>1146</v>
      </c>
      <c r="B607" s="82" t="s">
        <v>2758</v>
      </c>
      <c r="C607" s="91" t="s">
        <v>377</v>
      </c>
      <c r="D607" s="82" t="s">
        <v>2759</v>
      </c>
      <c r="E607" s="84">
        <v>32.00878</v>
      </c>
      <c r="F607" s="84">
        <v>-13.32438</v>
      </c>
      <c r="G607" s="82" t="s">
        <v>2679</v>
      </c>
      <c r="H607" s="78">
        <v>1.8</v>
      </c>
      <c r="I607" s="82" t="s">
        <v>2680</v>
      </c>
      <c r="J607" s="82" t="s">
        <v>2757</v>
      </c>
      <c r="K607" s="82" t="s">
        <v>608</v>
      </c>
      <c r="L607" s="82" t="s">
        <v>608</v>
      </c>
      <c r="M607" s="82" t="s">
        <v>608</v>
      </c>
      <c r="N607" s="82" t="s">
        <v>609</v>
      </c>
      <c r="O607" s="82" t="s">
        <v>811</v>
      </c>
      <c r="P607" s="82" t="s">
        <v>652</v>
      </c>
      <c r="Q607" s="82" t="s">
        <v>668</v>
      </c>
      <c r="R607" s="82" t="s">
        <v>668</v>
      </c>
      <c r="S607" s="82" t="s">
        <v>1829</v>
      </c>
      <c r="T607" s="82" t="s">
        <v>634</v>
      </c>
      <c r="U607" s="82" t="s">
        <v>614</v>
      </c>
      <c r="V607" s="88">
        <v>54</v>
      </c>
      <c r="W607" s="82" t="s">
        <v>653</v>
      </c>
      <c r="X607" s="82" t="s">
        <v>2682</v>
      </c>
      <c r="Y607" s="82" t="s">
        <v>2</v>
      </c>
      <c r="Z607" s="82" t="s">
        <v>2</v>
      </c>
      <c r="AA607" s="82" t="s">
        <v>636</v>
      </c>
      <c r="AB607" s="82" t="s">
        <v>2682</v>
      </c>
      <c r="AC607" s="82" t="s">
        <v>67</v>
      </c>
      <c r="AD607" s="82" t="s">
        <v>67</v>
      </c>
      <c r="AE607" s="82" t="s">
        <v>818</v>
      </c>
      <c r="AF607" s="82" t="s">
        <v>818</v>
      </c>
      <c r="AG607" s="82">
        <v>15</v>
      </c>
      <c r="AH607" s="82" t="s">
        <v>639</v>
      </c>
      <c r="AI607" s="82">
        <v>0</v>
      </c>
      <c r="AJ607" s="82" t="s">
        <v>657</v>
      </c>
      <c r="AK607" s="82">
        <v>0</v>
      </c>
      <c r="AL607" s="82">
        <v>1000</v>
      </c>
      <c r="AM607" s="82" t="s">
        <v>658</v>
      </c>
      <c r="AN607" s="82" t="s">
        <v>659</v>
      </c>
      <c r="AO607" s="82">
        <v>250</v>
      </c>
      <c r="AP607" s="82" t="s">
        <v>671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672</v>
      </c>
      <c r="AV607" s="82" t="s">
        <v>672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636</v>
      </c>
      <c r="BD607" s="80" t="s">
        <v>2758</v>
      </c>
      <c r="BE607" s="80">
        <v>0</v>
      </c>
      <c r="BF607" s="82" t="s">
        <v>630</v>
      </c>
      <c r="BG607" s="82"/>
      <c r="BH607" s="82" t="s">
        <v>1928</v>
      </c>
      <c r="BI607" s="82" t="s">
        <v>646</v>
      </c>
      <c r="BJ607" s="82" t="s">
        <v>2687</v>
      </c>
      <c r="BK607" s="89">
        <v>44778</v>
      </c>
      <c r="BL607" s="82" t="s">
        <v>608</v>
      </c>
      <c r="BM607" s="82" t="s">
        <v>608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648</v>
      </c>
      <c r="BU607" s="82" t="s">
        <v>608</v>
      </c>
      <c r="BV607" s="82" t="s">
        <v>608</v>
      </c>
      <c r="BW607" s="82"/>
      <c r="BX607" s="82"/>
      <c r="BY607" s="82" t="s">
        <v>642</v>
      </c>
      <c r="BZ607" s="82" t="s">
        <v>642</v>
      </c>
      <c r="CA607" s="82"/>
      <c r="CB607" s="82" t="s">
        <v>642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2760</v>
      </c>
      <c r="C608" s="91" t="s">
        <v>2761</v>
      </c>
      <c r="D608" s="82" t="s">
        <v>2762</v>
      </c>
      <c r="E608" s="84">
        <v>32.05896</v>
      </c>
      <c r="F608" s="84">
        <v>-14.03013</v>
      </c>
      <c r="G608" s="82" t="s">
        <v>2679</v>
      </c>
      <c r="H608" s="78">
        <v>2.5</v>
      </c>
      <c r="I608" s="82" t="s">
        <v>2680</v>
      </c>
      <c r="J608" s="82" t="s">
        <v>2733</v>
      </c>
      <c r="K608" s="82" t="s">
        <v>608</v>
      </c>
      <c r="L608" s="82" t="s">
        <v>608</v>
      </c>
      <c r="M608" s="82" t="s">
        <v>608</v>
      </c>
      <c r="N608" s="82" t="s">
        <v>609</v>
      </c>
      <c r="O608" s="82" t="s">
        <v>651</v>
      </c>
      <c r="P608" s="82" t="s">
        <v>667</v>
      </c>
      <c r="Q608" s="82" t="s">
        <v>611</v>
      </c>
      <c r="R608" s="82" t="s">
        <v>780</v>
      </c>
      <c r="S608" s="82" t="s">
        <v>1829</v>
      </c>
      <c r="T608" s="82" t="s">
        <v>634</v>
      </c>
      <c r="U608" s="82" t="s">
        <v>614</v>
      </c>
      <c r="V608" s="88" t="s">
        <v>2707</v>
      </c>
      <c r="W608" s="82" t="s">
        <v>616</v>
      </c>
      <c r="X608" s="82" t="s">
        <v>2682</v>
      </c>
      <c r="Y608" s="82" t="s">
        <v>2</v>
      </c>
      <c r="Z608" s="82" t="s">
        <v>2</v>
      </c>
      <c r="AA608" s="82" t="s">
        <v>636</v>
      </c>
      <c r="AB608" s="82" t="s">
        <v>2682</v>
      </c>
      <c r="AC608" s="82" t="s">
        <v>67</v>
      </c>
      <c r="AD608" s="82" t="s">
        <v>67</v>
      </c>
      <c r="AE608" s="82" t="s">
        <v>669</v>
      </c>
      <c r="AF608" s="82" t="s">
        <v>669</v>
      </c>
      <c r="AG608" s="82">
        <v>20</v>
      </c>
      <c r="AH608" s="82" t="s">
        <v>639</v>
      </c>
      <c r="AI608" s="82">
        <v>0</v>
      </c>
      <c r="AJ608" s="82" t="s">
        <v>640</v>
      </c>
      <c r="AK608" s="82">
        <v>0</v>
      </c>
      <c r="AL608" s="82">
        <v>600</v>
      </c>
      <c r="AM608" s="82" t="s">
        <v>658</v>
      </c>
      <c r="AN608" s="82" t="s">
        <v>659</v>
      </c>
      <c r="AO608" s="82">
        <v>250</v>
      </c>
      <c r="AP608" s="82" t="s">
        <v>2128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2305</v>
      </c>
      <c r="AV608" s="82">
        <v>0</v>
      </c>
      <c r="AW608" s="82" t="s">
        <v>345</v>
      </c>
      <c r="AX608" s="82" t="s">
        <v>2305</v>
      </c>
      <c r="AY608" s="82">
        <v>0</v>
      </c>
      <c r="AZ608" s="83">
        <v>98</v>
      </c>
      <c r="BA608" s="82"/>
      <c r="BB608" s="82">
        <v>2</v>
      </c>
      <c r="BC608" s="82" t="s">
        <v>662</v>
      </c>
      <c r="BD608" s="80" t="s">
        <v>2760</v>
      </c>
      <c r="BE608" s="80" t="s">
        <v>2763</v>
      </c>
      <c r="BF608" s="82" t="s">
        <v>630</v>
      </c>
      <c r="BG608" s="82"/>
      <c r="BH608" s="82" t="s">
        <v>1928</v>
      </c>
      <c r="BI608" s="82" t="s">
        <v>646</v>
      </c>
      <c r="BJ608" s="82" t="s">
        <v>2687</v>
      </c>
      <c r="BK608" s="89">
        <v>44778</v>
      </c>
      <c r="BL608" s="82" t="s">
        <v>630</v>
      </c>
      <c r="BM608" s="82" t="s">
        <v>630</v>
      </c>
      <c r="BN608" s="82"/>
      <c r="BO608" s="82">
        <v>1</v>
      </c>
      <c r="BP608" s="82" t="s">
        <v>299</v>
      </c>
      <c r="BQ608" s="82" t="s">
        <v>299</v>
      </c>
      <c r="BR608" s="82" t="s">
        <v>774</v>
      </c>
      <c r="BS608" s="82"/>
      <c r="BT608" s="82" t="s">
        <v>648</v>
      </c>
      <c r="BU608" s="82" t="s">
        <v>608</v>
      </c>
      <c r="BV608" s="82" t="s">
        <v>608</v>
      </c>
      <c r="BW608" s="82"/>
      <c r="BX608" s="82"/>
      <c r="BY608" s="82" t="s">
        <v>642</v>
      </c>
      <c r="BZ608" s="82" t="s">
        <v>642</v>
      </c>
      <c r="CA608" s="82"/>
      <c r="CB608" s="82" t="s">
        <v>642</v>
      </c>
      <c r="CC608" s="82"/>
      <c r="CD608" s="82"/>
      <c r="CE608" s="82"/>
      <c r="CF608" s="82"/>
      <c r="CG608" s="61" t="s">
        <v>2761</v>
      </c>
    </row>
    <row r="609" spans="1:85">
      <c r="A609" s="86">
        <v>726</v>
      </c>
      <c r="B609" s="82" t="s">
        <v>2764</v>
      </c>
      <c r="C609" s="91" t="s">
        <v>501</v>
      </c>
      <c r="D609" s="82" t="s">
        <v>2765</v>
      </c>
      <c r="E609" s="84">
        <v>32.09623</v>
      </c>
      <c r="F609" s="84">
        <v>-14.08089</v>
      </c>
      <c r="G609" s="82" t="s">
        <v>2679</v>
      </c>
      <c r="H609" s="78">
        <v>4.5</v>
      </c>
      <c r="I609" s="82" t="s">
        <v>2680</v>
      </c>
      <c r="J609" s="82" t="s">
        <v>2733</v>
      </c>
      <c r="K609" s="82" t="s">
        <v>608</v>
      </c>
      <c r="L609" s="82" t="s">
        <v>608</v>
      </c>
      <c r="M609" s="82" t="s">
        <v>608</v>
      </c>
      <c r="N609" s="82" t="s">
        <v>609</v>
      </c>
      <c r="O609" s="82" t="s">
        <v>651</v>
      </c>
      <c r="P609" s="82" t="s">
        <v>667</v>
      </c>
      <c r="Q609" s="82" t="s">
        <v>668</v>
      </c>
      <c r="R609" s="82" t="s">
        <v>668</v>
      </c>
      <c r="S609" s="82" t="s">
        <v>1829</v>
      </c>
      <c r="T609" s="82" t="s">
        <v>634</v>
      </c>
      <c r="U609" s="82" t="s">
        <v>614</v>
      </c>
      <c r="V609" s="88">
        <v>44</v>
      </c>
      <c r="W609" s="82" t="s">
        <v>653</v>
      </c>
      <c r="X609" s="82" t="s">
        <v>2682</v>
      </c>
      <c r="Y609" s="82" t="s">
        <v>2</v>
      </c>
      <c r="Z609" s="82" t="s">
        <v>2</v>
      </c>
      <c r="AA609" s="82" t="s">
        <v>636</v>
      </c>
      <c r="AB609" s="82" t="s">
        <v>2682</v>
      </c>
      <c r="AC609" s="82" t="s">
        <v>67</v>
      </c>
      <c r="AD609" s="82" t="s">
        <v>67</v>
      </c>
      <c r="AE609" s="82" t="s">
        <v>669</v>
      </c>
      <c r="AF609" s="82" t="s">
        <v>669</v>
      </c>
      <c r="AG609" s="82">
        <v>30</v>
      </c>
      <c r="AH609" s="82" t="s">
        <v>639</v>
      </c>
      <c r="AI609" s="82">
        <v>0</v>
      </c>
      <c r="AJ609" s="82" t="s">
        <v>640</v>
      </c>
      <c r="AK609" s="82">
        <v>0</v>
      </c>
      <c r="AL609" s="82">
        <v>1000</v>
      </c>
      <c r="AM609" s="82" t="s">
        <v>658</v>
      </c>
      <c r="AN609" s="82" t="s">
        <v>659</v>
      </c>
      <c r="AO609" s="82">
        <v>250</v>
      </c>
      <c r="AP609" s="82" t="s">
        <v>671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672</v>
      </c>
      <c r="AV609" s="82" t="s">
        <v>672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636</v>
      </c>
      <c r="BD609" s="80" t="s">
        <v>2764</v>
      </c>
      <c r="BE609" s="80">
        <v>0</v>
      </c>
      <c r="BF609" s="82" t="s">
        <v>630</v>
      </c>
      <c r="BG609" s="82"/>
      <c r="BH609" s="82" t="s">
        <v>1928</v>
      </c>
      <c r="BI609" s="82" t="s">
        <v>646</v>
      </c>
      <c r="BJ609" s="82" t="s">
        <v>2687</v>
      </c>
      <c r="BK609" s="89">
        <v>44778</v>
      </c>
      <c r="BL609" s="82" t="s">
        <v>630</v>
      </c>
      <c r="BM609" s="82" t="s">
        <v>630</v>
      </c>
      <c r="BN609" s="82"/>
      <c r="BO609" s="82">
        <v>1</v>
      </c>
      <c r="BP609" s="82" t="s">
        <v>299</v>
      </c>
      <c r="BQ609" s="82" t="s">
        <v>299</v>
      </c>
      <c r="BR609" s="82" t="s">
        <v>774</v>
      </c>
      <c r="BS609" s="82"/>
      <c r="BT609" s="82" t="s">
        <v>648</v>
      </c>
      <c r="BU609" s="82" t="s">
        <v>608</v>
      </c>
      <c r="BV609" s="82" t="s">
        <v>608</v>
      </c>
      <c r="BW609" s="82"/>
      <c r="BX609" s="82"/>
      <c r="BY609" s="82" t="s">
        <v>642</v>
      </c>
      <c r="BZ609" s="82" t="s">
        <v>642</v>
      </c>
      <c r="CA609" s="82"/>
      <c r="CB609" s="82" t="s">
        <v>642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2766</v>
      </c>
      <c r="C610" s="91" t="s">
        <v>2767</v>
      </c>
      <c r="D610" s="82" t="s">
        <v>2768</v>
      </c>
      <c r="E610" s="84">
        <v>32.34704</v>
      </c>
      <c r="F610" s="84">
        <v>-14.29608</v>
      </c>
      <c r="G610" s="82" t="s">
        <v>2679</v>
      </c>
      <c r="H610" s="78">
        <v>1.8</v>
      </c>
      <c r="I610" s="82" t="s">
        <v>2680</v>
      </c>
      <c r="J610" s="82" t="s">
        <v>2769</v>
      </c>
      <c r="K610" s="82" t="s">
        <v>630</v>
      </c>
      <c r="L610" s="82" t="s">
        <v>608</v>
      </c>
      <c r="M610" s="82" t="s">
        <v>608</v>
      </c>
      <c r="N610" s="82" t="s">
        <v>609</v>
      </c>
      <c r="O610" s="82" t="s">
        <v>651</v>
      </c>
      <c r="P610" s="82" t="s">
        <v>652</v>
      </c>
      <c r="Q610" s="82" t="s">
        <v>611</v>
      </c>
      <c r="R610" s="82" t="s">
        <v>611</v>
      </c>
      <c r="S610" s="82" t="s">
        <v>1829</v>
      </c>
      <c r="T610" s="82" t="s">
        <v>634</v>
      </c>
      <c r="U610" s="82" t="s">
        <v>614</v>
      </c>
      <c r="V610" s="88">
        <v>80</v>
      </c>
      <c r="W610" s="82" t="s">
        <v>616</v>
      </c>
      <c r="X610" s="82" t="s">
        <v>2682</v>
      </c>
      <c r="Y610" s="82" t="s">
        <v>2</v>
      </c>
      <c r="Z610" s="82" t="s">
        <v>2</v>
      </c>
      <c r="AA610" s="82" t="s">
        <v>636</v>
      </c>
      <c r="AB610" s="82" t="s">
        <v>2682</v>
      </c>
      <c r="AC610" s="82" t="s">
        <v>67</v>
      </c>
      <c r="AD610" s="82" t="s">
        <v>67</v>
      </c>
      <c r="AE610" s="82" t="s">
        <v>818</v>
      </c>
      <c r="AF610" s="82" t="s">
        <v>818</v>
      </c>
      <c r="AG610" s="82">
        <v>15</v>
      </c>
      <c r="AH610" s="82" t="s">
        <v>639</v>
      </c>
      <c r="AI610" s="82">
        <v>0</v>
      </c>
      <c r="AJ610" s="82" t="s">
        <v>640</v>
      </c>
      <c r="AK610" s="82">
        <v>0</v>
      </c>
      <c r="AL610" s="82">
        <v>1000</v>
      </c>
      <c r="AM610" s="82" t="s">
        <v>658</v>
      </c>
      <c r="AN610" s="82" t="s">
        <v>659</v>
      </c>
      <c r="AO610" s="82">
        <v>250</v>
      </c>
      <c r="AP610" s="82" t="s">
        <v>706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2305</v>
      </c>
      <c r="AV610" s="82">
        <v>0</v>
      </c>
      <c r="AW610" s="82" t="s">
        <v>345</v>
      </c>
      <c r="AX610" s="82" t="s">
        <v>2305</v>
      </c>
      <c r="AY610" s="82">
        <v>0</v>
      </c>
      <c r="AZ610" s="83">
        <v>95</v>
      </c>
      <c r="BA610" s="82"/>
      <c r="BB610" s="82">
        <v>3</v>
      </c>
      <c r="BC610" s="82" t="s">
        <v>2153</v>
      </c>
      <c r="BD610" s="80" t="s">
        <v>2766</v>
      </c>
      <c r="BE610" s="80" t="s">
        <v>2770</v>
      </c>
      <c r="BF610" s="82" t="s">
        <v>630</v>
      </c>
      <c r="BG610" s="82"/>
      <c r="BH610" s="82" t="s">
        <v>2704</v>
      </c>
      <c r="BI610" s="82" t="s">
        <v>646</v>
      </c>
      <c r="BJ610" s="82" t="s">
        <v>2687</v>
      </c>
      <c r="BK610" s="89">
        <v>44778</v>
      </c>
      <c r="BL610" s="82" t="s">
        <v>608</v>
      </c>
      <c r="BM610" s="82" t="s">
        <v>608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648</v>
      </c>
      <c r="BU610" s="82" t="s">
        <v>608</v>
      </c>
      <c r="BV610" s="82" t="s">
        <v>608</v>
      </c>
      <c r="BW610" s="82"/>
      <c r="BX610" s="82"/>
      <c r="BY610" s="82" t="s">
        <v>642</v>
      </c>
      <c r="BZ610" s="82" t="s">
        <v>642</v>
      </c>
      <c r="CA610" s="82"/>
      <c r="CB610" s="82" t="s">
        <v>642</v>
      </c>
      <c r="CC610" s="82"/>
      <c r="CD610" s="82"/>
      <c r="CE610" s="82"/>
      <c r="CF610" s="82"/>
      <c r="CG610" s="61" t="s">
        <v>2767</v>
      </c>
    </row>
    <row r="611" spans="1:85">
      <c r="A611" s="75">
        <v>1703</v>
      </c>
      <c r="B611" s="82" t="s">
        <v>2771</v>
      </c>
      <c r="C611" s="91" t="s">
        <v>329</v>
      </c>
      <c r="D611" s="82" t="s">
        <v>2772</v>
      </c>
      <c r="E611" s="84">
        <v>32.01622</v>
      </c>
      <c r="F611" s="84">
        <v>-14.06626</v>
      </c>
      <c r="G611" s="82" t="s">
        <v>2679</v>
      </c>
      <c r="H611" s="78">
        <v>1.5</v>
      </c>
      <c r="I611" s="82" t="s">
        <v>2680</v>
      </c>
      <c r="J611" s="82" t="s">
        <v>2733</v>
      </c>
      <c r="K611" s="82" t="s">
        <v>608</v>
      </c>
      <c r="L611" s="82" t="s">
        <v>608</v>
      </c>
      <c r="M611" s="82" t="s">
        <v>608</v>
      </c>
      <c r="N611" s="82" t="s">
        <v>609</v>
      </c>
      <c r="O611" s="82" t="s">
        <v>651</v>
      </c>
      <c r="P611" s="82" t="s">
        <v>652</v>
      </c>
      <c r="Q611" s="82" t="s">
        <v>611</v>
      </c>
      <c r="R611" s="82" t="s">
        <v>780</v>
      </c>
      <c r="S611" s="82" t="s">
        <v>1829</v>
      </c>
      <c r="T611" s="82" t="s">
        <v>634</v>
      </c>
      <c r="U611" s="82" t="s">
        <v>614</v>
      </c>
      <c r="V611" s="88" t="s">
        <v>2086</v>
      </c>
      <c r="W611" s="82" t="s">
        <v>616</v>
      </c>
      <c r="X611" s="82" t="s">
        <v>2682</v>
      </c>
      <c r="Y611" s="82" t="s">
        <v>2</v>
      </c>
      <c r="Z611" s="82" t="s">
        <v>2</v>
      </c>
      <c r="AA611" s="82" t="s">
        <v>636</v>
      </c>
      <c r="AB611" s="82" t="s">
        <v>2682</v>
      </c>
      <c r="AC611" s="82" t="s">
        <v>67</v>
      </c>
      <c r="AD611" s="82" t="s">
        <v>67</v>
      </c>
      <c r="AE611" s="82" t="s">
        <v>818</v>
      </c>
      <c r="AF611" s="82" t="s">
        <v>818</v>
      </c>
      <c r="AG611" s="82">
        <v>10</v>
      </c>
      <c r="AH611" s="82" t="s">
        <v>639</v>
      </c>
      <c r="AI611" s="82">
        <v>0</v>
      </c>
      <c r="AJ611" s="82" t="s">
        <v>657</v>
      </c>
      <c r="AK611" s="82">
        <v>0</v>
      </c>
      <c r="AL611" s="82">
        <v>1000</v>
      </c>
      <c r="AM611" s="82" t="s">
        <v>658</v>
      </c>
      <c r="AN611" s="82" t="s">
        <v>659</v>
      </c>
      <c r="AO611" s="82">
        <v>250</v>
      </c>
      <c r="AP611" s="82" t="s">
        <v>671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2305</v>
      </c>
      <c r="AV611" s="82">
        <v>0</v>
      </c>
      <c r="AW611" s="82" t="s">
        <v>345</v>
      </c>
      <c r="AX611" s="82" t="s">
        <v>2305</v>
      </c>
      <c r="AY611" s="82">
        <v>0</v>
      </c>
      <c r="AZ611" s="83">
        <v>110</v>
      </c>
      <c r="BA611" s="82"/>
      <c r="BB611" s="82">
        <v>2</v>
      </c>
      <c r="BC611" s="82" t="s">
        <v>662</v>
      </c>
      <c r="BD611" s="80" t="s">
        <v>2771</v>
      </c>
      <c r="BE611" s="80" t="s">
        <v>2773</v>
      </c>
      <c r="BF611" s="82" t="s">
        <v>630</v>
      </c>
      <c r="BG611" s="82"/>
      <c r="BH611" s="82" t="s">
        <v>1928</v>
      </c>
      <c r="BI611" s="82" t="s">
        <v>646</v>
      </c>
      <c r="BJ611" s="82" t="s">
        <v>2687</v>
      </c>
      <c r="BK611" s="89">
        <v>44778</v>
      </c>
      <c r="BL611" s="82" t="s">
        <v>608</v>
      </c>
      <c r="BM611" s="82" t="s">
        <v>608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648</v>
      </c>
      <c r="BU611" s="82" t="s">
        <v>608</v>
      </c>
      <c r="BV611" s="82" t="s">
        <v>608</v>
      </c>
      <c r="BW611" s="82"/>
      <c r="BX611" s="82"/>
      <c r="BY611" s="82" t="s">
        <v>642</v>
      </c>
      <c r="BZ611" s="82" t="s">
        <v>642</v>
      </c>
      <c r="CA611" s="82"/>
      <c r="CB611" s="82" t="s">
        <v>642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2774</v>
      </c>
      <c r="C612" s="91" t="s">
        <v>2775</v>
      </c>
      <c r="D612" s="82" t="s">
        <v>2776</v>
      </c>
      <c r="E612" s="84">
        <v>31.9336</v>
      </c>
      <c r="F612" s="84">
        <v>-13.2539</v>
      </c>
      <c r="G612" s="82" t="s">
        <v>2679</v>
      </c>
      <c r="H612" s="78">
        <v>1.8</v>
      </c>
      <c r="I612" s="82" t="s">
        <v>2680</v>
      </c>
      <c r="J612" s="82" t="s">
        <v>2757</v>
      </c>
      <c r="K612" s="82" t="s">
        <v>608</v>
      </c>
      <c r="L612" s="82" t="s">
        <v>608</v>
      </c>
      <c r="M612" s="82" t="s">
        <v>608</v>
      </c>
      <c r="N612" s="82" t="s">
        <v>609</v>
      </c>
      <c r="O612" s="82" t="s">
        <v>651</v>
      </c>
      <c r="P612" s="82" t="s">
        <v>652</v>
      </c>
      <c r="Q612" s="82" t="s">
        <v>611</v>
      </c>
      <c r="R612" s="82" t="s">
        <v>611</v>
      </c>
      <c r="S612" s="82" t="s">
        <v>1829</v>
      </c>
      <c r="T612" s="82" t="s">
        <v>634</v>
      </c>
      <c r="U612" s="82" t="s">
        <v>614</v>
      </c>
      <c r="V612" s="88">
        <v>20</v>
      </c>
      <c r="W612" s="82" t="s">
        <v>653</v>
      </c>
      <c r="X612" s="82" t="s">
        <v>2682</v>
      </c>
      <c r="Y612" s="82" t="s">
        <v>2</v>
      </c>
      <c r="Z612" s="82" t="s">
        <v>2</v>
      </c>
      <c r="AA612" s="82" t="s">
        <v>636</v>
      </c>
      <c r="AB612" s="82" t="s">
        <v>2682</v>
      </c>
      <c r="AC612" s="82" t="s">
        <v>67</v>
      </c>
      <c r="AD612" s="82" t="s">
        <v>67</v>
      </c>
      <c r="AE612" s="82" t="s">
        <v>818</v>
      </c>
      <c r="AF612" s="82" t="s">
        <v>818</v>
      </c>
      <c r="AG612" s="82">
        <v>15</v>
      </c>
      <c r="AH612" s="82" t="s">
        <v>639</v>
      </c>
      <c r="AI612" s="82">
        <v>0</v>
      </c>
      <c r="AJ612" s="82" t="s">
        <v>657</v>
      </c>
      <c r="AK612" s="82">
        <v>0</v>
      </c>
      <c r="AL612" s="82">
        <v>1000</v>
      </c>
      <c r="AM612" s="82" t="s">
        <v>658</v>
      </c>
      <c r="AN612" s="82" t="s">
        <v>659</v>
      </c>
      <c r="AO612" s="82">
        <v>250</v>
      </c>
      <c r="AP612" s="82" t="s">
        <v>706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672</v>
      </c>
      <c r="AV612" s="82" t="s">
        <v>672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636</v>
      </c>
      <c r="BD612" s="80" t="s">
        <v>2774</v>
      </c>
      <c r="BE612" s="80">
        <v>0</v>
      </c>
      <c r="BF612" s="82" t="s">
        <v>630</v>
      </c>
      <c r="BG612" s="82"/>
      <c r="BH612" s="82" t="s">
        <v>2704</v>
      </c>
      <c r="BI612" s="82" t="s">
        <v>646</v>
      </c>
      <c r="BJ612" s="82" t="s">
        <v>2687</v>
      </c>
      <c r="BK612" s="89">
        <v>44778</v>
      </c>
      <c r="BL612" s="82" t="s">
        <v>608</v>
      </c>
      <c r="BM612" s="82" t="s">
        <v>608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648</v>
      </c>
      <c r="BU612" s="82" t="s">
        <v>608</v>
      </c>
      <c r="BV612" s="82" t="s">
        <v>608</v>
      </c>
      <c r="BW612" s="82"/>
      <c r="BX612" s="82"/>
      <c r="BY612" s="82" t="s">
        <v>642</v>
      </c>
      <c r="BZ612" s="82" t="s">
        <v>642</v>
      </c>
      <c r="CA612" s="82"/>
      <c r="CB612" s="82" t="s">
        <v>642</v>
      </c>
      <c r="CC612" s="82"/>
      <c r="CD612" s="82"/>
      <c r="CE612" s="82"/>
      <c r="CF612" s="82"/>
      <c r="CG612" s="61" t="s">
        <v>2775</v>
      </c>
    </row>
    <row r="613" spans="1:85">
      <c r="A613" s="75">
        <v>1083</v>
      </c>
      <c r="B613" s="82" t="s">
        <v>2777</v>
      </c>
      <c r="C613" s="91" t="s">
        <v>2778</v>
      </c>
      <c r="D613" s="82" t="s">
        <v>2779</v>
      </c>
      <c r="E613" s="84">
        <v>31.80977778</v>
      </c>
      <c r="F613" s="84">
        <v>-13.10608333</v>
      </c>
      <c r="G613" s="82" t="s">
        <v>2679</v>
      </c>
      <c r="H613" s="78">
        <v>1.8</v>
      </c>
      <c r="I613" s="82" t="s">
        <v>2680</v>
      </c>
      <c r="J613" s="82" t="s">
        <v>2757</v>
      </c>
      <c r="K613" s="82" t="s">
        <v>608</v>
      </c>
      <c r="L613" s="82" t="s">
        <v>608</v>
      </c>
      <c r="M613" s="82" t="s">
        <v>608</v>
      </c>
      <c r="N613" s="82" t="s">
        <v>609</v>
      </c>
      <c r="O613" s="82" t="s">
        <v>651</v>
      </c>
      <c r="P613" s="82" t="s">
        <v>633</v>
      </c>
      <c r="Q613" s="82" t="s">
        <v>668</v>
      </c>
      <c r="R613" s="82" t="s">
        <v>611</v>
      </c>
      <c r="S613" s="82" t="s">
        <v>1829</v>
      </c>
      <c r="T613" s="82" t="s">
        <v>634</v>
      </c>
      <c r="U613" s="82" t="s">
        <v>614</v>
      </c>
      <c r="V613" s="88">
        <v>54</v>
      </c>
      <c r="W613" s="82" t="s">
        <v>653</v>
      </c>
      <c r="X613" s="82" t="s">
        <v>2682</v>
      </c>
      <c r="Y613" s="82" t="s">
        <v>2</v>
      </c>
      <c r="Z613" s="82" t="s">
        <v>2</v>
      </c>
      <c r="AA613" s="82" t="s">
        <v>636</v>
      </c>
      <c r="AB613" s="82" t="s">
        <v>2682</v>
      </c>
      <c r="AC613" s="82" t="s">
        <v>67</v>
      </c>
      <c r="AD613" s="82" t="s">
        <v>67</v>
      </c>
      <c r="AE613" s="82" t="s">
        <v>818</v>
      </c>
      <c r="AF613" s="82" t="s">
        <v>818</v>
      </c>
      <c r="AG613" s="82">
        <v>15</v>
      </c>
      <c r="AH613" s="82" t="s">
        <v>639</v>
      </c>
      <c r="AI613" s="82">
        <v>0</v>
      </c>
      <c r="AJ613" s="82" t="s">
        <v>640</v>
      </c>
      <c r="AK613" s="82">
        <v>0</v>
      </c>
      <c r="AL613" s="82">
        <v>1000</v>
      </c>
      <c r="AM613" s="82" t="s">
        <v>658</v>
      </c>
      <c r="AN613" s="82" t="s">
        <v>659</v>
      </c>
      <c r="AO613" s="82">
        <v>250</v>
      </c>
      <c r="AP613" s="82" t="s">
        <v>660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672</v>
      </c>
      <c r="AV613" s="82" t="s">
        <v>672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2153</v>
      </c>
      <c r="BD613" s="80" t="s">
        <v>2777</v>
      </c>
      <c r="BE613" s="80" t="s">
        <v>2780</v>
      </c>
      <c r="BF613" s="82" t="s">
        <v>630</v>
      </c>
      <c r="BG613" s="82"/>
      <c r="BH613" s="82" t="s">
        <v>1928</v>
      </c>
      <c r="BI613" s="82" t="s">
        <v>646</v>
      </c>
      <c r="BJ613" s="82" t="s">
        <v>2687</v>
      </c>
      <c r="BK613" s="89">
        <v>44778</v>
      </c>
      <c r="BL613" s="82" t="s">
        <v>630</v>
      </c>
      <c r="BM613" s="82" t="s">
        <v>630</v>
      </c>
      <c r="BN613" s="82"/>
      <c r="BO613" s="82">
        <v>1</v>
      </c>
      <c r="BP613" s="82" t="s">
        <v>299</v>
      </c>
      <c r="BQ613" s="82" t="s">
        <v>299</v>
      </c>
      <c r="BR613" s="82" t="s">
        <v>774</v>
      </c>
      <c r="BS613" s="82"/>
      <c r="BT613" s="82" t="s">
        <v>648</v>
      </c>
      <c r="BU613" s="82" t="s">
        <v>608</v>
      </c>
      <c r="BV613" s="82" t="s">
        <v>608</v>
      </c>
      <c r="BW613" s="82"/>
      <c r="BX613" s="82"/>
      <c r="BY613" s="82" t="s">
        <v>642</v>
      </c>
      <c r="BZ613" s="82" t="s">
        <v>642</v>
      </c>
      <c r="CA613" s="82"/>
      <c r="CB613" s="82" t="s">
        <v>642</v>
      </c>
      <c r="CC613" s="82"/>
      <c r="CD613" s="82"/>
      <c r="CE613" s="82"/>
      <c r="CF613" s="82"/>
      <c r="CG613" s="61" t="s">
        <v>2778</v>
      </c>
    </row>
    <row r="614" spans="1:85">
      <c r="A614" s="86">
        <v>1758</v>
      </c>
      <c r="B614" s="82" t="s">
        <v>2781</v>
      </c>
      <c r="C614" s="91" t="s">
        <v>2782</v>
      </c>
      <c r="D614" s="82" t="s">
        <v>2783</v>
      </c>
      <c r="E614" s="84">
        <v>31.65036944</v>
      </c>
      <c r="F614" s="84">
        <v>-13.88966944</v>
      </c>
      <c r="G614" s="82" t="s">
        <v>2679</v>
      </c>
      <c r="H614" s="78">
        <v>2</v>
      </c>
      <c r="I614" s="82" t="s">
        <v>2680</v>
      </c>
      <c r="J614" s="82" t="s">
        <v>2769</v>
      </c>
      <c r="K614" s="82" t="s">
        <v>608</v>
      </c>
      <c r="L614" s="82" t="s">
        <v>608</v>
      </c>
      <c r="M614" s="82" t="s">
        <v>608</v>
      </c>
      <c r="N614" s="82" t="s">
        <v>609</v>
      </c>
      <c r="O614" s="82" t="s">
        <v>651</v>
      </c>
      <c r="P614" s="82" t="s">
        <v>652</v>
      </c>
      <c r="Q614" s="82" t="s">
        <v>611</v>
      </c>
      <c r="R614" s="82" t="s">
        <v>611</v>
      </c>
      <c r="S614" s="82" t="s">
        <v>1829</v>
      </c>
      <c r="T614" s="82" t="s">
        <v>634</v>
      </c>
      <c r="U614" s="82" t="s">
        <v>614</v>
      </c>
      <c r="V614" s="88">
        <v>80</v>
      </c>
      <c r="W614" s="82" t="s">
        <v>616</v>
      </c>
      <c r="X614" s="82" t="s">
        <v>2682</v>
      </c>
      <c r="Y614" s="82" t="s">
        <v>2</v>
      </c>
      <c r="Z614" s="82" t="s">
        <v>2</v>
      </c>
      <c r="AA614" s="82" t="s">
        <v>636</v>
      </c>
      <c r="AB614" s="82" t="s">
        <v>2682</v>
      </c>
      <c r="AC614" s="82" t="s">
        <v>67</v>
      </c>
      <c r="AD614" s="82" t="s">
        <v>67</v>
      </c>
      <c r="AE614" s="82" t="s">
        <v>818</v>
      </c>
      <c r="AF614" s="82" t="s">
        <v>818</v>
      </c>
      <c r="AG614" s="82">
        <v>16</v>
      </c>
      <c r="AH614" s="82" t="s">
        <v>655</v>
      </c>
      <c r="AI614" s="82">
        <v>0</v>
      </c>
      <c r="AJ614" s="82" t="s">
        <v>640</v>
      </c>
      <c r="AK614" s="82">
        <v>0</v>
      </c>
      <c r="AL614" s="82">
        <v>1000</v>
      </c>
      <c r="AM614" s="82" t="s">
        <v>658</v>
      </c>
      <c r="AN614" s="82" t="s">
        <v>659</v>
      </c>
      <c r="AO614" s="82">
        <v>250</v>
      </c>
      <c r="AP614" s="82" t="s">
        <v>671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2305</v>
      </c>
      <c r="AV614" s="82">
        <v>0</v>
      </c>
      <c r="AW614" s="82" t="s">
        <v>345</v>
      </c>
      <c r="AX614" s="82" t="s">
        <v>2305</v>
      </c>
      <c r="AY614" s="82">
        <v>0</v>
      </c>
      <c r="AZ614" s="83">
        <v>106</v>
      </c>
      <c r="BA614" s="82"/>
      <c r="BB614" s="82">
        <v>1</v>
      </c>
      <c r="BC614" s="82" t="s">
        <v>636</v>
      </c>
      <c r="BD614" s="80" t="s">
        <v>2781</v>
      </c>
      <c r="BE614" s="80">
        <v>0</v>
      </c>
      <c r="BF614" s="82" t="s">
        <v>630</v>
      </c>
      <c r="BG614" s="82"/>
      <c r="BH614" s="82" t="s">
        <v>1928</v>
      </c>
      <c r="BI614" s="82" t="s">
        <v>646</v>
      </c>
      <c r="BJ614" s="82" t="s">
        <v>2687</v>
      </c>
      <c r="BK614" s="89">
        <v>44778</v>
      </c>
      <c r="BL614" s="82" t="s">
        <v>608</v>
      </c>
      <c r="BM614" s="82" t="s">
        <v>608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648</v>
      </c>
      <c r="BU614" s="82" t="s">
        <v>608</v>
      </c>
      <c r="BV614" s="82" t="s">
        <v>608</v>
      </c>
      <c r="BW614" s="82"/>
      <c r="BX614" s="82"/>
      <c r="BY614" s="82" t="s">
        <v>937</v>
      </c>
      <c r="BZ614" s="82">
        <v>20</v>
      </c>
      <c r="CA614" s="82"/>
      <c r="CB614" s="82" t="s">
        <v>746</v>
      </c>
      <c r="CC614" s="82"/>
      <c r="CD614" s="82"/>
      <c r="CE614" s="82"/>
      <c r="CF614" s="82"/>
      <c r="CG614" s="61" t="s">
        <v>2782</v>
      </c>
    </row>
    <row r="615" spans="1:85">
      <c r="A615" s="75">
        <v>1663</v>
      </c>
      <c r="B615" s="82" t="s">
        <v>2784</v>
      </c>
      <c r="C615" s="128" t="s">
        <v>357</v>
      </c>
      <c r="D615" s="129" t="s">
        <v>2785</v>
      </c>
      <c r="E615" s="84">
        <v>31.76617</v>
      </c>
      <c r="F615" s="84">
        <v>-14.22</v>
      </c>
      <c r="G615" s="82" t="s">
        <v>2679</v>
      </c>
      <c r="H615" s="78">
        <v>2.5</v>
      </c>
      <c r="I615" s="82" t="s">
        <v>2680</v>
      </c>
      <c r="J615" s="82" t="s">
        <v>2769</v>
      </c>
      <c r="K615" s="82" t="s">
        <v>608</v>
      </c>
      <c r="L615" s="82" t="s">
        <v>608</v>
      </c>
      <c r="M615" s="82" t="s">
        <v>608</v>
      </c>
      <c r="N615" s="82" t="s">
        <v>609</v>
      </c>
      <c r="O615" s="82" t="s">
        <v>651</v>
      </c>
      <c r="P615" s="82" t="s">
        <v>633</v>
      </c>
      <c r="Q615" s="82" t="s">
        <v>668</v>
      </c>
      <c r="R615" s="82" t="s">
        <v>668</v>
      </c>
      <c r="S615" s="82" t="s">
        <v>1829</v>
      </c>
      <c r="T615" s="82" t="s">
        <v>634</v>
      </c>
      <c r="U615" s="82" t="s">
        <v>614</v>
      </c>
      <c r="V615" s="88">
        <v>70</v>
      </c>
      <c r="W615" s="82" t="s">
        <v>653</v>
      </c>
      <c r="X615" s="82" t="s">
        <v>2682</v>
      </c>
      <c r="Y615" s="82" t="s">
        <v>2</v>
      </c>
      <c r="Z615" s="82" t="s">
        <v>2</v>
      </c>
      <c r="AA615" s="82" t="s">
        <v>636</v>
      </c>
      <c r="AB615" s="82" t="s">
        <v>2682</v>
      </c>
      <c r="AC615" s="82" t="s">
        <v>67</v>
      </c>
      <c r="AD615" s="82" t="s">
        <v>67</v>
      </c>
      <c r="AE615" s="82" t="s">
        <v>900</v>
      </c>
      <c r="AF615" s="82" t="s">
        <v>901</v>
      </c>
      <c r="AG615" s="82">
        <v>20</v>
      </c>
      <c r="AH615" s="82" t="s">
        <v>639</v>
      </c>
      <c r="AI615" s="82">
        <v>0</v>
      </c>
      <c r="AJ615" s="82" t="s">
        <v>640</v>
      </c>
      <c r="AK615" s="82">
        <v>0</v>
      </c>
      <c r="AL615" s="82">
        <v>375</v>
      </c>
      <c r="AM615" s="82" t="s">
        <v>658</v>
      </c>
      <c r="AN615" s="82" t="s">
        <v>659</v>
      </c>
      <c r="AO615" s="82">
        <v>250</v>
      </c>
      <c r="AP615" s="82" t="s">
        <v>623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672</v>
      </c>
      <c r="AV615" s="82" t="s">
        <v>672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636</v>
      </c>
      <c r="BD615" s="80" t="s">
        <v>2784</v>
      </c>
      <c r="BE615" s="80">
        <v>0</v>
      </c>
      <c r="BF615" s="82" t="s">
        <v>630</v>
      </c>
      <c r="BG615" s="82"/>
      <c r="BH615" s="82" t="s">
        <v>1928</v>
      </c>
      <c r="BI615" s="82" t="s">
        <v>646</v>
      </c>
      <c r="BJ615" s="82" t="s">
        <v>2687</v>
      </c>
      <c r="BK615" s="89">
        <v>44778</v>
      </c>
      <c r="BL615" s="82" t="s">
        <v>608</v>
      </c>
      <c r="BM615" s="82" t="s">
        <v>608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648</v>
      </c>
      <c r="BU615" s="82" t="s">
        <v>608</v>
      </c>
      <c r="BV615" s="82" t="s">
        <v>608</v>
      </c>
      <c r="BW615" s="82"/>
      <c r="BX615" s="82"/>
      <c r="BY615" s="82" t="s">
        <v>642</v>
      </c>
      <c r="BZ615" s="82" t="s">
        <v>642</v>
      </c>
      <c r="CA615" s="82"/>
      <c r="CB615" s="82" t="s">
        <v>642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2786</v>
      </c>
      <c r="C616" s="91" t="s">
        <v>2787</v>
      </c>
      <c r="D616" s="82" t="s">
        <v>2788</v>
      </c>
      <c r="E616" s="84">
        <v>31.79809</v>
      </c>
      <c r="F616" s="84">
        <v>-14.38029</v>
      </c>
      <c r="G616" s="82" t="s">
        <v>2679</v>
      </c>
      <c r="H616" s="78">
        <v>1.8</v>
      </c>
      <c r="I616" s="82" t="s">
        <v>2680</v>
      </c>
      <c r="J616" s="82" t="s">
        <v>2769</v>
      </c>
      <c r="K616" s="82" t="s">
        <v>608</v>
      </c>
      <c r="L616" s="82" t="s">
        <v>608</v>
      </c>
      <c r="M616" s="82" t="s">
        <v>608</v>
      </c>
      <c r="N616" s="82" t="s">
        <v>609</v>
      </c>
      <c r="O616" s="82" t="s">
        <v>651</v>
      </c>
      <c r="P616" s="82" t="s">
        <v>652</v>
      </c>
      <c r="Q616" s="82" t="s">
        <v>611</v>
      </c>
      <c r="R616" s="82" t="s">
        <v>611</v>
      </c>
      <c r="S616" s="82" t="s">
        <v>1829</v>
      </c>
      <c r="T616" s="82" t="s">
        <v>634</v>
      </c>
      <c r="U616" s="82" t="s">
        <v>614</v>
      </c>
      <c r="V616" s="88">
        <v>54</v>
      </c>
      <c r="W616" s="82" t="s">
        <v>616</v>
      </c>
      <c r="X616" s="82" t="s">
        <v>2682</v>
      </c>
      <c r="Y616" s="82" t="s">
        <v>2</v>
      </c>
      <c r="Z616" s="82" t="s">
        <v>2</v>
      </c>
      <c r="AA616" s="82" t="s">
        <v>636</v>
      </c>
      <c r="AB616" s="82" t="s">
        <v>2682</v>
      </c>
      <c r="AC616" s="82" t="s">
        <v>67</v>
      </c>
      <c r="AD616" s="82" t="s">
        <v>67</v>
      </c>
      <c r="AE616" s="82" t="s">
        <v>818</v>
      </c>
      <c r="AF616" s="82" t="s">
        <v>818</v>
      </c>
      <c r="AG616" s="82">
        <v>15</v>
      </c>
      <c r="AH616" s="82" t="s">
        <v>655</v>
      </c>
      <c r="AI616" s="82">
        <v>0</v>
      </c>
      <c r="AJ616" s="82" t="s">
        <v>640</v>
      </c>
      <c r="AK616" s="82">
        <v>0</v>
      </c>
      <c r="AL616" s="82">
        <v>600</v>
      </c>
      <c r="AM616" s="82" t="s">
        <v>658</v>
      </c>
      <c r="AN616" s="82" t="s">
        <v>659</v>
      </c>
      <c r="AO616" s="82">
        <v>250</v>
      </c>
      <c r="AP616" s="82" t="s">
        <v>660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2305</v>
      </c>
      <c r="AV616" s="82">
        <v>0</v>
      </c>
      <c r="AW616" s="82" t="s">
        <v>345</v>
      </c>
      <c r="AX616" s="82" t="s">
        <v>2305</v>
      </c>
      <c r="AY616" s="82">
        <v>0</v>
      </c>
      <c r="AZ616" s="83">
        <v>35</v>
      </c>
      <c r="BA616" s="82"/>
      <c r="BB616" s="82">
        <v>1</v>
      </c>
      <c r="BC616" s="82" t="s">
        <v>636</v>
      </c>
      <c r="BD616" s="80" t="s">
        <v>2786</v>
      </c>
      <c r="BE616" s="80">
        <v>0</v>
      </c>
      <c r="BF616" s="82" t="s">
        <v>630</v>
      </c>
      <c r="BG616" s="82"/>
      <c r="BH616" s="82" t="s">
        <v>2704</v>
      </c>
      <c r="BI616" s="82" t="s">
        <v>646</v>
      </c>
      <c r="BJ616" s="82" t="s">
        <v>2687</v>
      </c>
      <c r="BK616" s="89">
        <v>44778</v>
      </c>
      <c r="BL616" s="82" t="s">
        <v>608</v>
      </c>
      <c r="BM616" s="82" t="s">
        <v>608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648</v>
      </c>
      <c r="BU616" s="82" t="s">
        <v>608</v>
      </c>
      <c r="BV616" s="82" t="s">
        <v>608</v>
      </c>
      <c r="BW616" s="82"/>
      <c r="BX616" s="82"/>
      <c r="BY616" s="82" t="s">
        <v>642</v>
      </c>
      <c r="BZ616" s="82" t="s">
        <v>642</v>
      </c>
      <c r="CA616" s="82"/>
      <c r="CB616" s="82" t="s">
        <v>642</v>
      </c>
      <c r="CC616" s="82"/>
      <c r="CD616" s="82"/>
      <c r="CE616" s="82"/>
      <c r="CF616" s="82"/>
      <c r="CG616" s="61" t="s">
        <v>2787</v>
      </c>
    </row>
    <row r="617" spans="1:85">
      <c r="A617" s="75">
        <v>893</v>
      </c>
      <c r="B617" s="82" t="s">
        <v>2789</v>
      </c>
      <c r="C617" s="91" t="s">
        <v>302</v>
      </c>
      <c r="D617" s="82" t="s">
        <v>2790</v>
      </c>
      <c r="E617" s="84">
        <v>33.04482</v>
      </c>
      <c r="F617" s="84">
        <v>-12.52836</v>
      </c>
      <c r="G617" s="82" t="s">
        <v>2679</v>
      </c>
      <c r="H617" s="78">
        <v>1.5</v>
      </c>
      <c r="I617" s="82" t="s">
        <v>2680</v>
      </c>
      <c r="J617" s="82" t="s">
        <v>2791</v>
      </c>
      <c r="K617" s="82" t="s">
        <v>608</v>
      </c>
      <c r="L617" s="82" t="s">
        <v>608</v>
      </c>
      <c r="M617" s="82" t="s">
        <v>608</v>
      </c>
      <c r="N617" s="82" t="s">
        <v>609</v>
      </c>
      <c r="O617" s="82" t="s">
        <v>651</v>
      </c>
      <c r="P617" s="82" t="s">
        <v>652</v>
      </c>
      <c r="Q617" s="82" t="s">
        <v>611</v>
      </c>
      <c r="R617" s="82" t="s">
        <v>780</v>
      </c>
      <c r="S617" s="82" t="s">
        <v>1829</v>
      </c>
      <c r="T617" s="82" t="s">
        <v>634</v>
      </c>
      <c r="U617" s="82" t="s">
        <v>614</v>
      </c>
      <c r="V617" s="88" t="s">
        <v>2792</v>
      </c>
      <c r="W617" s="82" t="s">
        <v>616</v>
      </c>
      <c r="X617" s="82" t="s">
        <v>2682</v>
      </c>
      <c r="Y617" s="82" t="s">
        <v>2</v>
      </c>
      <c r="Z617" s="82" t="s">
        <v>2</v>
      </c>
      <c r="AA617" s="82" t="s">
        <v>636</v>
      </c>
      <c r="AB617" s="82" t="s">
        <v>2682</v>
      </c>
      <c r="AC617" s="82" t="s">
        <v>67</v>
      </c>
      <c r="AD617" s="82" t="s">
        <v>67</v>
      </c>
      <c r="AE617" s="82" t="s">
        <v>818</v>
      </c>
      <c r="AF617" s="82" t="s">
        <v>818</v>
      </c>
      <c r="AG617" s="82">
        <v>11</v>
      </c>
      <c r="AH617" s="82" t="s">
        <v>639</v>
      </c>
      <c r="AI617" s="82">
        <v>0</v>
      </c>
      <c r="AJ617" s="82" t="s">
        <v>657</v>
      </c>
      <c r="AK617" s="82">
        <v>0</v>
      </c>
      <c r="AL617" s="82">
        <v>1000</v>
      </c>
      <c r="AM617" s="82" t="s">
        <v>658</v>
      </c>
      <c r="AN617" s="82" t="s">
        <v>659</v>
      </c>
      <c r="AO617" s="82">
        <v>250</v>
      </c>
      <c r="AP617" s="82" t="s">
        <v>2128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2305</v>
      </c>
      <c r="AV617" s="82">
        <v>0</v>
      </c>
      <c r="AW617" s="82" t="s">
        <v>345</v>
      </c>
      <c r="AX617" s="82" t="s">
        <v>2305</v>
      </c>
      <c r="AY617" s="82">
        <v>0</v>
      </c>
      <c r="AZ617" s="83">
        <v>75</v>
      </c>
      <c r="BA617" s="82"/>
      <c r="BB617" s="82">
        <v>1</v>
      </c>
      <c r="BC617" s="82" t="s">
        <v>636</v>
      </c>
      <c r="BD617" s="80" t="s">
        <v>2789</v>
      </c>
      <c r="BE617" s="80">
        <v>0</v>
      </c>
      <c r="BF617" s="82" t="s">
        <v>630</v>
      </c>
      <c r="BG617" s="82"/>
      <c r="BH617" s="82" t="s">
        <v>2704</v>
      </c>
      <c r="BI617" s="82" t="s">
        <v>646</v>
      </c>
      <c r="BJ617" s="82" t="s">
        <v>2687</v>
      </c>
      <c r="BK617" s="89">
        <v>44778</v>
      </c>
      <c r="BL617" s="82" t="s">
        <v>608</v>
      </c>
      <c r="BM617" s="82" t="s">
        <v>608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648</v>
      </c>
      <c r="BU617" s="82" t="s">
        <v>608</v>
      </c>
      <c r="BV617" s="82" t="s">
        <v>608</v>
      </c>
      <c r="BW617" s="82"/>
      <c r="BX617" s="82"/>
      <c r="BY617" s="82" t="s">
        <v>642</v>
      </c>
      <c r="BZ617" s="82" t="s">
        <v>642</v>
      </c>
      <c r="CA617" s="82"/>
      <c r="CB617" s="82" t="s">
        <v>642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2793</v>
      </c>
      <c r="C618" s="128" t="s">
        <v>292</v>
      </c>
      <c r="D618" s="129" t="s">
        <v>2794</v>
      </c>
      <c r="E618" s="84">
        <v>31.56306</v>
      </c>
      <c r="F618" s="84">
        <v>-14.30843</v>
      </c>
      <c r="G618" s="82" t="s">
        <v>2679</v>
      </c>
      <c r="H618" s="78">
        <v>1.8</v>
      </c>
      <c r="I618" s="82" t="s">
        <v>2680</v>
      </c>
      <c r="J618" s="82" t="s">
        <v>2769</v>
      </c>
      <c r="K618" s="82" t="s">
        <v>608</v>
      </c>
      <c r="L618" s="82" t="s">
        <v>608</v>
      </c>
      <c r="M618" s="82" t="s">
        <v>608</v>
      </c>
      <c r="N618" s="82" t="s">
        <v>609</v>
      </c>
      <c r="O618" s="82" t="s">
        <v>651</v>
      </c>
      <c r="P618" s="82" t="s">
        <v>633</v>
      </c>
      <c r="Q618" s="82" t="s">
        <v>668</v>
      </c>
      <c r="R618" s="82" t="s">
        <v>668</v>
      </c>
      <c r="S618" s="82" t="s">
        <v>1829</v>
      </c>
      <c r="T618" s="82" t="s">
        <v>634</v>
      </c>
      <c r="U618" s="82" t="s">
        <v>614</v>
      </c>
      <c r="V618" s="88">
        <v>70</v>
      </c>
      <c r="W618" s="82" t="s">
        <v>653</v>
      </c>
      <c r="X618" s="82" t="s">
        <v>2682</v>
      </c>
      <c r="Y618" s="82" t="s">
        <v>2</v>
      </c>
      <c r="Z618" s="82" t="s">
        <v>2</v>
      </c>
      <c r="AA618" s="82" t="s">
        <v>636</v>
      </c>
      <c r="AB618" s="82" t="s">
        <v>2682</v>
      </c>
      <c r="AC618" s="82" t="s">
        <v>67</v>
      </c>
      <c r="AD618" s="82" t="s">
        <v>67</v>
      </c>
      <c r="AE618" s="82" t="s">
        <v>818</v>
      </c>
      <c r="AF618" s="82" t="s">
        <v>818</v>
      </c>
      <c r="AG618" s="82">
        <v>15</v>
      </c>
      <c r="AH618" s="82" t="s">
        <v>639</v>
      </c>
      <c r="AI618" s="82">
        <v>0</v>
      </c>
      <c r="AJ618" s="82" t="s">
        <v>640</v>
      </c>
      <c r="AK618" s="82">
        <v>0</v>
      </c>
      <c r="AL618" s="82">
        <v>1000</v>
      </c>
      <c r="AM618" s="82" t="s">
        <v>658</v>
      </c>
      <c r="AN618" s="82" t="s">
        <v>659</v>
      </c>
      <c r="AO618" s="82">
        <v>250</v>
      </c>
      <c r="AP618" s="82" t="s">
        <v>671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672</v>
      </c>
      <c r="AV618" s="82" t="s">
        <v>672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636</v>
      </c>
      <c r="BD618" s="80" t="s">
        <v>2793</v>
      </c>
      <c r="BE618" s="80">
        <v>0</v>
      </c>
      <c r="BF618" s="82" t="s">
        <v>630</v>
      </c>
      <c r="BG618" s="82"/>
      <c r="BH618" s="82" t="s">
        <v>1928</v>
      </c>
      <c r="BI618" s="82" t="s">
        <v>646</v>
      </c>
      <c r="BJ618" s="82" t="s">
        <v>2687</v>
      </c>
      <c r="BK618" s="89">
        <v>44778</v>
      </c>
      <c r="BL618" s="82" t="s">
        <v>608</v>
      </c>
      <c r="BM618" s="82" t="s">
        <v>608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648</v>
      </c>
      <c r="BU618" s="82" t="s">
        <v>608</v>
      </c>
      <c r="BV618" s="82" t="s">
        <v>608</v>
      </c>
      <c r="BW618" s="82"/>
      <c r="BX618" s="82"/>
      <c r="BY618" s="82" t="s">
        <v>642</v>
      </c>
      <c r="BZ618" s="82" t="s">
        <v>642</v>
      </c>
      <c r="CA618" s="82"/>
      <c r="CB618" s="82" t="s">
        <v>642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2795</v>
      </c>
      <c r="C619" s="91" t="s">
        <v>370</v>
      </c>
      <c r="D619" s="82" t="s">
        <v>2796</v>
      </c>
      <c r="E619" s="84">
        <v>33.13219</v>
      </c>
      <c r="F619" s="84">
        <v>-12.42493</v>
      </c>
      <c r="G619" s="82" t="s">
        <v>2679</v>
      </c>
      <c r="H619" s="78">
        <v>1.5</v>
      </c>
      <c r="I619" s="82" t="s">
        <v>2680</v>
      </c>
      <c r="J619" s="82" t="s">
        <v>2791</v>
      </c>
      <c r="K619" s="82" t="s">
        <v>608</v>
      </c>
      <c r="L619" s="82" t="s">
        <v>608</v>
      </c>
      <c r="M619" s="82" t="s">
        <v>608</v>
      </c>
      <c r="N619" s="82" t="s">
        <v>609</v>
      </c>
      <c r="O619" s="82" t="s">
        <v>811</v>
      </c>
      <c r="P619" s="82" t="s">
        <v>652</v>
      </c>
      <c r="Q619" s="82" t="s">
        <v>668</v>
      </c>
      <c r="R619" s="82" t="s">
        <v>780</v>
      </c>
      <c r="S619" s="82" t="s">
        <v>1829</v>
      </c>
      <c r="T619" s="82" t="s">
        <v>634</v>
      </c>
      <c r="U619" s="82" t="s">
        <v>614</v>
      </c>
      <c r="V619" s="88">
        <v>60</v>
      </c>
      <c r="W619" s="82" t="s">
        <v>616</v>
      </c>
      <c r="X619" s="82" t="s">
        <v>2682</v>
      </c>
      <c r="Y619" s="82" t="s">
        <v>2</v>
      </c>
      <c r="Z619" s="82" t="s">
        <v>2</v>
      </c>
      <c r="AA619" s="82" t="s">
        <v>636</v>
      </c>
      <c r="AB619" s="82" t="s">
        <v>2682</v>
      </c>
      <c r="AC619" s="82" t="s">
        <v>67</v>
      </c>
      <c r="AD619" s="82" t="s">
        <v>67</v>
      </c>
      <c r="AE619" s="82" t="s">
        <v>767</v>
      </c>
      <c r="AF619" s="82" t="s">
        <v>767</v>
      </c>
      <c r="AG619" s="82">
        <v>13</v>
      </c>
      <c r="AH619" s="82" t="s">
        <v>639</v>
      </c>
      <c r="AI619" s="82">
        <v>0</v>
      </c>
      <c r="AJ619" s="82" t="s">
        <v>640</v>
      </c>
      <c r="AK619" s="82">
        <v>0</v>
      </c>
      <c r="AL619" s="82">
        <v>600</v>
      </c>
      <c r="AM619" s="82" t="s">
        <v>658</v>
      </c>
      <c r="AN619" s="82" t="s">
        <v>659</v>
      </c>
      <c r="AO619" s="82">
        <v>250</v>
      </c>
      <c r="AP619" s="82" t="s">
        <v>2128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2305</v>
      </c>
      <c r="AV619" s="82">
        <v>0</v>
      </c>
      <c r="AW619" s="82" t="s">
        <v>345</v>
      </c>
      <c r="AX619" s="82" t="s">
        <v>2305</v>
      </c>
      <c r="AY619" s="82">
        <v>0</v>
      </c>
      <c r="AZ619" s="83">
        <v>38</v>
      </c>
      <c r="BA619" s="82"/>
      <c r="BB619" s="82">
        <v>1</v>
      </c>
      <c r="BC619" s="82" t="s">
        <v>636</v>
      </c>
      <c r="BD619" s="80" t="s">
        <v>2795</v>
      </c>
      <c r="BE619" s="80">
        <v>0</v>
      </c>
      <c r="BF619" s="82" t="s">
        <v>630</v>
      </c>
      <c r="BG619" s="82"/>
      <c r="BH619" s="82"/>
      <c r="BI619" s="82" t="s">
        <v>646</v>
      </c>
      <c r="BJ619" s="82" t="s">
        <v>2687</v>
      </c>
      <c r="BK619" s="89">
        <v>44778</v>
      </c>
      <c r="BL619" s="82" t="s">
        <v>608</v>
      </c>
      <c r="BM619" s="82" t="s">
        <v>608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648</v>
      </c>
      <c r="BU619" s="82" t="s">
        <v>608</v>
      </c>
      <c r="BV619" s="82" t="s">
        <v>608</v>
      </c>
      <c r="BW619" s="82"/>
      <c r="BX619" s="82"/>
      <c r="BY619" s="82" t="s">
        <v>642</v>
      </c>
      <c r="BZ619" s="82" t="s">
        <v>642</v>
      </c>
      <c r="CA619" s="82"/>
      <c r="CB619" s="82" t="s">
        <v>642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2797</v>
      </c>
      <c r="C620" s="91" t="s">
        <v>348</v>
      </c>
      <c r="D620" s="82" t="s">
        <v>2798</v>
      </c>
      <c r="E620" s="84">
        <v>31.32828</v>
      </c>
      <c r="F620" s="84">
        <v>-14.24959</v>
      </c>
      <c r="G620" s="82" t="s">
        <v>2679</v>
      </c>
      <c r="H620" s="78">
        <v>4.5</v>
      </c>
      <c r="I620" s="82" t="s">
        <v>2680</v>
      </c>
      <c r="J620" s="82" t="s">
        <v>2769</v>
      </c>
      <c r="K620" s="82" t="s">
        <v>630</v>
      </c>
      <c r="L620" s="82" t="s">
        <v>608</v>
      </c>
      <c r="M620" s="82" t="s">
        <v>608</v>
      </c>
      <c r="N620" s="82" t="s">
        <v>609</v>
      </c>
      <c r="O620" s="82" t="s">
        <v>651</v>
      </c>
      <c r="P620" s="82" t="s">
        <v>695</v>
      </c>
      <c r="Q620" s="82" t="s">
        <v>611</v>
      </c>
      <c r="R620" s="82" t="s">
        <v>668</v>
      </c>
      <c r="S620" s="82" t="s">
        <v>1829</v>
      </c>
      <c r="T620" s="82" t="s">
        <v>634</v>
      </c>
      <c r="U620" s="82" t="s">
        <v>614</v>
      </c>
      <c r="V620" s="88">
        <v>66</v>
      </c>
      <c r="W620" s="82" t="s">
        <v>653</v>
      </c>
      <c r="X620" s="82" t="s">
        <v>2682</v>
      </c>
      <c r="Y620" s="82" t="s">
        <v>2</v>
      </c>
      <c r="Z620" s="82" t="s">
        <v>2</v>
      </c>
      <c r="AA620" s="82" t="s">
        <v>636</v>
      </c>
      <c r="AB620" s="82" t="s">
        <v>2682</v>
      </c>
      <c r="AC620" s="82" t="s">
        <v>67</v>
      </c>
      <c r="AD620" s="82" t="s">
        <v>67</v>
      </c>
      <c r="AE620" s="82" t="s">
        <v>669</v>
      </c>
      <c r="AF620" s="82" t="s">
        <v>669</v>
      </c>
      <c r="AG620" s="82">
        <v>30</v>
      </c>
      <c r="AH620" s="82" t="s">
        <v>639</v>
      </c>
      <c r="AI620" s="82">
        <v>0</v>
      </c>
      <c r="AJ620" s="82" t="s">
        <v>657</v>
      </c>
      <c r="AK620" s="82">
        <v>0</v>
      </c>
      <c r="AL620" s="82">
        <v>1000</v>
      </c>
      <c r="AM620" s="82" t="s">
        <v>658</v>
      </c>
      <c r="AN620" s="82" t="s">
        <v>659</v>
      </c>
      <c r="AO620" s="82">
        <v>250</v>
      </c>
      <c r="AP620" s="82" t="s">
        <v>671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672</v>
      </c>
      <c r="AV620" s="82" t="s">
        <v>672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636</v>
      </c>
      <c r="BD620" s="80" t="s">
        <v>2797</v>
      </c>
      <c r="BE620" s="80">
        <v>0</v>
      </c>
      <c r="BF620" s="82" t="s">
        <v>645</v>
      </c>
      <c r="BG620" s="82"/>
      <c r="BH620" s="82" t="s">
        <v>1928</v>
      </c>
      <c r="BI620" s="82" t="s">
        <v>646</v>
      </c>
      <c r="BJ620" s="82" t="s">
        <v>647</v>
      </c>
      <c r="BK620" s="89">
        <v>44778</v>
      </c>
      <c r="BL620" s="82" t="s">
        <v>608</v>
      </c>
      <c r="BM620" s="82" t="s">
        <v>608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648</v>
      </c>
      <c r="BU620" s="82" t="s">
        <v>608</v>
      </c>
      <c r="BV620" s="82" t="s">
        <v>608</v>
      </c>
      <c r="BW620" s="82"/>
      <c r="BX620" s="82"/>
      <c r="BY620" s="82" t="s">
        <v>642</v>
      </c>
      <c r="BZ620" s="82" t="s">
        <v>642</v>
      </c>
      <c r="CA620" s="82"/>
      <c r="CB620" s="82" t="s">
        <v>642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2799</v>
      </c>
      <c r="C621" s="91" t="s">
        <v>2800</v>
      </c>
      <c r="D621" s="82" t="s">
        <v>2801</v>
      </c>
      <c r="E621" s="84">
        <v>33.17436944</v>
      </c>
      <c r="F621" s="84">
        <v>-12.29326944</v>
      </c>
      <c r="G621" s="82" t="s">
        <v>2679</v>
      </c>
      <c r="H621" s="78">
        <v>1.8</v>
      </c>
      <c r="I621" s="82" t="s">
        <v>2680</v>
      </c>
      <c r="J621" s="82" t="s">
        <v>2791</v>
      </c>
      <c r="K621" s="82" t="s">
        <v>630</v>
      </c>
      <c r="L621" s="82" t="s">
        <v>608</v>
      </c>
      <c r="M621" s="82" t="s">
        <v>608</v>
      </c>
      <c r="N621" s="82" t="s">
        <v>609</v>
      </c>
      <c r="O621" s="82" t="s">
        <v>651</v>
      </c>
      <c r="P621" s="82" t="s">
        <v>667</v>
      </c>
      <c r="Q621" s="82" t="s">
        <v>611</v>
      </c>
      <c r="R621" s="82" t="s">
        <v>668</v>
      </c>
      <c r="S621" s="82" t="s">
        <v>1829</v>
      </c>
      <c r="T621" s="82" t="s">
        <v>634</v>
      </c>
      <c r="U621" s="82" t="s">
        <v>614</v>
      </c>
      <c r="V621" s="88">
        <v>66</v>
      </c>
      <c r="W621" s="82" t="s">
        <v>653</v>
      </c>
      <c r="X621" s="82" t="s">
        <v>2682</v>
      </c>
      <c r="Y621" s="82" t="s">
        <v>2</v>
      </c>
      <c r="Z621" s="82" t="s">
        <v>2</v>
      </c>
      <c r="AA621" s="82" t="s">
        <v>636</v>
      </c>
      <c r="AB621" s="82" t="s">
        <v>2682</v>
      </c>
      <c r="AC621" s="82" t="s">
        <v>67</v>
      </c>
      <c r="AD621" s="82" t="s">
        <v>67</v>
      </c>
      <c r="AE621" s="82" t="s">
        <v>818</v>
      </c>
      <c r="AF621" s="82" t="s">
        <v>818</v>
      </c>
      <c r="AG621" s="82">
        <v>15</v>
      </c>
      <c r="AH621" s="82" t="s">
        <v>639</v>
      </c>
      <c r="AI621" s="82">
        <v>0</v>
      </c>
      <c r="AJ621" s="82" t="s">
        <v>657</v>
      </c>
      <c r="AK621" s="82">
        <v>0</v>
      </c>
      <c r="AL621" s="82">
        <v>1000</v>
      </c>
      <c r="AM621" s="82" t="s">
        <v>658</v>
      </c>
      <c r="AN621" s="82" t="s">
        <v>659</v>
      </c>
      <c r="AO621" s="82">
        <v>250</v>
      </c>
      <c r="AP621" s="82" t="s">
        <v>660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672</v>
      </c>
      <c r="AV621" s="82" t="s">
        <v>672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636</v>
      </c>
      <c r="BD621" s="80" t="s">
        <v>2799</v>
      </c>
      <c r="BE621" s="80">
        <v>0</v>
      </c>
      <c r="BF621" s="82" t="s">
        <v>645</v>
      </c>
      <c r="BG621" s="82"/>
      <c r="BH621" s="82" t="s">
        <v>1928</v>
      </c>
      <c r="BI621" s="82" t="s">
        <v>646</v>
      </c>
      <c r="BJ621" s="82" t="s">
        <v>647</v>
      </c>
      <c r="BK621" s="89">
        <v>44778</v>
      </c>
      <c r="BL621" s="82" t="s">
        <v>630</v>
      </c>
      <c r="BM621" s="82" t="s">
        <v>630</v>
      </c>
      <c r="BN621" s="82"/>
      <c r="BO621" s="82">
        <v>1</v>
      </c>
      <c r="BP621" s="82" t="s">
        <v>299</v>
      </c>
      <c r="BQ621" s="82" t="s">
        <v>299</v>
      </c>
      <c r="BR621" s="82" t="s">
        <v>774</v>
      </c>
      <c r="BS621" s="82"/>
      <c r="BT621" s="82" t="s">
        <v>648</v>
      </c>
      <c r="BU621" s="82" t="s">
        <v>608</v>
      </c>
      <c r="BV621" s="82" t="s">
        <v>608</v>
      </c>
      <c r="BW621" s="82"/>
      <c r="BX621" s="82"/>
      <c r="BY621" s="82" t="s">
        <v>642</v>
      </c>
      <c r="BZ621" s="82" t="s">
        <v>642</v>
      </c>
      <c r="CA621" s="82"/>
      <c r="CB621" s="82" t="s">
        <v>642</v>
      </c>
      <c r="CC621" s="82"/>
      <c r="CD621" s="82"/>
      <c r="CE621" s="82"/>
      <c r="CF621" s="82"/>
      <c r="CG621" s="61" t="s">
        <v>2800</v>
      </c>
    </row>
    <row r="622" spans="1:85">
      <c r="A622" s="86">
        <v>1534</v>
      </c>
      <c r="B622" s="82" t="s">
        <v>2802</v>
      </c>
      <c r="C622" s="91" t="s">
        <v>289</v>
      </c>
      <c r="D622" s="82" t="s">
        <v>2803</v>
      </c>
      <c r="E622" s="84">
        <v>31.33554</v>
      </c>
      <c r="F622" s="84">
        <v>-14.29546</v>
      </c>
      <c r="G622" s="82" t="s">
        <v>2679</v>
      </c>
      <c r="H622" s="78">
        <v>1.5</v>
      </c>
      <c r="I622" s="82" t="s">
        <v>2680</v>
      </c>
      <c r="J622" s="82" t="s">
        <v>2769</v>
      </c>
      <c r="K622" s="82" t="s">
        <v>608</v>
      </c>
      <c r="L622" s="82" t="s">
        <v>608</v>
      </c>
      <c r="M622" s="82" t="s">
        <v>608</v>
      </c>
      <c r="N622" s="82" t="s">
        <v>609</v>
      </c>
      <c r="O622" s="82" t="s">
        <v>651</v>
      </c>
      <c r="P622" s="82" t="s">
        <v>633</v>
      </c>
      <c r="Q622" s="82" t="s">
        <v>611</v>
      </c>
      <c r="R622" s="82" t="s">
        <v>611</v>
      </c>
      <c r="S622" s="82" t="s">
        <v>1829</v>
      </c>
      <c r="T622" s="82" t="s">
        <v>634</v>
      </c>
      <c r="U622" s="82" t="s">
        <v>614</v>
      </c>
      <c r="V622" s="88" t="s">
        <v>2707</v>
      </c>
      <c r="W622" s="82" t="s">
        <v>616</v>
      </c>
      <c r="X622" s="82" t="s">
        <v>2682</v>
      </c>
      <c r="Y622" s="82" t="s">
        <v>2</v>
      </c>
      <c r="Z622" s="82" t="s">
        <v>2</v>
      </c>
      <c r="AA622" s="82" t="s">
        <v>636</v>
      </c>
      <c r="AB622" s="82" t="s">
        <v>2682</v>
      </c>
      <c r="AC622" s="82" t="s">
        <v>67</v>
      </c>
      <c r="AD622" s="82" t="s">
        <v>67</v>
      </c>
      <c r="AE622" s="82" t="s">
        <v>767</v>
      </c>
      <c r="AF622" s="82" t="s">
        <v>767</v>
      </c>
      <c r="AG622" s="82">
        <v>13</v>
      </c>
      <c r="AH622" s="82" t="s">
        <v>639</v>
      </c>
      <c r="AI622" s="82">
        <v>0</v>
      </c>
      <c r="AJ622" s="82" t="s">
        <v>640</v>
      </c>
      <c r="AK622" s="82">
        <v>0</v>
      </c>
      <c r="AL622" s="82">
        <v>600</v>
      </c>
      <c r="AM622" s="82" t="s">
        <v>658</v>
      </c>
      <c r="AN622" s="82" t="s">
        <v>659</v>
      </c>
      <c r="AO622" s="82">
        <v>250</v>
      </c>
      <c r="AP622" s="82" t="s">
        <v>2128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2305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636</v>
      </c>
      <c r="BD622" s="80" t="s">
        <v>2802</v>
      </c>
      <c r="BE622" s="80">
        <v>0</v>
      </c>
      <c r="BF622" s="82" t="s">
        <v>645</v>
      </c>
      <c r="BG622" s="82"/>
      <c r="BH622" s="82" t="s">
        <v>2704</v>
      </c>
      <c r="BI622" s="82" t="s">
        <v>646</v>
      </c>
      <c r="BJ622" s="82" t="s">
        <v>647</v>
      </c>
      <c r="BK622" s="89">
        <v>44778</v>
      </c>
      <c r="BL622" s="82" t="s">
        <v>608</v>
      </c>
      <c r="BM622" s="82" t="s">
        <v>608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648</v>
      </c>
      <c r="BU622" s="82" t="s">
        <v>608</v>
      </c>
      <c r="BV622" s="82" t="s">
        <v>608</v>
      </c>
      <c r="BW622" s="82"/>
      <c r="BX622" s="82"/>
      <c r="BY622" s="82" t="s">
        <v>642</v>
      </c>
      <c r="BZ622" s="82" t="s">
        <v>642</v>
      </c>
      <c r="CA622" s="82"/>
      <c r="CB622" s="82" t="s">
        <v>642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2804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2679</v>
      </c>
      <c r="H623" s="78">
        <v>1.8</v>
      </c>
      <c r="I623" s="82" t="s">
        <v>2680</v>
      </c>
      <c r="J623" s="82" t="s">
        <v>2769</v>
      </c>
      <c r="K623" s="82" t="s">
        <v>608</v>
      </c>
      <c r="L623" s="82" t="s">
        <v>608</v>
      </c>
      <c r="M623" s="82" t="s">
        <v>608</v>
      </c>
      <c r="N623" s="82" t="s">
        <v>609</v>
      </c>
      <c r="O623" s="82" t="s">
        <v>811</v>
      </c>
      <c r="P623" s="82" t="s">
        <v>652</v>
      </c>
      <c r="Q623" s="82" t="s">
        <v>668</v>
      </c>
      <c r="R623" s="82" t="s">
        <v>611</v>
      </c>
      <c r="S623" s="82" t="s">
        <v>1829</v>
      </c>
      <c r="T623" s="82" t="s">
        <v>634</v>
      </c>
      <c r="U623" s="82" t="s">
        <v>614</v>
      </c>
      <c r="V623" s="88">
        <v>54</v>
      </c>
      <c r="W623" s="82" t="s">
        <v>653</v>
      </c>
      <c r="X623" s="82" t="s">
        <v>2682</v>
      </c>
      <c r="Y623" s="82" t="s">
        <v>2</v>
      </c>
      <c r="Z623" s="82" t="s">
        <v>2</v>
      </c>
      <c r="AA623" s="82" t="s">
        <v>636</v>
      </c>
      <c r="AB623" s="82" t="s">
        <v>2682</v>
      </c>
      <c r="AC623" s="82" t="s">
        <v>67</v>
      </c>
      <c r="AD623" s="82" t="s">
        <v>67</v>
      </c>
      <c r="AE623" s="82" t="s">
        <v>818</v>
      </c>
      <c r="AF623" s="82" t="s">
        <v>818</v>
      </c>
      <c r="AG623" s="82">
        <v>15</v>
      </c>
      <c r="AH623" s="82" t="s">
        <v>639</v>
      </c>
      <c r="AI623" s="82">
        <v>0</v>
      </c>
      <c r="AJ623" s="82" t="s">
        <v>640</v>
      </c>
      <c r="AK623" s="82">
        <v>0</v>
      </c>
      <c r="AL623" s="82">
        <v>1000</v>
      </c>
      <c r="AM623" s="82" t="s">
        <v>658</v>
      </c>
      <c r="AN623" s="82" t="s">
        <v>659</v>
      </c>
      <c r="AO623" s="82">
        <v>250</v>
      </c>
      <c r="AP623" s="82" t="s">
        <v>671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672</v>
      </c>
      <c r="AV623" s="82" t="s">
        <v>672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636</v>
      </c>
      <c r="BD623" s="80" t="s">
        <v>2804</v>
      </c>
      <c r="BE623" s="80">
        <v>0</v>
      </c>
      <c r="BF623" s="82" t="s">
        <v>645</v>
      </c>
      <c r="BG623" s="82"/>
      <c r="BH623" s="82" t="s">
        <v>1928</v>
      </c>
      <c r="BI623" s="82" t="s">
        <v>646</v>
      </c>
      <c r="BJ623" s="82" t="s">
        <v>647</v>
      </c>
      <c r="BK623" s="89">
        <v>44778</v>
      </c>
      <c r="BL623" s="82" t="s">
        <v>608</v>
      </c>
      <c r="BM623" s="82" t="s">
        <v>608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648</v>
      </c>
      <c r="BU623" s="82" t="s">
        <v>608</v>
      </c>
      <c r="BV623" s="82" t="s">
        <v>608</v>
      </c>
      <c r="BW623" s="82"/>
      <c r="BX623" s="82"/>
      <c r="BY623" s="82" t="s">
        <v>642</v>
      </c>
      <c r="BZ623" s="82" t="s">
        <v>642</v>
      </c>
      <c r="CA623" s="82"/>
      <c r="CB623" s="82" t="s">
        <v>642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2805</v>
      </c>
      <c r="C624" s="91" t="s">
        <v>334</v>
      </c>
      <c r="D624" s="82" t="s">
        <v>2806</v>
      </c>
      <c r="E624" s="84">
        <v>30.83142</v>
      </c>
      <c r="F624" s="84">
        <v>-14.5575</v>
      </c>
      <c r="G624" s="82" t="s">
        <v>2679</v>
      </c>
      <c r="H624" s="78">
        <v>2.5</v>
      </c>
      <c r="I624" s="82" t="s">
        <v>2680</v>
      </c>
      <c r="J624" s="82" t="s">
        <v>2807</v>
      </c>
      <c r="K624" s="82" t="s">
        <v>630</v>
      </c>
      <c r="L624" s="82" t="s">
        <v>608</v>
      </c>
      <c r="M624" s="82" t="s">
        <v>608</v>
      </c>
      <c r="N624" s="82" t="s">
        <v>609</v>
      </c>
      <c r="O624" s="82" t="s">
        <v>651</v>
      </c>
      <c r="P624" s="82" t="s">
        <v>633</v>
      </c>
      <c r="Q624" s="82" t="s">
        <v>668</v>
      </c>
      <c r="R624" s="82" t="s">
        <v>611</v>
      </c>
      <c r="S624" s="82" t="s">
        <v>1829</v>
      </c>
      <c r="T624" s="82" t="s">
        <v>634</v>
      </c>
      <c r="U624" s="82" t="s">
        <v>614</v>
      </c>
      <c r="V624" s="88">
        <v>70</v>
      </c>
      <c r="W624" s="82" t="s">
        <v>653</v>
      </c>
      <c r="X624" s="82" t="s">
        <v>2682</v>
      </c>
      <c r="Y624" s="82" t="s">
        <v>2</v>
      </c>
      <c r="Z624" s="82" t="s">
        <v>2</v>
      </c>
      <c r="AA624" s="82" t="s">
        <v>636</v>
      </c>
      <c r="AB624" s="82" t="s">
        <v>2682</v>
      </c>
      <c r="AC624" s="82" t="s">
        <v>67</v>
      </c>
      <c r="AD624" s="82" t="s">
        <v>67</v>
      </c>
      <c r="AE624" s="82" t="s">
        <v>1012</v>
      </c>
      <c r="AF624" s="82" t="s">
        <v>818</v>
      </c>
      <c r="AG624" s="82">
        <v>20</v>
      </c>
      <c r="AH624" s="82" t="s">
        <v>639</v>
      </c>
      <c r="AI624" s="82">
        <v>0</v>
      </c>
      <c r="AJ624" s="82" t="s">
        <v>640</v>
      </c>
      <c r="AK624" s="82">
        <v>0</v>
      </c>
      <c r="AL624" s="82">
        <v>1000</v>
      </c>
      <c r="AM624" s="82" t="s">
        <v>658</v>
      </c>
      <c r="AN624" s="82" t="s">
        <v>659</v>
      </c>
      <c r="AO624" s="82">
        <v>250</v>
      </c>
      <c r="AP624" s="82" t="s">
        <v>671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672</v>
      </c>
      <c r="AV624" s="82" t="s">
        <v>672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2808</v>
      </c>
      <c r="BD624" s="80" t="s">
        <v>2805</v>
      </c>
      <c r="BE624" s="80">
        <v>0</v>
      </c>
      <c r="BF624" s="82" t="s">
        <v>645</v>
      </c>
      <c r="BG624" s="82"/>
      <c r="BH624" s="82" t="s">
        <v>1928</v>
      </c>
      <c r="BI624" s="82" t="s">
        <v>646</v>
      </c>
      <c r="BJ624" s="82" t="s">
        <v>647</v>
      </c>
      <c r="BK624" s="89">
        <v>44778</v>
      </c>
      <c r="BL624" s="82" t="s">
        <v>630</v>
      </c>
      <c r="BM624" s="82" t="s">
        <v>630</v>
      </c>
      <c r="BN624" s="82"/>
      <c r="BO624" s="82">
        <v>1</v>
      </c>
      <c r="BP624" s="82" t="s">
        <v>299</v>
      </c>
      <c r="BQ624" s="82" t="s">
        <v>299</v>
      </c>
      <c r="BR624" s="82" t="s">
        <v>774</v>
      </c>
      <c r="BS624" s="82"/>
      <c r="BT624" s="82" t="s">
        <v>648</v>
      </c>
      <c r="BU624" s="82" t="s">
        <v>608</v>
      </c>
      <c r="BV624" s="82" t="s">
        <v>608</v>
      </c>
      <c r="BW624" s="82"/>
      <c r="BX624" s="82"/>
      <c r="BY624" s="82" t="s">
        <v>642</v>
      </c>
      <c r="BZ624" s="82" t="s">
        <v>642</v>
      </c>
      <c r="CA624" s="82"/>
      <c r="CB624" s="82" t="s">
        <v>642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2809</v>
      </c>
      <c r="C625" s="91" t="s">
        <v>2810</v>
      </c>
      <c r="D625" s="82" t="s">
        <v>2811</v>
      </c>
      <c r="E625" s="84">
        <v>30.67241</v>
      </c>
      <c r="F625" s="84">
        <v>-14.75787</v>
      </c>
      <c r="G625" s="82" t="s">
        <v>607</v>
      </c>
      <c r="H625" s="78" t="s">
        <v>345</v>
      </c>
      <c r="I625" s="82" t="s">
        <v>2680</v>
      </c>
      <c r="J625" s="82" t="s">
        <v>2807</v>
      </c>
      <c r="K625" s="82" t="s">
        <v>608</v>
      </c>
      <c r="L625" s="82" t="s">
        <v>608</v>
      </c>
      <c r="M625" s="82" t="s">
        <v>608</v>
      </c>
      <c r="N625" s="82" t="s">
        <v>609</v>
      </c>
      <c r="O625" s="82" t="s">
        <v>651</v>
      </c>
      <c r="P625" s="82" t="s">
        <v>652</v>
      </c>
      <c r="Q625" s="82" t="s">
        <v>668</v>
      </c>
      <c r="R625" s="82" t="s">
        <v>668</v>
      </c>
      <c r="S625" s="82" t="s">
        <v>1829</v>
      </c>
      <c r="T625" s="82" t="s">
        <v>1005</v>
      </c>
      <c r="U625" s="82" t="s">
        <v>614</v>
      </c>
      <c r="V625" s="88">
        <v>70</v>
      </c>
      <c r="W625" s="82" t="s">
        <v>653</v>
      </c>
      <c r="X625" s="82" t="s">
        <v>2076</v>
      </c>
      <c r="Y625" s="82" t="s">
        <v>2</v>
      </c>
      <c r="Z625" s="82" t="s">
        <v>2</v>
      </c>
      <c r="AA625" s="82" t="s">
        <v>636</v>
      </c>
      <c r="AB625" s="84" t="s">
        <v>619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2294</v>
      </c>
      <c r="AM625" s="82" t="s">
        <v>622</v>
      </c>
      <c r="AN625" s="82" t="s">
        <v>688</v>
      </c>
      <c r="AO625" s="82">
        <v>600</v>
      </c>
      <c r="AP625" s="82" t="s">
        <v>623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672</v>
      </c>
      <c r="AV625" s="82" t="s">
        <v>672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636</v>
      </c>
      <c r="BD625" s="80" t="s">
        <v>2809</v>
      </c>
      <c r="BE625" s="80">
        <v>0</v>
      </c>
      <c r="BF625" s="82" t="s">
        <v>1985</v>
      </c>
      <c r="BG625" s="82"/>
      <c r="BH625" s="82" t="s">
        <v>2000</v>
      </c>
      <c r="BI625" s="82" t="s">
        <v>646</v>
      </c>
      <c r="BJ625" s="82" t="s">
        <v>647</v>
      </c>
      <c r="BK625" s="89">
        <v>44778</v>
      </c>
      <c r="BL625" s="82" t="s">
        <v>608</v>
      </c>
      <c r="BM625" s="82" t="s">
        <v>608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648</v>
      </c>
      <c r="BU625" s="82" t="s">
        <v>608</v>
      </c>
      <c r="BV625" s="82" t="s">
        <v>608</v>
      </c>
      <c r="BW625" s="82"/>
      <c r="BX625" s="82"/>
      <c r="BY625" s="82" t="s">
        <v>642</v>
      </c>
      <c r="BZ625" s="82" t="s">
        <v>642</v>
      </c>
      <c r="CA625" s="82"/>
      <c r="CB625" s="82" t="s">
        <v>642</v>
      </c>
      <c r="CC625" s="82"/>
      <c r="CD625" s="82"/>
      <c r="CE625" s="82"/>
      <c r="CF625" s="82" t="s">
        <v>2812</v>
      </c>
      <c r="CG625" s="61" t="s">
        <v>2810</v>
      </c>
    </row>
    <row r="626" spans="1:85">
      <c r="A626" s="75">
        <v>1621</v>
      </c>
      <c r="B626" s="82" t="s">
        <v>2813</v>
      </c>
      <c r="C626" s="91" t="s">
        <v>2814</v>
      </c>
      <c r="D626" s="82" t="s">
        <v>2815</v>
      </c>
      <c r="E626" s="84">
        <v>30.53535</v>
      </c>
      <c r="F626" s="84">
        <v>-14.83797</v>
      </c>
      <c r="G626" s="82" t="s">
        <v>607</v>
      </c>
      <c r="H626" s="78" t="s">
        <v>345</v>
      </c>
      <c r="I626" s="82" t="s">
        <v>607</v>
      </c>
      <c r="J626" s="82" t="s">
        <v>2816</v>
      </c>
      <c r="K626" s="82" t="s">
        <v>608</v>
      </c>
      <c r="L626" s="82" t="s">
        <v>608</v>
      </c>
      <c r="M626" s="82" t="s">
        <v>608</v>
      </c>
      <c r="N626" s="82" t="s">
        <v>609</v>
      </c>
      <c r="O626" s="82" t="s">
        <v>811</v>
      </c>
      <c r="P626" s="82" t="s">
        <v>652</v>
      </c>
      <c r="Q626" s="82" t="s">
        <v>668</v>
      </c>
      <c r="R626" s="82" t="s">
        <v>668</v>
      </c>
      <c r="S626" s="82" t="s">
        <v>1829</v>
      </c>
      <c r="T626" s="82" t="s">
        <v>1005</v>
      </c>
      <c r="U626" s="82" t="s">
        <v>614</v>
      </c>
      <c r="V626" s="88">
        <v>54</v>
      </c>
      <c r="W626" s="82" t="s">
        <v>653</v>
      </c>
      <c r="X626" s="82" t="s">
        <v>2076</v>
      </c>
      <c r="Y626" s="82" t="s">
        <v>2</v>
      </c>
      <c r="Z626" s="82" t="s">
        <v>2</v>
      </c>
      <c r="AA626" s="82" t="s">
        <v>636</v>
      </c>
      <c r="AB626" s="84" t="s">
        <v>619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2294</v>
      </c>
      <c r="AM626" s="82" t="s">
        <v>2817</v>
      </c>
      <c r="AN626" s="82" t="s">
        <v>2817</v>
      </c>
      <c r="AO626" s="82">
        <v>200</v>
      </c>
      <c r="AP626" s="82" t="s">
        <v>660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857</v>
      </c>
      <c r="AV626" s="82" t="s">
        <v>857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636</v>
      </c>
      <c r="BD626" s="80" t="s">
        <v>2813</v>
      </c>
      <c r="BE626" s="80">
        <v>0</v>
      </c>
      <c r="BF626" s="82" t="s">
        <v>1985</v>
      </c>
      <c r="BG626" s="82"/>
      <c r="BH626" s="82" t="s">
        <v>2000</v>
      </c>
      <c r="BI626" s="82" t="s">
        <v>646</v>
      </c>
      <c r="BJ626" s="82" t="s">
        <v>647</v>
      </c>
      <c r="BK626" s="89">
        <v>44778</v>
      </c>
      <c r="BL626" s="82" t="s">
        <v>608</v>
      </c>
      <c r="BM626" s="82" t="s">
        <v>608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648</v>
      </c>
      <c r="BU626" s="82" t="s">
        <v>608</v>
      </c>
      <c r="BV626" s="82" t="s">
        <v>608</v>
      </c>
      <c r="BW626" s="82"/>
      <c r="BX626" s="82"/>
      <c r="BY626" s="82" t="s">
        <v>642</v>
      </c>
      <c r="BZ626" s="82" t="s">
        <v>642</v>
      </c>
      <c r="CA626" s="82"/>
      <c r="CB626" s="82" t="s">
        <v>642</v>
      </c>
      <c r="CC626" s="82"/>
      <c r="CD626" s="82"/>
      <c r="CE626" s="82"/>
      <c r="CF626" s="82" t="s">
        <v>2818</v>
      </c>
      <c r="CG626" s="61" t="s">
        <v>2814</v>
      </c>
    </row>
    <row r="627" spans="1:85">
      <c r="A627" s="75">
        <v>851</v>
      </c>
      <c r="B627" s="82" t="s">
        <v>2819</v>
      </c>
      <c r="C627" s="91" t="s">
        <v>2820</v>
      </c>
      <c r="D627" s="82" t="s">
        <v>2821</v>
      </c>
      <c r="E627" s="84">
        <v>30.29373</v>
      </c>
      <c r="F627" s="84">
        <v>-14.9374</v>
      </c>
      <c r="G627" s="82" t="s">
        <v>607</v>
      </c>
      <c r="H627" s="78">
        <v>2.5</v>
      </c>
      <c r="I627" s="82" t="s">
        <v>607</v>
      </c>
      <c r="J627" s="82" t="s">
        <v>2816</v>
      </c>
      <c r="K627" s="82" t="s">
        <v>608</v>
      </c>
      <c r="L627" s="82" t="s">
        <v>608</v>
      </c>
      <c r="M627" s="82" t="s">
        <v>608</v>
      </c>
      <c r="N627" s="82" t="s">
        <v>609</v>
      </c>
      <c r="O627" s="82" t="s">
        <v>811</v>
      </c>
      <c r="P627" s="82" t="s">
        <v>652</v>
      </c>
      <c r="Q627" s="82" t="s">
        <v>611</v>
      </c>
      <c r="R627" s="82" t="s">
        <v>611</v>
      </c>
      <c r="S627" s="82" t="s">
        <v>1829</v>
      </c>
      <c r="T627" s="82" t="s">
        <v>1005</v>
      </c>
      <c r="U627" s="82" t="s">
        <v>614</v>
      </c>
      <c r="V627" s="88">
        <v>54</v>
      </c>
      <c r="W627" s="82" t="s">
        <v>616</v>
      </c>
      <c r="X627" s="82" t="s">
        <v>2076</v>
      </c>
      <c r="Y627" s="82" t="s">
        <v>2</v>
      </c>
      <c r="Z627" s="82" t="s">
        <v>2</v>
      </c>
      <c r="AA627" s="82" t="s">
        <v>636</v>
      </c>
      <c r="AB627" s="84" t="s">
        <v>619</v>
      </c>
      <c r="AC627" s="82" t="s">
        <v>67</v>
      </c>
      <c r="AD627" s="82" t="s">
        <v>67</v>
      </c>
      <c r="AE627" s="82" t="s">
        <v>669</v>
      </c>
      <c r="AF627" s="82" t="s">
        <v>669</v>
      </c>
      <c r="AG627" s="82">
        <v>20</v>
      </c>
      <c r="AH627" s="82" t="s">
        <v>639</v>
      </c>
      <c r="AI627" s="82" t="s">
        <v>2066</v>
      </c>
      <c r="AJ627" s="82" t="s">
        <v>640</v>
      </c>
      <c r="AK627" s="82" t="s">
        <v>1997</v>
      </c>
      <c r="AL627" s="82">
        <v>1000</v>
      </c>
      <c r="AM627" s="82" t="s">
        <v>691</v>
      </c>
      <c r="AN627" s="82" t="s">
        <v>2817</v>
      </c>
      <c r="AO627" s="82">
        <v>200</v>
      </c>
      <c r="AP627" s="82" t="s">
        <v>2128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636</v>
      </c>
      <c r="BD627" s="80" t="s">
        <v>2819</v>
      </c>
      <c r="BE627" s="80">
        <v>0</v>
      </c>
      <c r="BF627" s="82" t="s">
        <v>1985</v>
      </c>
      <c r="BG627" s="82"/>
      <c r="BH627" s="82" t="s">
        <v>2000</v>
      </c>
      <c r="BI627" s="82" t="s">
        <v>646</v>
      </c>
      <c r="BJ627" s="82" t="s">
        <v>647</v>
      </c>
      <c r="BK627" s="89">
        <v>44778</v>
      </c>
      <c r="BL627" s="82" t="s">
        <v>608</v>
      </c>
      <c r="BM627" s="82" t="s">
        <v>608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648</v>
      </c>
      <c r="BU627" s="82" t="s">
        <v>608</v>
      </c>
      <c r="BV627" s="82" t="s">
        <v>630</v>
      </c>
      <c r="BW627" s="82"/>
      <c r="BX627" s="82"/>
      <c r="BY627" s="82" t="s">
        <v>1570</v>
      </c>
      <c r="BZ627" s="82">
        <v>20</v>
      </c>
      <c r="CA627" s="82">
        <v>43655</v>
      </c>
      <c r="CB627" s="82" t="s">
        <v>1571</v>
      </c>
      <c r="CC627" s="82"/>
      <c r="CD627" s="82"/>
      <c r="CE627" s="82"/>
      <c r="CF627" s="82"/>
      <c r="CG627" s="61" t="s">
        <v>2820</v>
      </c>
    </row>
    <row r="628" spans="1:85">
      <c r="A628" s="75">
        <v>741</v>
      </c>
      <c r="B628" s="82" t="s">
        <v>2822</v>
      </c>
      <c r="C628" s="91" t="s">
        <v>364</v>
      </c>
      <c r="D628" s="82" t="s">
        <v>2823</v>
      </c>
      <c r="E628" s="84">
        <v>32.732069</v>
      </c>
      <c r="F628" s="84">
        <v>-13.478978</v>
      </c>
      <c r="G628" s="82" t="s">
        <v>2679</v>
      </c>
      <c r="H628" s="78">
        <v>1.5</v>
      </c>
      <c r="I628" s="82" t="s">
        <v>2680</v>
      </c>
      <c r="J628" s="82" t="s">
        <v>2681</v>
      </c>
      <c r="K628" s="82" t="s">
        <v>608</v>
      </c>
      <c r="L628" s="82" t="s">
        <v>608</v>
      </c>
      <c r="M628" s="82" t="s">
        <v>608</v>
      </c>
      <c r="N628" s="82" t="s">
        <v>686</v>
      </c>
      <c r="O628" s="82" t="s">
        <v>651</v>
      </c>
      <c r="P628" s="82" t="s">
        <v>652</v>
      </c>
      <c r="Q628" s="82" t="s">
        <v>611</v>
      </c>
      <c r="R628" s="82" t="s">
        <v>611</v>
      </c>
      <c r="S628" s="82" t="s">
        <v>1829</v>
      </c>
      <c r="T628" s="82" t="s">
        <v>634</v>
      </c>
      <c r="U628" s="82" t="s">
        <v>614</v>
      </c>
      <c r="V628" s="88">
        <v>55</v>
      </c>
      <c r="W628" s="82" t="s">
        <v>616</v>
      </c>
      <c r="X628" s="82" t="s">
        <v>2682</v>
      </c>
      <c r="Y628" s="82" t="s">
        <v>2</v>
      </c>
      <c r="Z628" s="82" t="s">
        <v>2</v>
      </c>
      <c r="AA628" s="82" t="s">
        <v>636</v>
      </c>
      <c r="AB628" s="82" t="s">
        <v>2682</v>
      </c>
      <c r="AC628" s="82" t="s">
        <v>67</v>
      </c>
      <c r="AD628" s="82" t="s">
        <v>67</v>
      </c>
      <c r="AE628" s="82" t="s">
        <v>767</v>
      </c>
      <c r="AF628" s="82" t="s">
        <v>767</v>
      </c>
      <c r="AG628" s="82">
        <v>10</v>
      </c>
      <c r="AH628" s="82" t="s">
        <v>639</v>
      </c>
      <c r="AI628" s="82">
        <v>0</v>
      </c>
      <c r="AJ628" s="82" t="s">
        <v>640</v>
      </c>
      <c r="AK628" s="82" t="s">
        <v>2824</v>
      </c>
      <c r="AL628" s="82">
        <v>600</v>
      </c>
      <c r="AM628" s="82" t="s">
        <v>658</v>
      </c>
      <c r="AN628" s="82" t="s">
        <v>659</v>
      </c>
      <c r="AO628" s="82">
        <v>250</v>
      </c>
      <c r="AP628" s="82" t="s">
        <v>671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2305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662</v>
      </c>
      <c r="BD628" s="80" t="s">
        <v>2822</v>
      </c>
      <c r="BE628" s="80" t="s">
        <v>2825</v>
      </c>
      <c r="BF628" s="82" t="s">
        <v>645</v>
      </c>
      <c r="BG628" s="82"/>
      <c r="BH628" s="82" t="s">
        <v>1928</v>
      </c>
      <c r="BI628" s="82" t="s">
        <v>646</v>
      </c>
      <c r="BJ628" s="82" t="s">
        <v>647</v>
      </c>
      <c r="BK628" s="89">
        <v>44778</v>
      </c>
      <c r="BL628" s="82" t="s">
        <v>608</v>
      </c>
      <c r="BM628" s="82" t="s">
        <v>608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648</v>
      </c>
      <c r="BU628" s="82" t="s">
        <v>608</v>
      </c>
      <c r="BV628" s="82" t="s">
        <v>608</v>
      </c>
      <c r="BW628" s="82"/>
      <c r="BX628" s="82"/>
      <c r="BY628" s="82" t="s">
        <v>642</v>
      </c>
      <c r="BZ628" s="82" t="s">
        <v>642</v>
      </c>
      <c r="CA628" s="82"/>
      <c r="CB628" s="82" t="s">
        <v>642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2826</v>
      </c>
      <c r="C629" s="91" t="s">
        <v>287</v>
      </c>
      <c r="D629" s="82" t="s">
        <v>2827</v>
      </c>
      <c r="E629" s="84">
        <v>31.3261</v>
      </c>
      <c r="F629" s="84">
        <v>-14.242</v>
      </c>
      <c r="G629" s="82" t="s">
        <v>2679</v>
      </c>
      <c r="H629" s="78">
        <v>1.8</v>
      </c>
      <c r="I629" s="82" t="s">
        <v>2680</v>
      </c>
      <c r="J629" s="82" t="s">
        <v>2681</v>
      </c>
      <c r="K629" s="82" t="s">
        <v>608</v>
      </c>
      <c r="L629" s="82" t="s">
        <v>608</v>
      </c>
      <c r="M629" s="82" t="s">
        <v>608</v>
      </c>
      <c r="N629" s="82" t="s">
        <v>686</v>
      </c>
      <c r="O629" s="82" t="s">
        <v>651</v>
      </c>
      <c r="P629" s="82" t="s">
        <v>652</v>
      </c>
      <c r="Q629" s="82" t="s">
        <v>611</v>
      </c>
      <c r="R629" s="82" t="s">
        <v>611</v>
      </c>
      <c r="S629" s="82" t="s">
        <v>1829</v>
      </c>
      <c r="T629" s="82" t="s">
        <v>634</v>
      </c>
      <c r="U629" s="82" t="s">
        <v>614</v>
      </c>
      <c r="V629" s="88">
        <v>55</v>
      </c>
      <c r="W629" s="82" t="s">
        <v>616</v>
      </c>
      <c r="X629" s="82" t="s">
        <v>2682</v>
      </c>
      <c r="Y629" s="82" t="s">
        <v>2</v>
      </c>
      <c r="Z629" s="82" t="s">
        <v>2</v>
      </c>
      <c r="AA629" s="82" t="s">
        <v>636</v>
      </c>
      <c r="AB629" s="82" t="s">
        <v>2682</v>
      </c>
      <c r="AC629" s="82" t="s">
        <v>67</v>
      </c>
      <c r="AD629" s="82" t="s">
        <v>67</v>
      </c>
      <c r="AE629" s="82" t="s">
        <v>767</v>
      </c>
      <c r="AF629" s="82" t="s">
        <v>767</v>
      </c>
      <c r="AG629" s="82">
        <v>15</v>
      </c>
      <c r="AH629" s="82" t="s">
        <v>639</v>
      </c>
      <c r="AI629" s="82">
        <v>0</v>
      </c>
      <c r="AJ629" s="82" t="s">
        <v>657</v>
      </c>
      <c r="AK629" s="82">
        <v>0</v>
      </c>
      <c r="AL629" s="82">
        <v>600</v>
      </c>
      <c r="AM629" s="82" t="s">
        <v>658</v>
      </c>
      <c r="AN629" s="82" t="s">
        <v>659</v>
      </c>
      <c r="AO629" s="82">
        <v>250</v>
      </c>
      <c r="AP629" s="82" t="s">
        <v>671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2305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636</v>
      </c>
      <c r="BD629" s="80" t="s">
        <v>2826</v>
      </c>
      <c r="BE629" s="80">
        <v>0</v>
      </c>
      <c r="BF629" s="82" t="s">
        <v>645</v>
      </c>
      <c r="BG629" s="82"/>
      <c r="BH629" s="82" t="s">
        <v>1928</v>
      </c>
      <c r="BI629" s="82" t="s">
        <v>646</v>
      </c>
      <c r="BJ629" s="82" t="s">
        <v>647</v>
      </c>
      <c r="BK629" s="89">
        <v>44778</v>
      </c>
      <c r="BL629" s="82" t="s">
        <v>608</v>
      </c>
      <c r="BM629" s="82" t="s">
        <v>608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648</v>
      </c>
      <c r="BU629" s="82" t="s">
        <v>608</v>
      </c>
      <c r="BV629" s="82" t="s">
        <v>608</v>
      </c>
      <c r="BW629" s="82"/>
      <c r="BX629" s="82"/>
      <c r="BY629" s="82" t="s">
        <v>642</v>
      </c>
      <c r="BZ629" s="82" t="s">
        <v>642</v>
      </c>
      <c r="CA629" s="82"/>
      <c r="CB629" s="82" t="s">
        <v>642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2828</v>
      </c>
      <c r="C630" s="91" t="s">
        <v>2829</v>
      </c>
      <c r="D630" s="82" t="s">
        <v>2830</v>
      </c>
      <c r="E630" s="84">
        <v>32.0429</v>
      </c>
      <c r="F630" s="84">
        <v>-14.0653</v>
      </c>
      <c r="G630" s="82" t="s">
        <v>2679</v>
      </c>
      <c r="H630" s="78">
        <v>2.5</v>
      </c>
      <c r="I630" s="82" t="s">
        <v>2680</v>
      </c>
      <c r="J630" s="82" t="s">
        <v>2765</v>
      </c>
      <c r="K630" s="82" t="s">
        <v>630</v>
      </c>
      <c r="L630" s="82" t="s">
        <v>608</v>
      </c>
      <c r="M630" s="82" t="s">
        <v>608</v>
      </c>
      <c r="N630" s="82" t="s">
        <v>686</v>
      </c>
      <c r="O630" s="82" t="s">
        <v>652</v>
      </c>
      <c r="P630" s="82" t="s">
        <v>652</v>
      </c>
      <c r="Q630" s="82" t="s">
        <v>611</v>
      </c>
      <c r="R630" s="82" t="s">
        <v>611</v>
      </c>
      <c r="S630" s="82" t="s">
        <v>1829</v>
      </c>
      <c r="T630" s="82" t="s">
        <v>634</v>
      </c>
      <c r="U630" s="82" t="s">
        <v>614</v>
      </c>
      <c r="V630" s="88">
        <v>50</v>
      </c>
      <c r="W630" s="82" t="s">
        <v>616</v>
      </c>
      <c r="X630" s="82" t="s">
        <v>2682</v>
      </c>
      <c r="Y630" s="82" t="s">
        <v>2</v>
      </c>
      <c r="Z630" s="82" t="s">
        <v>2</v>
      </c>
      <c r="AA630" s="82" t="s">
        <v>636</v>
      </c>
      <c r="AB630" s="82" t="s">
        <v>2682</v>
      </c>
      <c r="AC630" s="82" t="s">
        <v>67</v>
      </c>
      <c r="AD630" s="82" t="s">
        <v>67</v>
      </c>
      <c r="AE630" s="82" t="s">
        <v>818</v>
      </c>
      <c r="AF630" s="82" t="s">
        <v>818</v>
      </c>
      <c r="AG630" s="82">
        <v>20</v>
      </c>
      <c r="AH630" s="82" t="s">
        <v>639</v>
      </c>
      <c r="AI630" s="82">
        <v>0</v>
      </c>
      <c r="AJ630" s="82" t="s">
        <v>2831</v>
      </c>
      <c r="AK630" s="82">
        <v>0</v>
      </c>
      <c r="AL630" s="82">
        <v>1000</v>
      </c>
      <c r="AM630" s="82" t="s">
        <v>622</v>
      </c>
      <c r="AN630" s="82" t="s">
        <v>641</v>
      </c>
      <c r="AO630" s="82">
        <v>400</v>
      </c>
      <c r="AP630" s="82" t="s">
        <v>716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2305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662</v>
      </c>
      <c r="BD630" s="80" t="s">
        <v>2832</v>
      </c>
      <c r="BE630" s="80" t="s">
        <v>2833</v>
      </c>
      <c r="BF630" s="82" t="s">
        <v>608</v>
      </c>
      <c r="BG630" s="82"/>
      <c r="BH630" s="82" t="s">
        <v>1928</v>
      </c>
      <c r="BI630" s="82" t="s">
        <v>646</v>
      </c>
      <c r="BJ630" s="82" t="s">
        <v>647</v>
      </c>
      <c r="BK630" s="89">
        <v>44778</v>
      </c>
      <c r="BL630" s="82" t="s">
        <v>608</v>
      </c>
      <c r="BM630" s="82" t="s">
        <v>608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648</v>
      </c>
      <c r="BU630" s="82" t="s">
        <v>608</v>
      </c>
      <c r="BV630" s="82" t="s">
        <v>608</v>
      </c>
      <c r="BW630" s="82"/>
      <c r="BX630" s="82"/>
      <c r="BY630" s="82" t="s">
        <v>642</v>
      </c>
      <c r="BZ630" s="82" t="s">
        <v>642</v>
      </c>
      <c r="CA630" s="82"/>
      <c r="CB630" s="82" t="s">
        <v>642</v>
      </c>
      <c r="CC630" s="82"/>
      <c r="CD630" s="82"/>
      <c r="CE630" s="82"/>
      <c r="CF630" s="82"/>
      <c r="CG630" s="61" t="s">
        <v>2829</v>
      </c>
    </row>
    <row r="631" spans="1:85">
      <c r="A631" s="86">
        <v>744</v>
      </c>
      <c r="B631" s="82" t="s">
        <v>2834</v>
      </c>
      <c r="C631" s="91" t="s">
        <v>347</v>
      </c>
      <c r="D631" s="82" t="s">
        <v>2835</v>
      </c>
      <c r="E631" s="84">
        <v>31.9201</v>
      </c>
      <c r="F631" s="84">
        <v>-14.1154</v>
      </c>
      <c r="G631" s="82" t="s">
        <v>2679</v>
      </c>
      <c r="H631" s="78">
        <v>1.8</v>
      </c>
      <c r="I631" s="82" t="s">
        <v>2680</v>
      </c>
      <c r="J631" s="82" t="s">
        <v>2835</v>
      </c>
      <c r="K631" s="82" t="s">
        <v>608</v>
      </c>
      <c r="L631" s="82" t="s">
        <v>608</v>
      </c>
      <c r="M631" s="82" t="s">
        <v>608</v>
      </c>
      <c r="N631" s="82" t="s">
        <v>609</v>
      </c>
      <c r="O631" s="82" t="s">
        <v>652</v>
      </c>
      <c r="P631" s="82" t="s">
        <v>652</v>
      </c>
      <c r="Q631" s="82" t="s">
        <v>611</v>
      </c>
      <c r="R631" s="82" t="s">
        <v>611</v>
      </c>
      <c r="S631" s="82" t="s">
        <v>1829</v>
      </c>
      <c r="T631" s="82" t="s">
        <v>1005</v>
      </c>
      <c r="U631" s="82" t="s">
        <v>614</v>
      </c>
      <c r="V631" s="88">
        <v>60</v>
      </c>
      <c r="W631" s="82" t="s">
        <v>616</v>
      </c>
      <c r="X631" s="82" t="s">
        <v>2682</v>
      </c>
      <c r="Y631" s="82" t="s">
        <v>2</v>
      </c>
      <c r="Z631" s="82" t="s">
        <v>2</v>
      </c>
      <c r="AA631" s="82" t="s">
        <v>636</v>
      </c>
      <c r="AB631" s="82" t="s">
        <v>2682</v>
      </c>
      <c r="AC631" s="82" t="s">
        <v>67</v>
      </c>
      <c r="AD631" s="82" t="s">
        <v>67</v>
      </c>
      <c r="AE631" s="82" t="s">
        <v>669</v>
      </c>
      <c r="AF631" s="82" t="s">
        <v>669</v>
      </c>
      <c r="AG631" s="82">
        <v>15</v>
      </c>
      <c r="AH631" s="82" t="s">
        <v>639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622</v>
      </c>
      <c r="AN631" s="82" t="s">
        <v>641</v>
      </c>
      <c r="AO631" s="82">
        <v>400</v>
      </c>
      <c r="AP631" s="82" t="s">
        <v>671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2305</v>
      </c>
      <c r="AV631" s="82">
        <v>0</v>
      </c>
      <c r="AW631" s="82" t="s">
        <v>345</v>
      </c>
      <c r="AX631" s="82" t="s">
        <v>2305</v>
      </c>
      <c r="AY631" s="82">
        <v>0</v>
      </c>
      <c r="AZ631" s="83">
        <v>86</v>
      </c>
      <c r="BA631" s="82"/>
      <c r="BB631" s="82">
        <v>2</v>
      </c>
      <c r="BC631" s="82" t="s">
        <v>662</v>
      </c>
      <c r="BD631" s="80" t="s">
        <v>2834</v>
      </c>
      <c r="BE631" s="80" t="s">
        <v>2836</v>
      </c>
      <c r="BF631" s="82" t="s">
        <v>645</v>
      </c>
      <c r="BG631" s="82"/>
      <c r="BH631" s="82" t="s">
        <v>1928</v>
      </c>
      <c r="BI631" s="82" t="s">
        <v>646</v>
      </c>
      <c r="BJ631" s="82" t="s">
        <v>2687</v>
      </c>
      <c r="BK631" s="89">
        <v>44778</v>
      </c>
      <c r="BL631" s="82" t="s">
        <v>608</v>
      </c>
      <c r="BM631" s="82" t="s">
        <v>608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648</v>
      </c>
      <c r="BU631" s="82" t="s">
        <v>608</v>
      </c>
      <c r="BV631" s="82" t="s">
        <v>608</v>
      </c>
      <c r="BW631" s="82"/>
      <c r="BX631" s="82"/>
      <c r="BY631" s="82" t="s">
        <v>642</v>
      </c>
      <c r="BZ631" s="82" t="s">
        <v>642</v>
      </c>
      <c r="CA631" s="82"/>
      <c r="CB631" s="82" t="s">
        <v>642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2837</v>
      </c>
      <c r="C632" s="91" t="s">
        <v>2838</v>
      </c>
      <c r="D632" s="82" t="s">
        <v>2681</v>
      </c>
      <c r="E632" s="84">
        <v>32.6257</v>
      </c>
      <c r="F632" s="84">
        <v>-13.6443</v>
      </c>
      <c r="G632" s="82" t="s">
        <v>2679</v>
      </c>
      <c r="H632" s="78">
        <v>4.5</v>
      </c>
      <c r="I632" s="82" t="s">
        <v>2680</v>
      </c>
      <c r="J632" s="82" t="s">
        <v>2690</v>
      </c>
      <c r="K632" s="82" t="s">
        <v>630</v>
      </c>
      <c r="L632" s="82" t="s">
        <v>608</v>
      </c>
      <c r="M632" s="82" t="s">
        <v>608</v>
      </c>
      <c r="N632" s="82" t="s">
        <v>631</v>
      </c>
      <c r="O632" s="82" t="s">
        <v>610</v>
      </c>
      <c r="P632" s="82" t="s">
        <v>610</v>
      </c>
      <c r="Q632" s="82" t="s">
        <v>668</v>
      </c>
      <c r="R632" s="82" t="s">
        <v>668</v>
      </c>
      <c r="S632" s="82" t="s">
        <v>1829</v>
      </c>
      <c r="T632" s="82" t="s">
        <v>634</v>
      </c>
      <c r="U632" s="82" t="s">
        <v>614</v>
      </c>
      <c r="V632" s="88">
        <v>50</v>
      </c>
      <c r="W632" s="82" t="s">
        <v>653</v>
      </c>
      <c r="X632" s="82" t="s">
        <v>2682</v>
      </c>
      <c r="Y632" s="82" t="s">
        <v>2</v>
      </c>
      <c r="Z632" s="82" t="s">
        <v>2</v>
      </c>
      <c r="AA632" s="82" t="s">
        <v>618</v>
      </c>
      <c r="AB632" s="82" t="s">
        <v>2682</v>
      </c>
      <c r="AC632" s="82" t="s">
        <v>67</v>
      </c>
      <c r="AD632" s="82" t="s">
        <v>67</v>
      </c>
      <c r="AE632" s="82" t="s">
        <v>818</v>
      </c>
      <c r="AF632" s="82" t="s">
        <v>818</v>
      </c>
      <c r="AG632" s="82">
        <v>30</v>
      </c>
      <c r="AH632" s="82" t="s">
        <v>639</v>
      </c>
      <c r="AI632" s="82">
        <v>0</v>
      </c>
      <c r="AJ632" s="82" t="s">
        <v>657</v>
      </c>
      <c r="AK632" s="82">
        <v>0</v>
      </c>
      <c r="AL632" s="82">
        <v>1000</v>
      </c>
      <c r="AM632" s="82" t="s">
        <v>622</v>
      </c>
      <c r="AN632" s="82" t="s">
        <v>641</v>
      </c>
      <c r="AO632" s="82">
        <v>400</v>
      </c>
      <c r="AP632" s="82" t="s">
        <v>1489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672</v>
      </c>
      <c r="AV632" s="82" t="s">
        <v>672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787</v>
      </c>
      <c r="BD632" s="80">
        <v>0</v>
      </c>
      <c r="BE632" s="80" t="s">
        <v>2837</v>
      </c>
      <c r="BF632" s="82" t="s">
        <v>645</v>
      </c>
      <c r="BG632" s="82"/>
      <c r="BH632" s="82" t="s">
        <v>1928</v>
      </c>
      <c r="BI632" s="82" t="s">
        <v>646</v>
      </c>
      <c r="BJ632" s="82" t="s">
        <v>647</v>
      </c>
      <c r="BK632" s="89">
        <v>44778</v>
      </c>
      <c r="BL632" s="82" t="s">
        <v>608</v>
      </c>
      <c r="BM632" s="82" t="s">
        <v>608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648</v>
      </c>
      <c r="BU632" s="82" t="s">
        <v>608</v>
      </c>
      <c r="BV632" s="82" t="s">
        <v>608</v>
      </c>
      <c r="BW632" s="82"/>
      <c r="BX632" s="82"/>
      <c r="BY632" s="82" t="s">
        <v>642</v>
      </c>
      <c r="BZ632" s="82" t="s">
        <v>642</v>
      </c>
      <c r="CA632" s="82"/>
      <c r="CB632" s="82" t="s">
        <v>642</v>
      </c>
      <c r="CC632" s="82"/>
      <c r="CD632" s="82"/>
      <c r="CE632" s="82"/>
      <c r="CF632" s="82"/>
      <c r="CG632" s="61" t="s">
        <v>2838</v>
      </c>
    </row>
    <row r="633" spans="1:85">
      <c r="A633" s="86">
        <v>152</v>
      </c>
      <c r="B633" s="82" t="s">
        <v>2839</v>
      </c>
      <c r="C633" s="91" t="s">
        <v>336</v>
      </c>
      <c r="D633" s="82" t="s">
        <v>2840</v>
      </c>
      <c r="E633" s="84">
        <v>32.2859</v>
      </c>
      <c r="F633" s="84">
        <v>-13.9395</v>
      </c>
      <c r="G633" s="82" t="s">
        <v>2679</v>
      </c>
      <c r="H633" s="78">
        <v>4.5</v>
      </c>
      <c r="I633" s="82" t="s">
        <v>2680</v>
      </c>
      <c r="J633" s="82" t="s">
        <v>2690</v>
      </c>
      <c r="K633" s="82" t="s">
        <v>608</v>
      </c>
      <c r="L633" s="82" t="s">
        <v>608</v>
      </c>
      <c r="M633" s="82" t="s">
        <v>608</v>
      </c>
      <c r="N633" s="82" t="s">
        <v>609</v>
      </c>
      <c r="O633" s="82" t="s">
        <v>610</v>
      </c>
      <c r="P633" s="82" t="s">
        <v>610</v>
      </c>
      <c r="Q633" s="82" t="s">
        <v>668</v>
      </c>
      <c r="R633" s="82" t="s">
        <v>668</v>
      </c>
      <c r="S633" s="82" t="s">
        <v>1829</v>
      </c>
      <c r="T633" s="82" t="s">
        <v>634</v>
      </c>
      <c r="U633" s="82" t="s">
        <v>614</v>
      </c>
      <c r="V633" s="88">
        <v>60</v>
      </c>
      <c r="W633" s="82" t="s">
        <v>653</v>
      </c>
      <c r="X633" s="82" t="s">
        <v>2682</v>
      </c>
      <c r="Y633" s="82" t="s">
        <v>2</v>
      </c>
      <c r="Z633" s="82" t="s">
        <v>2</v>
      </c>
      <c r="AA633" s="82" t="s">
        <v>618</v>
      </c>
      <c r="AB633" s="82" t="s">
        <v>2682</v>
      </c>
      <c r="AC633" s="82" t="s">
        <v>67</v>
      </c>
      <c r="AD633" s="82" t="s">
        <v>67</v>
      </c>
      <c r="AE633" s="82" t="s">
        <v>818</v>
      </c>
      <c r="AF633" s="82" t="s">
        <v>818</v>
      </c>
      <c r="AG633" s="82">
        <v>30</v>
      </c>
      <c r="AH633" s="82" t="s">
        <v>639</v>
      </c>
      <c r="AI633" s="82">
        <v>0</v>
      </c>
      <c r="AJ633" s="82" t="s">
        <v>657</v>
      </c>
      <c r="AK633" s="82">
        <v>0</v>
      </c>
      <c r="AL633" s="82">
        <v>1000</v>
      </c>
      <c r="AM633" s="82" t="s">
        <v>622</v>
      </c>
      <c r="AN633" s="82" t="s">
        <v>641</v>
      </c>
      <c r="AO633" s="82">
        <v>400</v>
      </c>
      <c r="AP633" s="82" t="s">
        <v>716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672</v>
      </c>
      <c r="AV633" s="82" t="s">
        <v>672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787</v>
      </c>
      <c r="BD633" s="80">
        <v>0</v>
      </c>
      <c r="BE633" s="80" t="s">
        <v>2839</v>
      </c>
      <c r="BF633" s="82" t="s">
        <v>645</v>
      </c>
      <c r="BG633" s="82"/>
      <c r="BH633" s="82" t="s">
        <v>1928</v>
      </c>
      <c r="BI633" s="82" t="s">
        <v>646</v>
      </c>
      <c r="BJ633" s="82" t="s">
        <v>647</v>
      </c>
      <c r="BK633" s="89">
        <v>44778</v>
      </c>
      <c r="BL633" s="82" t="s">
        <v>608</v>
      </c>
      <c r="BM633" s="82" t="s">
        <v>608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648</v>
      </c>
      <c r="BU633" s="82" t="s">
        <v>608</v>
      </c>
      <c r="BV633" s="82" t="s">
        <v>608</v>
      </c>
      <c r="BW633" s="82"/>
      <c r="BX633" s="82"/>
      <c r="BY633" s="82" t="s">
        <v>642</v>
      </c>
      <c r="BZ633" s="82" t="s">
        <v>642</v>
      </c>
      <c r="CA633" s="82"/>
      <c r="CB633" s="82" t="s">
        <v>642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2841</v>
      </c>
      <c r="C634" s="91" t="s">
        <v>500</v>
      </c>
      <c r="D634" s="82" t="s">
        <v>2733</v>
      </c>
      <c r="E634" s="84">
        <v>32.0963</v>
      </c>
      <c r="F634" s="84">
        <v>-14.0813</v>
      </c>
      <c r="G634" s="82" t="s">
        <v>2679</v>
      </c>
      <c r="H634" s="78">
        <v>4.5</v>
      </c>
      <c r="I634" s="82" t="s">
        <v>2680</v>
      </c>
      <c r="J634" s="82" t="s">
        <v>2765</v>
      </c>
      <c r="K634" s="82" t="s">
        <v>608</v>
      </c>
      <c r="L634" s="82" t="s">
        <v>608</v>
      </c>
      <c r="M634" s="82" t="s">
        <v>608</v>
      </c>
      <c r="N634" s="82" t="s">
        <v>609</v>
      </c>
      <c r="O634" s="82" t="s">
        <v>610</v>
      </c>
      <c r="P634" s="82" t="s">
        <v>610</v>
      </c>
      <c r="Q634" s="82" t="s">
        <v>668</v>
      </c>
      <c r="R634" s="82" t="s">
        <v>611</v>
      </c>
      <c r="S634" s="82" t="s">
        <v>1829</v>
      </c>
      <c r="T634" s="82" t="s">
        <v>634</v>
      </c>
      <c r="U634" s="82" t="s">
        <v>614</v>
      </c>
      <c r="V634" s="88">
        <v>60</v>
      </c>
      <c r="W634" s="82" t="s">
        <v>653</v>
      </c>
      <c r="X634" s="82" t="s">
        <v>2682</v>
      </c>
      <c r="Y634" s="82" t="s">
        <v>2</v>
      </c>
      <c r="Z634" s="82" t="s">
        <v>2</v>
      </c>
      <c r="AA634" s="82" t="s">
        <v>618</v>
      </c>
      <c r="AB634" s="82" t="s">
        <v>2682</v>
      </c>
      <c r="AC634" s="82" t="s">
        <v>67</v>
      </c>
      <c r="AD634" s="82" t="s">
        <v>67</v>
      </c>
      <c r="AE634" s="82" t="s">
        <v>669</v>
      </c>
      <c r="AF634" s="82" t="s">
        <v>669</v>
      </c>
      <c r="AG634" s="82">
        <v>30</v>
      </c>
      <c r="AH634" s="82" t="s">
        <v>639</v>
      </c>
      <c r="AI634" s="82">
        <v>0</v>
      </c>
      <c r="AJ634" s="82" t="s">
        <v>657</v>
      </c>
      <c r="AK634" s="82">
        <v>0</v>
      </c>
      <c r="AL634" s="82">
        <v>1000</v>
      </c>
      <c r="AM634" s="82" t="s">
        <v>622</v>
      </c>
      <c r="AN634" s="82" t="s">
        <v>641</v>
      </c>
      <c r="AO634" s="82">
        <v>400</v>
      </c>
      <c r="AP634" s="82" t="s">
        <v>716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672</v>
      </c>
      <c r="AV634" s="82" t="s">
        <v>672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2842</v>
      </c>
      <c r="BD634" s="80">
        <v>0</v>
      </c>
      <c r="BE634" s="80" t="s">
        <v>2841</v>
      </c>
      <c r="BF634" s="82" t="s">
        <v>645</v>
      </c>
      <c r="BG634" s="82"/>
      <c r="BH634" s="82" t="s">
        <v>2704</v>
      </c>
      <c r="BI634" s="82" t="s">
        <v>646</v>
      </c>
      <c r="BJ634" s="82" t="s">
        <v>647</v>
      </c>
      <c r="BK634" s="89">
        <v>44778</v>
      </c>
      <c r="BL634" s="82" t="s">
        <v>608</v>
      </c>
      <c r="BM634" s="82" t="s">
        <v>608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648</v>
      </c>
      <c r="BU634" s="82" t="s">
        <v>608</v>
      </c>
      <c r="BV634" s="82" t="s">
        <v>608</v>
      </c>
      <c r="BW634" s="82"/>
      <c r="BX634" s="82"/>
      <c r="BY634" s="82" t="s">
        <v>642</v>
      </c>
      <c r="BZ634" s="82" t="s">
        <v>642</v>
      </c>
      <c r="CA634" s="82"/>
      <c r="CB634" s="82" t="s">
        <v>642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2843</v>
      </c>
      <c r="C635" s="91" t="s">
        <v>2844</v>
      </c>
      <c r="D635" s="82" t="s">
        <v>2845</v>
      </c>
      <c r="E635" s="84">
        <v>32.7934</v>
      </c>
      <c r="F635" s="84">
        <v>-13.7442</v>
      </c>
      <c r="G635" s="82" t="s">
        <v>2679</v>
      </c>
      <c r="H635" s="78">
        <v>2.5</v>
      </c>
      <c r="I635" s="82" t="s">
        <v>2680</v>
      </c>
      <c r="J635" s="82" t="s">
        <v>2690</v>
      </c>
      <c r="K635" s="82" t="s">
        <v>630</v>
      </c>
      <c r="L635" s="82" t="s">
        <v>608</v>
      </c>
      <c r="M635" s="82" t="s">
        <v>608</v>
      </c>
      <c r="N635" s="82" t="s">
        <v>609</v>
      </c>
      <c r="O635" s="82" t="s">
        <v>610</v>
      </c>
      <c r="P635" s="82" t="s">
        <v>610</v>
      </c>
      <c r="Q635" s="82" t="s">
        <v>676</v>
      </c>
      <c r="R635" s="82" t="s">
        <v>611</v>
      </c>
      <c r="S635" s="82" t="s">
        <v>1829</v>
      </c>
      <c r="T635" s="82" t="s">
        <v>634</v>
      </c>
      <c r="U635" s="82" t="s">
        <v>614</v>
      </c>
      <c r="V635" s="88">
        <v>80</v>
      </c>
      <c r="W635" s="82" t="s">
        <v>653</v>
      </c>
      <c r="X635" s="82" t="s">
        <v>2682</v>
      </c>
      <c r="Y635" s="82" t="s">
        <v>2</v>
      </c>
      <c r="Z635" s="82" t="s">
        <v>2</v>
      </c>
      <c r="AA635" s="82" t="s">
        <v>618</v>
      </c>
      <c r="AB635" s="82" t="s">
        <v>2682</v>
      </c>
      <c r="AC635" s="82" t="s">
        <v>67</v>
      </c>
      <c r="AD635" s="82" t="s">
        <v>67</v>
      </c>
      <c r="AE635" s="82" t="s">
        <v>900</v>
      </c>
      <c r="AF635" s="82" t="s">
        <v>901</v>
      </c>
      <c r="AG635" s="82">
        <v>20</v>
      </c>
      <c r="AH635" s="82" t="s">
        <v>639</v>
      </c>
      <c r="AI635" s="82">
        <v>0</v>
      </c>
      <c r="AJ635" s="82" t="s">
        <v>640</v>
      </c>
      <c r="AK635" s="82">
        <v>0</v>
      </c>
      <c r="AL635" s="82">
        <v>375</v>
      </c>
      <c r="AM635" s="82" t="s">
        <v>622</v>
      </c>
      <c r="AN635" s="82" t="s">
        <v>641</v>
      </c>
      <c r="AO635" s="82">
        <v>400</v>
      </c>
      <c r="AP635" s="82" t="s">
        <v>671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672</v>
      </c>
      <c r="AV635" s="82" t="s">
        <v>672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787</v>
      </c>
      <c r="BD635" s="80">
        <v>0</v>
      </c>
      <c r="BE635" s="80" t="s">
        <v>2843</v>
      </c>
      <c r="BF635" s="82" t="s">
        <v>645</v>
      </c>
      <c r="BG635" s="82"/>
      <c r="BH635" s="82" t="s">
        <v>1928</v>
      </c>
      <c r="BI635" s="82" t="s">
        <v>646</v>
      </c>
      <c r="BJ635" s="82" t="s">
        <v>647</v>
      </c>
      <c r="BK635" s="89">
        <v>44778</v>
      </c>
      <c r="BL635" s="82" t="s">
        <v>608</v>
      </c>
      <c r="BM635" s="82" t="s">
        <v>608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648</v>
      </c>
      <c r="BU635" s="82" t="s">
        <v>608</v>
      </c>
      <c r="BV635" s="82" t="s">
        <v>608</v>
      </c>
      <c r="BW635" s="82"/>
      <c r="BX635" s="82"/>
      <c r="BY635" s="82" t="s">
        <v>642</v>
      </c>
      <c r="BZ635" s="82" t="s">
        <v>642</v>
      </c>
      <c r="CA635" s="82"/>
      <c r="CB635" s="82" t="s">
        <v>642</v>
      </c>
      <c r="CC635" s="82"/>
      <c r="CD635" s="82"/>
      <c r="CE635" s="82"/>
      <c r="CF635" s="82"/>
      <c r="CG635" s="61" t="s">
        <v>2844</v>
      </c>
    </row>
    <row r="636" spans="1:85">
      <c r="A636" s="86">
        <v>1082</v>
      </c>
      <c r="B636" s="82" t="s">
        <v>2846</v>
      </c>
      <c r="C636" s="91" t="s">
        <v>2847</v>
      </c>
      <c r="D636" s="82" t="s">
        <v>2848</v>
      </c>
      <c r="E636" s="84">
        <v>31.9337</v>
      </c>
      <c r="F636" s="84">
        <v>-13.254</v>
      </c>
      <c r="G636" s="82" t="s">
        <v>2679</v>
      </c>
      <c r="H636" s="78">
        <v>1.8</v>
      </c>
      <c r="I636" s="82" t="s">
        <v>2680</v>
      </c>
      <c r="J636" s="82" t="s">
        <v>2756</v>
      </c>
      <c r="K636" s="82" t="s">
        <v>630</v>
      </c>
      <c r="L636" s="82" t="s">
        <v>608</v>
      </c>
      <c r="M636" s="82" t="s">
        <v>608</v>
      </c>
      <c r="N636" s="82" t="s">
        <v>609</v>
      </c>
      <c r="O636" s="82" t="s">
        <v>610</v>
      </c>
      <c r="P636" s="82" t="s">
        <v>610</v>
      </c>
      <c r="Q636" s="82" t="s">
        <v>611</v>
      </c>
      <c r="R636" s="82" t="s">
        <v>611</v>
      </c>
      <c r="S636" s="82" t="s">
        <v>1829</v>
      </c>
      <c r="T636" s="82" t="s">
        <v>634</v>
      </c>
      <c r="U636" s="82" t="s">
        <v>682</v>
      </c>
      <c r="V636" s="88" t="s">
        <v>615</v>
      </c>
      <c r="W636" s="82" t="s">
        <v>653</v>
      </c>
      <c r="X636" s="82" t="s">
        <v>2682</v>
      </c>
      <c r="Y636" s="82" t="s">
        <v>2</v>
      </c>
      <c r="Z636" s="82" t="s">
        <v>2</v>
      </c>
      <c r="AA636" s="82" t="s">
        <v>618</v>
      </c>
      <c r="AB636" s="82" t="s">
        <v>2682</v>
      </c>
      <c r="AC636" s="82" t="s">
        <v>67</v>
      </c>
      <c r="AD636" s="82" t="s">
        <v>67</v>
      </c>
      <c r="AE636" s="82" t="s">
        <v>638</v>
      </c>
      <c r="AF636" s="82" t="s">
        <v>638</v>
      </c>
      <c r="AG636" s="82">
        <v>15</v>
      </c>
      <c r="AH636" s="82" t="s">
        <v>639</v>
      </c>
      <c r="AI636" s="82">
        <v>0</v>
      </c>
      <c r="AJ636" s="82" t="s">
        <v>640</v>
      </c>
      <c r="AK636" s="82">
        <v>0</v>
      </c>
      <c r="AL636" s="82">
        <v>600</v>
      </c>
      <c r="AM636" s="82" t="s">
        <v>622</v>
      </c>
      <c r="AN636" s="82" t="s">
        <v>641</v>
      </c>
      <c r="AO636" s="82">
        <v>400</v>
      </c>
      <c r="AP636" s="82" t="s">
        <v>786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672</v>
      </c>
      <c r="AV636" s="82" t="s">
        <v>672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787</v>
      </c>
      <c r="BD636" s="80">
        <v>0</v>
      </c>
      <c r="BE636" s="80" t="s">
        <v>2846</v>
      </c>
      <c r="BF636" s="82" t="s">
        <v>645</v>
      </c>
      <c r="BG636" s="82"/>
      <c r="BH636" s="82"/>
      <c r="BI636" s="82" t="s">
        <v>646</v>
      </c>
      <c r="BJ636" s="82" t="s">
        <v>647</v>
      </c>
      <c r="BK636" s="89">
        <v>44778</v>
      </c>
      <c r="BL636" s="82" t="s">
        <v>608</v>
      </c>
      <c r="BM636" s="82" t="s">
        <v>608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648</v>
      </c>
      <c r="BU636" s="82" t="s">
        <v>608</v>
      </c>
      <c r="BV636" s="82" t="s">
        <v>608</v>
      </c>
      <c r="BW636" s="82"/>
      <c r="BX636" s="82"/>
      <c r="BY636" s="82" t="s">
        <v>642</v>
      </c>
      <c r="BZ636" s="82" t="s">
        <v>642</v>
      </c>
      <c r="CA636" s="82"/>
      <c r="CB636" s="82" t="s">
        <v>642</v>
      </c>
      <c r="CC636" s="82"/>
      <c r="CD636" s="82"/>
      <c r="CE636" s="82"/>
      <c r="CF636" s="82"/>
      <c r="CG636" s="61" t="s">
        <v>2847</v>
      </c>
    </row>
    <row r="637" spans="1:85">
      <c r="A637" s="75">
        <v>1531</v>
      </c>
      <c r="B637" s="82" t="s">
        <v>2849</v>
      </c>
      <c r="C637" s="91" t="s">
        <v>349</v>
      </c>
      <c r="D637" s="82" t="s">
        <v>2769</v>
      </c>
      <c r="E637" s="84">
        <v>31.3289</v>
      </c>
      <c r="F637" s="84">
        <v>-14.2507</v>
      </c>
      <c r="G637" s="82" t="s">
        <v>2679</v>
      </c>
      <c r="H637" s="78">
        <v>4.5</v>
      </c>
      <c r="I637" s="82" t="s">
        <v>2680</v>
      </c>
      <c r="J637" s="82" t="s">
        <v>2850</v>
      </c>
      <c r="K637" s="82" t="s">
        <v>630</v>
      </c>
      <c r="L637" s="82" t="s">
        <v>608</v>
      </c>
      <c r="M637" s="82" t="s">
        <v>608</v>
      </c>
      <c r="N637" s="82" t="s">
        <v>609</v>
      </c>
      <c r="O637" s="82" t="s">
        <v>610</v>
      </c>
      <c r="P637" s="82" t="s">
        <v>610</v>
      </c>
      <c r="Q637" s="82" t="s">
        <v>668</v>
      </c>
      <c r="R637" s="82" t="s">
        <v>611</v>
      </c>
      <c r="S637" s="82" t="s">
        <v>1829</v>
      </c>
      <c r="T637" s="82" t="s">
        <v>634</v>
      </c>
      <c r="U637" s="82" t="s">
        <v>614</v>
      </c>
      <c r="V637" s="88">
        <v>60</v>
      </c>
      <c r="W637" s="82" t="s">
        <v>653</v>
      </c>
      <c r="X637" s="82" t="s">
        <v>2682</v>
      </c>
      <c r="Y637" s="82" t="s">
        <v>2</v>
      </c>
      <c r="Z637" s="82" t="s">
        <v>2</v>
      </c>
      <c r="AA637" s="82" t="s">
        <v>618</v>
      </c>
      <c r="AB637" s="82" t="s">
        <v>2682</v>
      </c>
      <c r="AC637" s="82" t="s">
        <v>67</v>
      </c>
      <c r="AD637" s="82" t="s">
        <v>67</v>
      </c>
      <c r="AE637" s="82" t="s">
        <v>818</v>
      </c>
      <c r="AF637" s="82" t="s">
        <v>818</v>
      </c>
      <c r="AG637" s="82">
        <v>30</v>
      </c>
      <c r="AH637" s="82" t="s">
        <v>639</v>
      </c>
      <c r="AI637" s="82">
        <v>0</v>
      </c>
      <c r="AJ637" s="82" t="s">
        <v>657</v>
      </c>
      <c r="AK637" s="82">
        <v>0</v>
      </c>
      <c r="AL637" s="82">
        <v>1000</v>
      </c>
      <c r="AM637" s="82" t="s">
        <v>622</v>
      </c>
      <c r="AN637" s="82" t="s">
        <v>641</v>
      </c>
      <c r="AO637" s="82">
        <v>400</v>
      </c>
      <c r="AP637" s="82" t="s">
        <v>716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672</v>
      </c>
      <c r="AV637" s="82" t="s">
        <v>672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787</v>
      </c>
      <c r="BD637" s="80">
        <v>0</v>
      </c>
      <c r="BE637" s="80" t="s">
        <v>2849</v>
      </c>
      <c r="BF637" s="82" t="s">
        <v>645</v>
      </c>
      <c r="BG637" s="82"/>
      <c r="BH637" s="82" t="s">
        <v>1928</v>
      </c>
      <c r="BI637" s="82" t="s">
        <v>646</v>
      </c>
      <c r="BJ637" s="82" t="s">
        <v>647</v>
      </c>
      <c r="BK637" s="89">
        <v>44778</v>
      </c>
      <c r="BL637" s="82" t="s">
        <v>608</v>
      </c>
      <c r="BM637" s="82" t="s">
        <v>608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648</v>
      </c>
      <c r="BU637" s="82" t="s">
        <v>608</v>
      </c>
      <c r="BV637" s="82" t="s">
        <v>608</v>
      </c>
      <c r="BW637" s="82"/>
      <c r="BX637" s="82"/>
      <c r="BY637" s="82" t="s">
        <v>642</v>
      </c>
      <c r="BZ637" s="82" t="s">
        <v>642</v>
      </c>
      <c r="CA637" s="82"/>
      <c r="CB637" s="82" t="s">
        <v>642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2851</v>
      </c>
      <c r="C638" s="91" t="s">
        <v>306</v>
      </c>
      <c r="D638" s="82" t="s">
        <v>2852</v>
      </c>
      <c r="E638" s="84">
        <v>31.7665</v>
      </c>
      <c r="F638" s="84">
        <v>-14.2164</v>
      </c>
      <c r="G638" s="82" t="s">
        <v>2679</v>
      </c>
      <c r="H638" s="78">
        <v>2</v>
      </c>
      <c r="I638" s="82" t="s">
        <v>2680</v>
      </c>
      <c r="J638" s="82" t="s">
        <v>2765</v>
      </c>
      <c r="K638" s="82" t="s">
        <v>608</v>
      </c>
      <c r="L638" s="82" t="s">
        <v>608</v>
      </c>
      <c r="M638" s="82" t="s">
        <v>608</v>
      </c>
      <c r="N638" s="82" t="s">
        <v>609</v>
      </c>
      <c r="O638" s="82" t="s">
        <v>610</v>
      </c>
      <c r="P638" s="82" t="s">
        <v>610</v>
      </c>
      <c r="Q638" s="82" t="s">
        <v>676</v>
      </c>
      <c r="R638" s="82" t="s">
        <v>611</v>
      </c>
      <c r="S638" s="82" t="s">
        <v>1829</v>
      </c>
      <c r="T638" s="82" t="s">
        <v>634</v>
      </c>
      <c r="U638" s="82" t="s">
        <v>614</v>
      </c>
      <c r="V638" s="88">
        <v>60</v>
      </c>
      <c r="W638" s="82" t="s">
        <v>653</v>
      </c>
      <c r="X638" s="82" t="s">
        <v>2682</v>
      </c>
      <c r="Y638" s="82" t="s">
        <v>2</v>
      </c>
      <c r="Z638" s="82" t="s">
        <v>2</v>
      </c>
      <c r="AA638" s="82" t="s">
        <v>618</v>
      </c>
      <c r="AB638" s="82" t="s">
        <v>2682</v>
      </c>
      <c r="AC638" s="82" t="s">
        <v>67</v>
      </c>
      <c r="AD638" s="82" t="s">
        <v>67</v>
      </c>
      <c r="AE638" s="82" t="s">
        <v>818</v>
      </c>
      <c r="AF638" s="82" t="s">
        <v>818</v>
      </c>
      <c r="AG638" s="82">
        <v>16</v>
      </c>
      <c r="AH638" s="82" t="s">
        <v>655</v>
      </c>
      <c r="AI638" s="82">
        <v>0</v>
      </c>
      <c r="AJ638" s="82" t="s">
        <v>640</v>
      </c>
      <c r="AK638" s="82">
        <v>0</v>
      </c>
      <c r="AL638" s="82">
        <v>600</v>
      </c>
      <c r="AM638" s="82" t="s">
        <v>622</v>
      </c>
      <c r="AN638" s="82" t="s">
        <v>641</v>
      </c>
      <c r="AO638" s="82">
        <v>400</v>
      </c>
      <c r="AP638" s="82" t="s">
        <v>716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672</v>
      </c>
      <c r="AV638" s="82" t="s">
        <v>672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787</v>
      </c>
      <c r="BD638" s="80">
        <v>0</v>
      </c>
      <c r="BE638" s="80" t="s">
        <v>2851</v>
      </c>
      <c r="BF638" s="82" t="s">
        <v>645</v>
      </c>
      <c r="BG638" s="82"/>
      <c r="BH638" s="82" t="s">
        <v>1928</v>
      </c>
      <c r="BI638" s="82" t="s">
        <v>646</v>
      </c>
      <c r="BJ638" s="82" t="s">
        <v>647</v>
      </c>
      <c r="BK638" s="89">
        <v>44778</v>
      </c>
      <c r="BL638" s="82" t="s">
        <v>608</v>
      </c>
      <c r="BM638" s="82" t="s">
        <v>608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648</v>
      </c>
      <c r="BU638" s="82" t="s">
        <v>608</v>
      </c>
      <c r="BV638" s="82" t="s">
        <v>608</v>
      </c>
      <c r="BW638" s="82"/>
      <c r="BX638" s="82"/>
      <c r="BY638" s="82" t="s">
        <v>642</v>
      </c>
      <c r="BZ638" s="82" t="s">
        <v>642</v>
      </c>
      <c r="CA638" s="82"/>
      <c r="CB638" s="82" t="s">
        <v>642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2853</v>
      </c>
      <c r="C639" s="91" t="s">
        <v>322</v>
      </c>
      <c r="D639" s="82" t="s">
        <v>2744</v>
      </c>
      <c r="E639" s="84">
        <v>33.151</v>
      </c>
      <c r="F639" s="84">
        <v>-11.2145</v>
      </c>
      <c r="G639" s="82" t="s">
        <v>2679</v>
      </c>
      <c r="H639" s="78">
        <v>2.5</v>
      </c>
      <c r="I639" s="82" t="s">
        <v>2680</v>
      </c>
      <c r="J639" s="82" t="s">
        <v>2854</v>
      </c>
      <c r="K639" s="82" t="s">
        <v>608</v>
      </c>
      <c r="L639" s="82" t="s">
        <v>608</v>
      </c>
      <c r="M639" s="82" t="s">
        <v>608</v>
      </c>
      <c r="N639" s="82" t="s">
        <v>609</v>
      </c>
      <c r="O639" s="82" t="s">
        <v>610</v>
      </c>
      <c r="P639" s="82" t="s">
        <v>610</v>
      </c>
      <c r="Q639" s="82" t="s">
        <v>611</v>
      </c>
      <c r="R639" s="82" t="s">
        <v>611</v>
      </c>
      <c r="S639" s="82" t="s">
        <v>1829</v>
      </c>
      <c r="T639" s="82" t="s">
        <v>634</v>
      </c>
      <c r="U639" s="82" t="s">
        <v>614</v>
      </c>
      <c r="V639" s="88">
        <v>50</v>
      </c>
      <c r="W639" s="82" t="s">
        <v>653</v>
      </c>
      <c r="X639" s="82" t="s">
        <v>2682</v>
      </c>
      <c r="Y639" s="82" t="s">
        <v>2</v>
      </c>
      <c r="Z639" s="82" t="s">
        <v>2</v>
      </c>
      <c r="AA639" s="82" t="s">
        <v>618</v>
      </c>
      <c r="AB639" s="82" t="s">
        <v>2682</v>
      </c>
      <c r="AC639" s="82" t="s">
        <v>67</v>
      </c>
      <c r="AD639" s="82" t="s">
        <v>67</v>
      </c>
      <c r="AE639" s="82" t="s">
        <v>818</v>
      </c>
      <c r="AF639" s="82" t="s">
        <v>818</v>
      </c>
      <c r="AG639" s="82">
        <v>20</v>
      </c>
      <c r="AH639" s="82" t="s">
        <v>639</v>
      </c>
      <c r="AI639" s="82">
        <v>0</v>
      </c>
      <c r="AJ639" s="82" t="s">
        <v>657</v>
      </c>
      <c r="AK639" s="82">
        <v>0</v>
      </c>
      <c r="AL639" s="82">
        <v>1000</v>
      </c>
      <c r="AM639" s="82" t="s">
        <v>622</v>
      </c>
      <c r="AN639" s="82" t="s">
        <v>641</v>
      </c>
      <c r="AO639" s="82">
        <v>400</v>
      </c>
      <c r="AP639" s="82" t="s">
        <v>716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672</v>
      </c>
      <c r="AV639" s="82" t="s">
        <v>672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662</v>
      </c>
      <c r="BD639" s="80" t="s">
        <v>2855</v>
      </c>
      <c r="BE639" s="80" t="s">
        <v>2853</v>
      </c>
      <c r="BF639" s="82" t="s">
        <v>645</v>
      </c>
      <c r="BG639" s="82"/>
      <c r="BH639" s="82"/>
      <c r="BI639" s="82" t="s">
        <v>646</v>
      </c>
      <c r="BJ639" s="82" t="s">
        <v>647</v>
      </c>
      <c r="BK639" s="89">
        <v>44778</v>
      </c>
      <c r="BL639" s="82" t="s">
        <v>608</v>
      </c>
      <c r="BM639" s="82" t="s">
        <v>608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648</v>
      </c>
      <c r="BU639" s="82" t="s">
        <v>608</v>
      </c>
      <c r="BV639" s="82" t="s">
        <v>608</v>
      </c>
      <c r="BW639" s="82"/>
      <c r="BX639" s="82"/>
      <c r="BY639" s="82" t="s">
        <v>642</v>
      </c>
      <c r="BZ639" s="82" t="s">
        <v>642</v>
      </c>
      <c r="CA639" s="82"/>
      <c r="CB639" s="82" t="s">
        <v>642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2856</v>
      </c>
      <c r="C640" s="91" t="s">
        <v>494</v>
      </c>
      <c r="D640" s="82" t="s">
        <v>2736</v>
      </c>
      <c r="E640" s="84">
        <v>32.5632</v>
      </c>
      <c r="F640" s="84">
        <v>-13.9471</v>
      </c>
      <c r="G640" s="82" t="s">
        <v>2679</v>
      </c>
      <c r="H640" s="78">
        <v>2.5</v>
      </c>
      <c r="I640" s="82" t="s">
        <v>2680</v>
      </c>
      <c r="J640" s="82" t="s">
        <v>2690</v>
      </c>
      <c r="K640" s="82" t="s">
        <v>608</v>
      </c>
      <c r="L640" s="82" t="s">
        <v>608</v>
      </c>
      <c r="M640" s="82" t="s">
        <v>608</v>
      </c>
      <c r="N640" s="82" t="s">
        <v>609</v>
      </c>
      <c r="O640" s="82" t="s">
        <v>610</v>
      </c>
      <c r="P640" s="82" t="s">
        <v>610</v>
      </c>
      <c r="Q640" s="82" t="s">
        <v>611</v>
      </c>
      <c r="R640" s="82" t="s">
        <v>611</v>
      </c>
      <c r="S640" s="82" t="s">
        <v>1829</v>
      </c>
      <c r="T640" s="82" t="s">
        <v>634</v>
      </c>
      <c r="U640" s="82" t="s">
        <v>614</v>
      </c>
      <c r="V640" s="88">
        <v>50</v>
      </c>
      <c r="W640" s="82" t="s">
        <v>653</v>
      </c>
      <c r="X640" s="82" t="s">
        <v>2682</v>
      </c>
      <c r="Y640" s="82" t="s">
        <v>2</v>
      </c>
      <c r="Z640" s="82" t="s">
        <v>2</v>
      </c>
      <c r="AA640" s="82" t="s">
        <v>618</v>
      </c>
      <c r="AB640" s="82" t="s">
        <v>2682</v>
      </c>
      <c r="AC640" s="82" t="s">
        <v>67</v>
      </c>
      <c r="AD640" s="82" t="s">
        <v>67</v>
      </c>
      <c r="AE640" s="82" t="s">
        <v>818</v>
      </c>
      <c r="AF640" s="82" t="s">
        <v>818</v>
      </c>
      <c r="AG640" s="82">
        <v>20</v>
      </c>
      <c r="AH640" s="82" t="s">
        <v>639</v>
      </c>
      <c r="AI640" s="82">
        <v>0</v>
      </c>
      <c r="AJ640" s="82" t="s">
        <v>657</v>
      </c>
      <c r="AK640" s="82">
        <v>0</v>
      </c>
      <c r="AL640" s="82">
        <v>1000</v>
      </c>
      <c r="AM640" s="82" t="s">
        <v>622</v>
      </c>
      <c r="AN640" s="82" t="s">
        <v>641</v>
      </c>
      <c r="AO640" s="82">
        <v>400</v>
      </c>
      <c r="AP640" s="82" t="s">
        <v>716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672</v>
      </c>
      <c r="AV640" s="82" t="s">
        <v>672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787</v>
      </c>
      <c r="BD640" s="80">
        <v>0</v>
      </c>
      <c r="BE640" s="80" t="s">
        <v>2856</v>
      </c>
      <c r="BF640" s="82" t="s">
        <v>645</v>
      </c>
      <c r="BG640" s="82"/>
      <c r="BH640" s="82"/>
      <c r="BI640" s="82" t="s">
        <v>646</v>
      </c>
      <c r="BJ640" s="82" t="s">
        <v>647</v>
      </c>
      <c r="BK640" s="89">
        <v>44778</v>
      </c>
      <c r="BL640" s="82" t="s">
        <v>608</v>
      </c>
      <c r="BM640" s="82" t="s">
        <v>608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648</v>
      </c>
      <c r="BU640" s="82" t="s">
        <v>608</v>
      </c>
      <c r="BV640" s="82" t="s">
        <v>608</v>
      </c>
      <c r="BW640" s="82"/>
      <c r="BX640" s="82"/>
      <c r="BY640" s="82" t="s">
        <v>642</v>
      </c>
      <c r="BZ640" s="82" t="s">
        <v>642</v>
      </c>
      <c r="CA640" s="82"/>
      <c r="CB640" s="82" t="s">
        <v>642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2857</v>
      </c>
      <c r="C641" s="91" t="s">
        <v>2858</v>
      </c>
      <c r="D641" s="82" t="s">
        <v>2791</v>
      </c>
      <c r="E641" s="84">
        <v>33.1775</v>
      </c>
      <c r="F641" s="84">
        <v>-12.2939</v>
      </c>
      <c r="G641" s="82" t="s">
        <v>2679</v>
      </c>
      <c r="H641" s="78">
        <v>2.5</v>
      </c>
      <c r="I641" s="82" t="s">
        <v>2680</v>
      </c>
      <c r="J641" s="82" t="s">
        <v>2801</v>
      </c>
      <c r="K641" s="82" t="s">
        <v>630</v>
      </c>
      <c r="L641" s="82" t="s">
        <v>608</v>
      </c>
      <c r="M641" s="82" t="s">
        <v>608</v>
      </c>
      <c r="N641" s="82" t="s">
        <v>609</v>
      </c>
      <c r="O641" s="82" t="s">
        <v>610</v>
      </c>
      <c r="P641" s="82" t="s">
        <v>610</v>
      </c>
      <c r="Q641" s="82" t="s">
        <v>668</v>
      </c>
      <c r="R641" s="82" t="s">
        <v>668</v>
      </c>
      <c r="S641" s="82" t="s">
        <v>1829</v>
      </c>
      <c r="T641" s="82" t="s">
        <v>634</v>
      </c>
      <c r="U641" s="82" t="s">
        <v>614</v>
      </c>
      <c r="V641" s="88">
        <v>50</v>
      </c>
      <c r="W641" s="82" t="s">
        <v>653</v>
      </c>
      <c r="X641" s="82" t="s">
        <v>2682</v>
      </c>
      <c r="Y641" s="82" t="s">
        <v>2</v>
      </c>
      <c r="Z641" s="82" t="s">
        <v>2</v>
      </c>
      <c r="AA641" s="82" t="s">
        <v>618</v>
      </c>
      <c r="AB641" s="82" t="s">
        <v>2682</v>
      </c>
      <c r="AC641" s="82" t="s">
        <v>67</v>
      </c>
      <c r="AD641" s="82" t="s">
        <v>67</v>
      </c>
      <c r="AE641" s="82" t="s">
        <v>818</v>
      </c>
      <c r="AF641" s="82" t="s">
        <v>818</v>
      </c>
      <c r="AG641" s="82">
        <v>20</v>
      </c>
      <c r="AH641" s="82" t="s">
        <v>639</v>
      </c>
      <c r="AI641" s="82">
        <v>0</v>
      </c>
      <c r="AJ641" s="82" t="s">
        <v>640</v>
      </c>
      <c r="AK641" s="82">
        <v>0</v>
      </c>
      <c r="AL641" s="82">
        <v>600</v>
      </c>
      <c r="AM641" s="82" t="s">
        <v>622</v>
      </c>
      <c r="AN641" s="82" t="s">
        <v>641</v>
      </c>
      <c r="AO641" s="82">
        <v>400</v>
      </c>
      <c r="AP641" s="82" t="s">
        <v>716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672</v>
      </c>
      <c r="AV641" s="82" t="s">
        <v>672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1406</v>
      </c>
      <c r="BD641" s="80">
        <v>0</v>
      </c>
      <c r="BE641" s="80" t="s">
        <v>2857</v>
      </c>
      <c r="BF641" s="82" t="s">
        <v>645</v>
      </c>
      <c r="BG641" s="82"/>
      <c r="BH641" s="82" t="s">
        <v>1928</v>
      </c>
      <c r="BI641" s="82" t="s">
        <v>646</v>
      </c>
      <c r="BJ641" s="82" t="s">
        <v>647</v>
      </c>
      <c r="BK641" s="89">
        <v>44778</v>
      </c>
      <c r="BL641" s="82" t="s">
        <v>608</v>
      </c>
      <c r="BM641" s="82" t="s">
        <v>608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648</v>
      </c>
      <c r="BU641" s="82" t="s">
        <v>608</v>
      </c>
      <c r="BV641" s="82" t="s">
        <v>608</v>
      </c>
      <c r="BW641" s="82"/>
      <c r="BX641" s="82"/>
      <c r="BY641" s="82" t="s">
        <v>642</v>
      </c>
      <c r="BZ641" s="82" t="s">
        <v>642</v>
      </c>
      <c r="CA641" s="82"/>
      <c r="CB641" s="82" t="s">
        <v>642</v>
      </c>
      <c r="CC641" s="82"/>
      <c r="CD641" s="82"/>
      <c r="CE641" s="82"/>
      <c r="CF641" s="82"/>
      <c r="CG641" s="61" t="s">
        <v>2858</v>
      </c>
    </row>
    <row r="642" spans="1:85">
      <c r="A642" s="86">
        <v>990</v>
      </c>
      <c r="B642" s="82" t="s">
        <v>2859</v>
      </c>
      <c r="C642" s="91" t="s">
        <v>2860</v>
      </c>
      <c r="D642" s="82" t="s">
        <v>2757</v>
      </c>
      <c r="E642" s="84">
        <v>32.1081</v>
      </c>
      <c r="F642" s="84">
        <v>-13.3019</v>
      </c>
      <c r="G642" s="82" t="s">
        <v>2679</v>
      </c>
      <c r="H642" s="78">
        <v>2.5</v>
      </c>
      <c r="I642" s="82" t="s">
        <v>2680</v>
      </c>
      <c r="J642" s="82" t="s">
        <v>2756</v>
      </c>
      <c r="K642" s="82" t="s">
        <v>608</v>
      </c>
      <c r="L642" s="82" t="s">
        <v>608</v>
      </c>
      <c r="M642" s="82" t="s">
        <v>608</v>
      </c>
      <c r="N642" s="82" t="s">
        <v>609</v>
      </c>
      <c r="O642" s="82" t="s">
        <v>610</v>
      </c>
      <c r="P642" s="82" t="s">
        <v>610</v>
      </c>
      <c r="Q642" s="82" t="s">
        <v>611</v>
      </c>
      <c r="R642" s="82" t="s">
        <v>611</v>
      </c>
      <c r="S642" s="82" t="s">
        <v>1829</v>
      </c>
      <c r="T642" s="82" t="s">
        <v>634</v>
      </c>
      <c r="U642" s="82" t="s">
        <v>614</v>
      </c>
      <c r="V642" s="88">
        <v>50</v>
      </c>
      <c r="W642" s="82" t="s">
        <v>653</v>
      </c>
      <c r="X642" s="82" t="s">
        <v>2682</v>
      </c>
      <c r="Y642" s="82" t="s">
        <v>2</v>
      </c>
      <c r="Z642" s="82" t="s">
        <v>2</v>
      </c>
      <c r="AA642" s="82" t="s">
        <v>618</v>
      </c>
      <c r="AB642" s="82" t="s">
        <v>2682</v>
      </c>
      <c r="AC642" s="82" t="s">
        <v>67</v>
      </c>
      <c r="AD642" s="82" t="s">
        <v>67</v>
      </c>
      <c r="AE642" s="82" t="s">
        <v>638</v>
      </c>
      <c r="AF642" s="82" t="s">
        <v>638</v>
      </c>
      <c r="AG642" s="82">
        <v>20</v>
      </c>
      <c r="AH642" s="82" t="s">
        <v>639</v>
      </c>
      <c r="AI642" s="82">
        <v>0</v>
      </c>
      <c r="AJ642" s="82" t="s">
        <v>640</v>
      </c>
      <c r="AK642" s="82">
        <v>0</v>
      </c>
      <c r="AL642" s="82">
        <v>600</v>
      </c>
      <c r="AM642" s="82" t="s">
        <v>622</v>
      </c>
      <c r="AN642" s="82" t="s">
        <v>641</v>
      </c>
      <c r="AO642" s="82">
        <v>400</v>
      </c>
      <c r="AP642" s="82" t="s">
        <v>671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672</v>
      </c>
      <c r="AV642" s="82" t="s">
        <v>672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787</v>
      </c>
      <c r="BD642" s="80">
        <v>0</v>
      </c>
      <c r="BE642" s="80" t="s">
        <v>2859</v>
      </c>
      <c r="BF642" s="82" t="s">
        <v>645</v>
      </c>
      <c r="BG642" s="82"/>
      <c r="BH642" s="82"/>
      <c r="BI642" s="82" t="s">
        <v>646</v>
      </c>
      <c r="BJ642" s="82" t="s">
        <v>647</v>
      </c>
      <c r="BK642" s="89">
        <v>44778</v>
      </c>
      <c r="BL642" s="82" t="s">
        <v>608</v>
      </c>
      <c r="BM642" s="82" t="s">
        <v>608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648</v>
      </c>
      <c r="BU642" s="82" t="s">
        <v>608</v>
      </c>
      <c r="BV642" s="82" t="s">
        <v>608</v>
      </c>
      <c r="BW642" s="82"/>
      <c r="BX642" s="82"/>
      <c r="BY642" s="82" t="s">
        <v>642</v>
      </c>
      <c r="BZ642" s="82" t="s">
        <v>642</v>
      </c>
      <c r="CA642" s="82"/>
      <c r="CB642" s="82" t="s">
        <v>642</v>
      </c>
      <c r="CC642" s="82"/>
      <c r="CD642" s="82"/>
      <c r="CE642" s="82"/>
      <c r="CF642" s="82"/>
      <c r="CG642" s="61" t="s">
        <v>2860</v>
      </c>
    </row>
    <row r="643" spans="1:85">
      <c r="A643" s="86">
        <v>1208</v>
      </c>
      <c r="B643" s="82" t="s">
        <v>2861</v>
      </c>
      <c r="C643" s="91" t="s">
        <v>2862</v>
      </c>
      <c r="D643" s="82" t="s">
        <v>2863</v>
      </c>
      <c r="E643" s="84">
        <v>32.8203</v>
      </c>
      <c r="F643" s="84">
        <v>-13.4095</v>
      </c>
      <c r="G643" s="82" t="s">
        <v>2679</v>
      </c>
      <c r="H643" s="78">
        <v>0</v>
      </c>
      <c r="I643" s="82" t="s">
        <v>2680</v>
      </c>
      <c r="J643" s="82" t="s">
        <v>2690</v>
      </c>
      <c r="K643" s="82" t="s">
        <v>608</v>
      </c>
      <c r="L643" s="82" t="s">
        <v>608</v>
      </c>
      <c r="M643" s="82" t="s">
        <v>608</v>
      </c>
      <c r="N643" s="82" t="s">
        <v>609</v>
      </c>
      <c r="O643" s="82" t="s">
        <v>610</v>
      </c>
      <c r="P643" s="82" t="s">
        <v>610</v>
      </c>
      <c r="Q643" s="82" t="s">
        <v>611</v>
      </c>
      <c r="R643" s="82" t="s">
        <v>611</v>
      </c>
      <c r="S643" s="82" t="s">
        <v>1829</v>
      </c>
      <c r="T643" s="82" t="s">
        <v>634</v>
      </c>
      <c r="U643" s="82" t="s">
        <v>614</v>
      </c>
      <c r="V643" s="88">
        <v>60</v>
      </c>
      <c r="W643" s="82" t="s">
        <v>653</v>
      </c>
      <c r="X643" s="82" t="s">
        <v>2682</v>
      </c>
      <c r="Y643" s="82" t="s">
        <v>2</v>
      </c>
      <c r="Z643" s="82" t="s">
        <v>2</v>
      </c>
      <c r="AA643" s="82" t="s">
        <v>618</v>
      </c>
      <c r="AB643" s="82" t="s">
        <v>2682</v>
      </c>
      <c r="AC643" s="82" t="s">
        <v>67</v>
      </c>
      <c r="AD643" s="82" t="s">
        <v>67</v>
      </c>
      <c r="AE643" s="82" t="s">
        <v>2305</v>
      </c>
      <c r="AF643" s="82" t="s">
        <v>2305</v>
      </c>
      <c r="AG643" s="82">
        <v>0</v>
      </c>
      <c r="AH643" s="82" t="s">
        <v>2305</v>
      </c>
      <c r="AI643" s="82">
        <v>0</v>
      </c>
      <c r="AJ643" s="82" t="s">
        <v>2305</v>
      </c>
      <c r="AK643" s="82">
        <v>0</v>
      </c>
      <c r="AL643" s="82">
        <v>0</v>
      </c>
      <c r="AM643" s="82" t="s">
        <v>2305</v>
      </c>
      <c r="AN643" s="82" t="s">
        <v>2305</v>
      </c>
      <c r="AO643" s="82" t="s">
        <v>2305</v>
      </c>
      <c r="AP643" s="82" t="s">
        <v>671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672</v>
      </c>
      <c r="AV643" s="82" t="s">
        <v>672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787</v>
      </c>
      <c r="BD643" s="80">
        <v>0</v>
      </c>
      <c r="BE643" s="80" t="s">
        <v>2861</v>
      </c>
      <c r="BF643" s="82" t="s">
        <v>645</v>
      </c>
      <c r="BG643" s="82"/>
      <c r="BH643" s="82" t="s">
        <v>2704</v>
      </c>
      <c r="BI643" s="82" t="s">
        <v>646</v>
      </c>
      <c r="BJ643" s="82" t="s">
        <v>647</v>
      </c>
      <c r="BK643" s="89">
        <v>44778</v>
      </c>
      <c r="BL643" s="82" t="s">
        <v>608</v>
      </c>
      <c r="BM643" s="82" t="s">
        <v>608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648</v>
      </c>
      <c r="BU643" s="82" t="s">
        <v>608</v>
      </c>
      <c r="BV643" s="82" t="s">
        <v>608</v>
      </c>
      <c r="BW643" s="82"/>
      <c r="BX643" s="82"/>
      <c r="BY643" s="82" t="s">
        <v>642</v>
      </c>
      <c r="BZ643" s="82" t="s">
        <v>642</v>
      </c>
      <c r="CA643" s="82"/>
      <c r="CB643" s="82" t="s">
        <v>642</v>
      </c>
      <c r="CC643" s="82"/>
      <c r="CD643" s="82"/>
      <c r="CE643" s="82"/>
      <c r="CF643" s="82"/>
      <c r="CG643" s="61" t="s">
        <v>2862</v>
      </c>
    </row>
    <row r="644" spans="1:85">
      <c r="A644" s="86">
        <v>1324</v>
      </c>
      <c r="B644" s="82" t="s">
        <v>2864</v>
      </c>
      <c r="C644" s="91" t="s">
        <v>2865</v>
      </c>
      <c r="D644" s="82" t="s">
        <v>2866</v>
      </c>
      <c r="E644" s="84">
        <v>32.7446</v>
      </c>
      <c r="F644" s="84">
        <v>-13.7879</v>
      </c>
      <c r="G644" s="82" t="s">
        <v>2679</v>
      </c>
      <c r="H644" s="78">
        <v>4.5</v>
      </c>
      <c r="I644" s="82" t="s">
        <v>2680</v>
      </c>
      <c r="J644" s="82" t="s">
        <v>2690</v>
      </c>
      <c r="K644" s="82" t="s">
        <v>608</v>
      </c>
      <c r="L644" s="82" t="s">
        <v>608</v>
      </c>
      <c r="M644" s="82" t="s">
        <v>608</v>
      </c>
      <c r="N644" s="82" t="s">
        <v>609</v>
      </c>
      <c r="O644" s="82" t="s">
        <v>610</v>
      </c>
      <c r="P644" s="82" t="s">
        <v>610</v>
      </c>
      <c r="Q644" s="82" t="s">
        <v>676</v>
      </c>
      <c r="R644" s="82" t="s">
        <v>611</v>
      </c>
      <c r="S644" s="82" t="s">
        <v>1829</v>
      </c>
      <c r="T644" s="82" t="s">
        <v>634</v>
      </c>
      <c r="U644" s="82" t="s">
        <v>614</v>
      </c>
      <c r="V644" s="88">
        <v>60</v>
      </c>
      <c r="W644" s="82" t="s">
        <v>653</v>
      </c>
      <c r="X644" s="82" t="s">
        <v>2682</v>
      </c>
      <c r="Y644" s="82" t="s">
        <v>2</v>
      </c>
      <c r="Z644" s="82" t="s">
        <v>2</v>
      </c>
      <c r="AA644" s="82" t="s">
        <v>618</v>
      </c>
      <c r="AB644" s="82" t="s">
        <v>2682</v>
      </c>
      <c r="AC644" s="82" t="s">
        <v>67</v>
      </c>
      <c r="AD644" s="82" t="s">
        <v>67</v>
      </c>
      <c r="AE644" s="82" t="s">
        <v>669</v>
      </c>
      <c r="AF644" s="82" t="s">
        <v>669</v>
      </c>
      <c r="AG644" s="82">
        <v>30</v>
      </c>
      <c r="AH644" s="82" t="s">
        <v>639</v>
      </c>
      <c r="AI644" s="82">
        <v>0</v>
      </c>
      <c r="AJ644" s="82" t="s">
        <v>640</v>
      </c>
      <c r="AK644" s="82">
        <v>0</v>
      </c>
      <c r="AL644" s="82">
        <v>1000</v>
      </c>
      <c r="AM644" s="82" t="s">
        <v>622</v>
      </c>
      <c r="AN644" s="82" t="s">
        <v>641</v>
      </c>
      <c r="AO644" s="82">
        <v>400</v>
      </c>
      <c r="AP644" s="82" t="s">
        <v>716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672</v>
      </c>
      <c r="AV644" s="82" t="s">
        <v>672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662</v>
      </c>
      <c r="BD644" s="80" t="s">
        <v>2867</v>
      </c>
      <c r="BE644" s="80" t="s">
        <v>2864</v>
      </c>
      <c r="BF644" s="82" t="s">
        <v>645</v>
      </c>
      <c r="BG644" s="82"/>
      <c r="BH644" s="82" t="s">
        <v>1928</v>
      </c>
      <c r="BI644" s="82" t="s">
        <v>646</v>
      </c>
      <c r="BJ644" s="82" t="s">
        <v>647</v>
      </c>
      <c r="BK644" s="89">
        <v>44778</v>
      </c>
      <c r="BL644" s="82" t="s">
        <v>608</v>
      </c>
      <c r="BM644" s="82" t="s">
        <v>608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648</v>
      </c>
      <c r="BU644" s="82" t="s">
        <v>608</v>
      </c>
      <c r="BV644" s="82" t="s">
        <v>608</v>
      </c>
      <c r="BW644" s="82"/>
      <c r="BX644" s="82"/>
      <c r="BY644" s="82" t="s">
        <v>642</v>
      </c>
      <c r="BZ644" s="82" t="s">
        <v>642</v>
      </c>
      <c r="CA644" s="82"/>
      <c r="CB644" s="82" t="s">
        <v>642</v>
      </c>
      <c r="CC644" s="82"/>
      <c r="CD644" s="82"/>
      <c r="CE644" s="82"/>
      <c r="CF644" s="82"/>
      <c r="CG644" s="61" t="s">
        <v>2865</v>
      </c>
    </row>
    <row r="645" spans="1:85">
      <c r="A645" s="75">
        <v>1495</v>
      </c>
      <c r="B645" s="82" t="s">
        <v>2868</v>
      </c>
      <c r="C645" s="91" t="s">
        <v>300</v>
      </c>
      <c r="D645" s="82" t="s">
        <v>2869</v>
      </c>
      <c r="E645" s="84">
        <v>33.2175</v>
      </c>
      <c r="F645" s="84">
        <v>-12.5453</v>
      </c>
      <c r="G645" s="82" t="s">
        <v>2679</v>
      </c>
      <c r="H645" s="78">
        <v>4.5</v>
      </c>
      <c r="I645" s="82" t="s">
        <v>2680</v>
      </c>
      <c r="J645" s="82" t="s">
        <v>2801</v>
      </c>
      <c r="K645" s="82" t="s">
        <v>608</v>
      </c>
      <c r="L645" s="82" t="s">
        <v>608</v>
      </c>
      <c r="M645" s="82" t="s">
        <v>608</v>
      </c>
      <c r="N645" s="82" t="s">
        <v>609</v>
      </c>
      <c r="O645" s="82" t="s">
        <v>610</v>
      </c>
      <c r="P645" s="82" t="s">
        <v>610</v>
      </c>
      <c r="Q645" s="82" t="s">
        <v>668</v>
      </c>
      <c r="R645" s="82" t="s">
        <v>668</v>
      </c>
      <c r="S645" s="82" t="s">
        <v>1829</v>
      </c>
      <c r="T645" s="82" t="s">
        <v>1005</v>
      </c>
      <c r="U645" s="82" t="s">
        <v>614</v>
      </c>
      <c r="V645" s="88">
        <v>60</v>
      </c>
      <c r="W645" s="82" t="s">
        <v>653</v>
      </c>
      <c r="X645" s="82" t="s">
        <v>2682</v>
      </c>
      <c r="Y645" s="82" t="s">
        <v>2</v>
      </c>
      <c r="Z645" s="82" t="s">
        <v>2</v>
      </c>
      <c r="AA645" s="82" t="s">
        <v>618</v>
      </c>
      <c r="AB645" s="82" t="s">
        <v>2682</v>
      </c>
      <c r="AC645" s="82" t="s">
        <v>67</v>
      </c>
      <c r="AD645" s="82" t="s">
        <v>67</v>
      </c>
      <c r="AE645" s="82" t="s">
        <v>669</v>
      </c>
      <c r="AF645" s="82" t="s">
        <v>669</v>
      </c>
      <c r="AG645" s="82">
        <v>30</v>
      </c>
      <c r="AH645" s="82" t="s">
        <v>639</v>
      </c>
      <c r="AI645" s="82">
        <v>0</v>
      </c>
      <c r="AJ645" s="82" t="s">
        <v>640</v>
      </c>
      <c r="AK645" s="82">
        <v>0</v>
      </c>
      <c r="AL645" s="82">
        <v>1000</v>
      </c>
      <c r="AM645" s="82" t="s">
        <v>691</v>
      </c>
      <c r="AN645" s="82" t="s">
        <v>641</v>
      </c>
      <c r="AO645" s="82">
        <v>400</v>
      </c>
      <c r="AP645" s="82" t="s">
        <v>1489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672</v>
      </c>
      <c r="AV645" s="82" t="s">
        <v>672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662</v>
      </c>
      <c r="BD645" s="80" t="s">
        <v>2870</v>
      </c>
      <c r="BE645" s="80" t="s">
        <v>2868</v>
      </c>
      <c r="BF645" s="82" t="s">
        <v>645</v>
      </c>
      <c r="BG645" s="82"/>
      <c r="BH645" s="82"/>
      <c r="BI645" s="82" t="s">
        <v>646</v>
      </c>
      <c r="BJ645" s="82" t="s">
        <v>647</v>
      </c>
      <c r="BK645" s="89">
        <v>44778</v>
      </c>
      <c r="BL645" s="82" t="s">
        <v>630</v>
      </c>
      <c r="BM645" s="82" t="s">
        <v>630</v>
      </c>
      <c r="BN645" s="82"/>
      <c r="BO645" s="82"/>
      <c r="BP645" s="82" t="s">
        <v>299</v>
      </c>
      <c r="BQ645" s="82" t="s">
        <v>299</v>
      </c>
      <c r="BR645" s="82" t="s">
        <v>774</v>
      </c>
      <c r="BS645" s="82"/>
      <c r="BT645" s="82" t="s">
        <v>648</v>
      </c>
      <c r="BU645" s="82" t="s">
        <v>608</v>
      </c>
      <c r="BV645" s="82" t="s">
        <v>608</v>
      </c>
      <c r="BW645" s="82"/>
      <c r="BX645" s="82"/>
      <c r="BY645" s="82" t="s">
        <v>642</v>
      </c>
      <c r="BZ645" s="82" t="s">
        <v>642</v>
      </c>
      <c r="CA645" s="82"/>
      <c r="CB645" s="82" t="s">
        <v>642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2871</v>
      </c>
      <c r="C646" s="91" t="s">
        <v>303</v>
      </c>
      <c r="D646" s="82" t="s">
        <v>2872</v>
      </c>
      <c r="E646" s="84">
        <v>33.0849</v>
      </c>
      <c r="F646" s="84">
        <v>-12.5366</v>
      </c>
      <c r="G646" s="82" t="s">
        <v>2679</v>
      </c>
      <c r="H646" s="78">
        <v>2.5</v>
      </c>
      <c r="I646" s="82" t="s">
        <v>2680</v>
      </c>
      <c r="J646" s="82" t="s">
        <v>2801</v>
      </c>
      <c r="K646" s="82" t="s">
        <v>608</v>
      </c>
      <c r="L646" s="82" t="s">
        <v>608</v>
      </c>
      <c r="M646" s="82" t="s">
        <v>608</v>
      </c>
      <c r="N646" s="82" t="s">
        <v>609</v>
      </c>
      <c r="O646" s="82" t="s">
        <v>610</v>
      </c>
      <c r="P646" s="82" t="s">
        <v>610</v>
      </c>
      <c r="Q646" s="82" t="s">
        <v>668</v>
      </c>
      <c r="R646" s="82" t="s">
        <v>668</v>
      </c>
      <c r="S646" s="82" t="s">
        <v>1829</v>
      </c>
      <c r="T646" s="82" t="s">
        <v>634</v>
      </c>
      <c r="U646" s="82" t="s">
        <v>614</v>
      </c>
      <c r="V646" s="88">
        <v>60</v>
      </c>
      <c r="W646" s="82" t="s">
        <v>653</v>
      </c>
      <c r="X646" s="82" t="s">
        <v>2682</v>
      </c>
      <c r="Y646" s="82" t="s">
        <v>2</v>
      </c>
      <c r="Z646" s="82" t="s">
        <v>2</v>
      </c>
      <c r="AA646" s="82" t="s">
        <v>618</v>
      </c>
      <c r="AB646" s="82" t="s">
        <v>2682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639</v>
      </c>
      <c r="AI646" s="82">
        <v>0</v>
      </c>
      <c r="AJ646" s="82" t="s">
        <v>640</v>
      </c>
      <c r="AK646" s="82">
        <v>0</v>
      </c>
      <c r="AL646" s="82">
        <v>600</v>
      </c>
      <c r="AM646" s="82" t="s">
        <v>622</v>
      </c>
      <c r="AN646" s="82" t="s">
        <v>641</v>
      </c>
      <c r="AO646" s="82">
        <v>400</v>
      </c>
      <c r="AP646" s="82" t="s">
        <v>716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672</v>
      </c>
      <c r="AV646" s="82" t="s">
        <v>672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662</v>
      </c>
      <c r="BD646" s="80" t="s">
        <v>2873</v>
      </c>
      <c r="BE646" s="80" t="s">
        <v>2871</v>
      </c>
      <c r="BF646" s="82" t="s">
        <v>645</v>
      </c>
      <c r="BG646" s="82"/>
      <c r="BH646" s="82"/>
      <c r="BI646" s="82" t="s">
        <v>646</v>
      </c>
      <c r="BJ646" s="82" t="s">
        <v>647</v>
      </c>
      <c r="BK646" s="89">
        <v>44778</v>
      </c>
      <c r="BL646" s="82" t="s">
        <v>608</v>
      </c>
      <c r="BM646" s="82" t="s">
        <v>608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648</v>
      </c>
      <c r="BU646" s="82" t="s">
        <v>608</v>
      </c>
      <c r="BV646" s="82" t="s">
        <v>608</v>
      </c>
      <c r="BW646" s="82"/>
      <c r="BX646" s="82"/>
      <c r="BY646" s="82" t="s">
        <v>642</v>
      </c>
      <c r="BZ646" s="82" t="s">
        <v>642</v>
      </c>
      <c r="CA646" s="82"/>
      <c r="CB646" s="82" t="s">
        <v>642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2874</v>
      </c>
      <c r="C647" s="91" t="s">
        <v>352</v>
      </c>
      <c r="D647" s="82" t="s">
        <v>2875</v>
      </c>
      <c r="E647" s="84">
        <v>32.9335</v>
      </c>
      <c r="F647" s="84">
        <v>-12.7743</v>
      </c>
      <c r="G647" s="82" t="s">
        <v>2679</v>
      </c>
      <c r="H647" s="78">
        <v>2.5</v>
      </c>
      <c r="I647" s="82" t="s">
        <v>2680</v>
      </c>
      <c r="J647" s="82" t="s">
        <v>2801</v>
      </c>
      <c r="K647" s="82" t="s">
        <v>608</v>
      </c>
      <c r="L647" s="82" t="s">
        <v>608</v>
      </c>
      <c r="M647" s="82" t="s">
        <v>608</v>
      </c>
      <c r="N647" s="82" t="s">
        <v>609</v>
      </c>
      <c r="O647" s="82" t="s">
        <v>610</v>
      </c>
      <c r="P647" s="82" t="s">
        <v>610</v>
      </c>
      <c r="Q647" s="82" t="s">
        <v>668</v>
      </c>
      <c r="R647" s="82" t="s">
        <v>668</v>
      </c>
      <c r="S647" s="82" t="s">
        <v>1829</v>
      </c>
      <c r="T647" s="82" t="s">
        <v>1005</v>
      </c>
      <c r="U647" s="82" t="s">
        <v>614</v>
      </c>
      <c r="V647" s="88">
        <v>60</v>
      </c>
      <c r="W647" s="82" t="s">
        <v>653</v>
      </c>
      <c r="X647" s="82" t="s">
        <v>2682</v>
      </c>
      <c r="Y647" s="82" t="s">
        <v>2</v>
      </c>
      <c r="Z647" s="82" t="s">
        <v>2</v>
      </c>
      <c r="AA647" s="82" t="s">
        <v>618</v>
      </c>
      <c r="AB647" s="82" t="s">
        <v>2682</v>
      </c>
      <c r="AC647" s="82" t="s">
        <v>67</v>
      </c>
      <c r="AD647" s="82" t="s">
        <v>67</v>
      </c>
      <c r="AE647" s="82" t="s">
        <v>669</v>
      </c>
      <c r="AF647" s="82" t="s">
        <v>669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691</v>
      </c>
      <c r="AN647" s="82" t="s">
        <v>2876</v>
      </c>
      <c r="AO647" s="82">
        <v>250</v>
      </c>
      <c r="AP647" s="82" t="s">
        <v>623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672</v>
      </c>
      <c r="AV647" s="82" t="s">
        <v>672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662</v>
      </c>
      <c r="BD647" s="80" t="s">
        <v>2877</v>
      </c>
      <c r="BE647" s="80" t="s">
        <v>2874</v>
      </c>
      <c r="BF647" s="82" t="s">
        <v>645</v>
      </c>
      <c r="BG647" s="82"/>
      <c r="BH647" s="82" t="s">
        <v>1928</v>
      </c>
      <c r="BI647" s="82" t="s">
        <v>646</v>
      </c>
      <c r="BJ647" s="82" t="s">
        <v>647</v>
      </c>
      <c r="BK647" s="89">
        <v>44778</v>
      </c>
      <c r="BL647" s="82" t="s">
        <v>630</v>
      </c>
      <c r="BM647" s="82" t="s">
        <v>630</v>
      </c>
      <c r="BN647" s="82"/>
      <c r="BO647" s="82"/>
      <c r="BP647" s="82" t="s">
        <v>299</v>
      </c>
      <c r="BQ647" s="82" t="s">
        <v>299</v>
      </c>
      <c r="BR647" s="82" t="s">
        <v>774</v>
      </c>
      <c r="BS647" s="82"/>
      <c r="BT647" s="82" t="s">
        <v>648</v>
      </c>
      <c r="BU647" s="82" t="s">
        <v>608</v>
      </c>
      <c r="BV647" s="82" t="s">
        <v>630</v>
      </c>
      <c r="BW647" s="82"/>
      <c r="BX647" s="82"/>
      <c r="BY647" s="82" t="s">
        <v>645</v>
      </c>
      <c r="BZ647" s="82">
        <v>20</v>
      </c>
      <c r="CA647" s="82"/>
      <c r="CB647" s="82" t="s">
        <v>746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2878</v>
      </c>
      <c r="C648" s="91" t="s">
        <v>2879</v>
      </c>
      <c r="D648" s="82" t="s">
        <v>2880</v>
      </c>
      <c r="E648" s="84">
        <v>30.3054</v>
      </c>
      <c r="F648" s="84">
        <v>-14.9314</v>
      </c>
      <c r="G648" s="82" t="s">
        <v>607</v>
      </c>
      <c r="H648" s="78">
        <v>2.5</v>
      </c>
      <c r="I648" s="82" t="s">
        <v>2680</v>
      </c>
      <c r="J648" s="82" t="s">
        <v>2798</v>
      </c>
      <c r="K648" s="82" t="s">
        <v>608</v>
      </c>
      <c r="L648" s="82" t="s">
        <v>608</v>
      </c>
      <c r="M648" s="82" t="s">
        <v>608</v>
      </c>
      <c r="N648" s="82" t="s">
        <v>609</v>
      </c>
      <c r="O648" s="82" t="s">
        <v>610</v>
      </c>
      <c r="P648" s="82" t="s">
        <v>610</v>
      </c>
      <c r="Q648" s="82" t="s">
        <v>611</v>
      </c>
      <c r="R648" s="82" t="s">
        <v>611</v>
      </c>
      <c r="S648" s="82" t="s">
        <v>1829</v>
      </c>
      <c r="T648" s="82" t="s">
        <v>1005</v>
      </c>
      <c r="U648" s="82" t="s">
        <v>614</v>
      </c>
      <c r="V648" s="88">
        <v>66</v>
      </c>
      <c r="W648" s="82" t="s">
        <v>616</v>
      </c>
      <c r="X648" s="82" t="s">
        <v>2076</v>
      </c>
      <c r="Y648" s="82" t="s">
        <v>2</v>
      </c>
      <c r="Z648" s="82" t="s">
        <v>2</v>
      </c>
      <c r="AA648" s="82" t="s">
        <v>618</v>
      </c>
      <c r="AB648" s="84" t="s">
        <v>619</v>
      </c>
      <c r="AC648" s="82" t="s">
        <v>67</v>
      </c>
      <c r="AD648" s="82" t="s">
        <v>67</v>
      </c>
      <c r="AE648" s="82" t="s">
        <v>818</v>
      </c>
      <c r="AF648" s="82" t="s">
        <v>818</v>
      </c>
      <c r="AG648" s="82">
        <v>20</v>
      </c>
      <c r="AH648" s="82" t="s">
        <v>639</v>
      </c>
      <c r="AI648" s="82" t="s">
        <v>2066</v>
      </c>
      <c r="AJ648" s="82" t="s">
        <v>640</v>
      </c>
      <c r="AK648" s="82" t="s">
        <v>1997</v>
      </c>
      <c r="AL648" s="82">
        <v>1000</v>
      </c>
      <c r="AM648" s="82" t="s">
        <v>622</v>
      </c>
      <c r="AN648" s="82" t="s">
        <v>2603</v>
      </c>
      <c r="AO648" s="82">
        <v>100</v>
      </c>
      <c r="AP648" s="82" t="s">
        <v>716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787</v>
      </c>
      <c r="BD648" s="80">
        <v>0</v>
      </c>
      <c r="BE648" s="80" t="s">
        <v>2878</v>
      </c>
      <c r="BF648" s="82">
        <v>0</v>
      </c>
      <c r="BG648" s="82"/>
      <c r="BH648" s="82"/>
      <c r="BI648" s="82" t="s">
        <v>646</v>
      </c>
      <c r="BJ648" s="82" t="s">
        <v>1974</v>
      </c>
      <c r="BK648" s="89">
        <v>44778</v>
      </c>
      <c r="BL648" s="82" t="s">
        <v>608</v>
      </c>
      <c r="BM648" s="82" t="s">
        <v>608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648</v>
      </c>
      <c r="BU648" s="82" t="s">
        <v>630</v>
      </c>
      <c r="BV648" s="82" t="s">
        <v>608</v>
      </c>
      <c r="BW648" s="82"/>
      <c r="BX648" s="82"/>
      <c r="BY648" s="82" t="s">
        <v>642</v>
      </c>
      <c r="BZ648" s="82" t="s">
        <v>642</v>
      </c>
      <c r="CA648" s="82"/>
      <c r="CB648" s="82" t="s">
        <v>642</v>
      </c>
      <c r="CC648" s="82"/>
      <c r="CD648" s="82"/>
      <c r="CE648" s="82"/>
      <c r="CF648" s="82"/>
      <c r="CG648" s="61" t="s">
        <v>2879</v>
      </c>
    </row>
    <row r="649" spans="1:85">
      <c r="A649" s="86">
        <v>1158</v>
      </c>
      <c r="B649" s="82" t="s">
        <v>2881</v>
      </c>
      <c r="C649" s="128" t="s">
        <v>339</v>
      </c>
      <c r="D649" s="129" t="s">
        <v>2882</v>
      </c>
      <c r="E649" s="84">
        <v>32.0087</v>
      </c>
      <c r="F649" s="84">
        <v>-13.3242</v>
      </c>
      <c r="G649" s="82" t="s">
        <v>2679</v>
      </c>
      <c r="H649" s="78">
        <v>2.5</v>
      </c>
      <c r="I649" s="82" t="s">
        <v>2680</v>
      </c>
      <c r="J649" s="82" t="s">
        <v>2756</v>
      </c>
      <c r="K649" s="82" t="s">
        <v>608</v>
      </c>
      <c r="L649" s="82" t="s">
        <v>608</v>
      </c>
      <c r="M649" s="82" t="s">
        <v>608</v>
      </c>
      <c r="N649" s="82" t="s">
        <v>609</v>
      </c>
      <c r="O649" s="82" t="s">
        <v>610</v>
      </c>
      <c r="P649" s="82" t="s">
        <v>610</v>
      </c>
      <c r="Q649" s="82" t="s">
        <v>668</v>
      </c>
      <c r="R649" s="82" t="s">
        <v>611</v>
      </c>
      <c r="S649" s="82" t="s">
        <v>1829</v>
      </c>
      <c r="T649" s="82" t="s">
        <v>634</v>
      </c>
      <c r="U649" s="82" t="s">
        <v>614</v>
      </c>
      <c r="V649" s="88">
        <v>60</v>
      </c>
      <c r="W649" s="82" t="s">
        <v>653</v>
      </c>
      <c r="X649" s="82" t="s">
        <v>2682</v>
      </c>
      <c r="Y649" s="82" t="s">
        <v>2</v>
      </c>
      <c r="Z649" s="82" t="s">
        <v>2</v>
      </c>
      <c r="AA649" s="82" t="s">
        <v>618</v>
      </c>
      <c r="AB649" s="82" t="s">
        <v>2682</v>
      </c>
      <c r="AC649" s="82" t="s">
        <v>67</v>
      </c>
      <c r="AD649" s="82" t="s">
        <v>67</v>
      </c>
      <c r="AE649" s="82" t="s">
        <v>818</v>
      </c>
      <c r="AF649" s="82" t="s">
        <v>818</v>
      </c>
      <c r="AG649" s="82">
        <v>20</v>
      </c>
      <c r="AH649" s="82" t="s">
        <v>639</v>
      </c>
      <c r="AI649" s="82">
        <v>0</v>
      </c>
      <c r="AJ649" s="82" t="s">
        <v>657</v>
      </c>
      <c r="AK649" s="82">
        <v>0</v>
      </c>
      <c r="AL649" s="82">
        <v>1000</v>
      </c>
      <c r="AM649" s="82" t="s">
        <v>622</v>
      </c>
      <c r="AN649" s="82" t="s">
        <v>641</v>
      </c>
      <c r="AO649" s="82">
        <v>400</v>
      </c>
      <c r="AP649" s="82" t="s">
        <v>716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672</v>
      </c>
      <c r="AV649" s="82" t="s">
        <v>672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787</v>
      </c>
      <c r="BD649" s="80">
        <v>0</v>
      </c>
      <c r="BE649" s="80" t="s">
        <v>2881</v>
      </c>
      <c r="BF649" s="82" t="s">
        <v>645</v>
      </c>
      <c r="BG649" s="82"/>
      <c r="BH649" s="82"/>
      <c r="BI649" s="82" t="s">
        <v>646</v>
      </c>
      <c r="BJ649" s="82" t="s">
        <v>647</v>
      </c>
      <c r="BK649" s="89">
        <v>44778</v>
      </c>
      <c r="BL649" s="82" t="s">
        <v>608</v>
      </c>
      <c r="BM649" s="82" t="s">
        <v>608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648</v>
      </c>
      <c r="BU649" s="82" t="s">
        <v>608</v>
      </c>
      <c r="BV649" s="82" t="s">
        <v>608</v>
      </c>
      <c r="BW649" s="82"/>
      <c r="BX649" s="82"/>
      <c r="BY649" s="82" t="s">
        <v>642</v>
      </c>
      <c r="BZ649" s="82" t="s">
        <v>642</v>
      </c>
      <c r="CA649" s="82"/>
      <c r="CB649" s="82" t="s">
        <v>642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2883</v>
      </c>
      <c r="C650" s="91" t="s">
        <v>2884</v>
      </c>
      <c r="D650" s="82" t="s">
        <v>2885</v>
      </c>
      <c r="E650" s="84">
        <v>30.6724</v>
      </c>
      <c r="F650" s="84">
        <v>-14.7581</v>
      </c>
      <c r="G650" s="82" t="s">
        <v>607</v>
      </c>
      <c r="H650" s="78">
        <v>4.5</v>
      </c>
      <c r="I650" s="82" t="s">
        <v>2680</v>
      </c>
      <c r="J650" s="82" t="s">
        <v>2798</v>
      </c>
      <c r="K650" s="82" t="s">
        <v>608</v>
      </c>
      <c r="L650" s="82" t="s">
        <v>608</v>
      </c>
      <c r="M650" s="82" t="s">
        <v>608</v>
      </c>
      <c r="N650" s="82" t="s">
        <v>609</v>
      </c>
      <c r="O650" s="82" t="s">
        <v>610</v>
      </c>
      <c r="P650" s="82" t="s">
        <v>610</v>
      </c>
      <c r="Q650" s="82" t="s">
        <v>668</v>
      </c>
      <c r="R650" s="82" t="s">
        <v>668</v>
      </c>
      <c r="S650" s="82" t="s">
        <v>1829</v>
      </c>
      <c r="T650" s="82" t="s">
        <v>1005</v>
      </c>
      <c r="U650" s="82" t="s">
        <v>614</v>
      </c>
      <c r="V650" s="88">
        <v>66</v>
      </c>
      <c r="W650" s="82" t="s">
        <v>653</v>
      </c>
      <c r="X650" s="82" t="s">
        <v>2076</v>
      </c>
      <c r="Y650" s="82" t="s">
        <v>2</v>
      </c>
      <c r="Z650" s="82" t="s">
        <v>2</v>
      </c>
      <c r="AA650" s="82" t="s">
        <v>618</v>
      </c>
      <c r="AB650" s="84" t="s">
        <v>619</v>
      </c>
      <c r="AC650" s="82" t="s">
        <v>67</v>
      </c>
      <c r="AD650" s="82" t="s">
        <v>67</v>
      </c>
      <c r="AE650" s="82" t="s">
        <v>729</v>
      </c>
      <c r="AF650" s="82" t="s">
        <v>729</v>
      </c>
      <c r="AG650" s="82">
        <v>45</v>
      </c>
      <c r="AH650" s="82" t="s">
        <v>639</v>
      </c>
      <c r="AI650" s="82" t="s">
        <v>2066</v>
      </c>
      <c r="AJ650" s="82" t="s">
        <v>640</v>
      </c>
      <c r="AK650" s="82" t="s">
        <v>2266</v>
      </c>
      <c r="AL650" s="82">
        <v>1000</v>
      </c>
      <c r="AM650" s="82" t="s">
        <v>622</v>
      </c>
      <c r="AN650" s="82" t="s">
        <v>1998</v>
      </c>
      <c r="AO650" s="82">
        <v>400</v>
      </c>
      <c r="AP650" s="82" t="s">
        <v>623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672</v>
      </c>
      <c r="AV650" s="82" t="s">
        <v>672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787</v>
      </c>
      <c r="BD650" s="80">
        <v>0</v>
      </c>
      <c r="BE650" s="80" t="s">
        <v>2883</v>
      </c>
      <c r="BF650" s="82">
        <v>0</v>
      </c>
      <c r="BG650" s="82"/>
      <c r="BH650" s="82"/>
      <c r="BI650" s="82" t="s">
        <v>646</v>
      </c>
      <c r="BJ650" s="82" t="s">
        <v>1974</v>
      </c>
      <c r="BK650" s="89">
        <v>44778</v>
      </c>
      <c r="BL650" s="82" t="s">
        <v>608</v>
      </c>
      <c r="BM650" s="82" t="s">
        <v>608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648</v>
      </c>
      <c r="BU650" s="82" t="s">
        <v>608</v>
      </c>
      <c r="BV650" s="82" t="s">
        <v>630</v>
      </c>
      <c r="BW650" s="82"/>
      <c r="BX650" s="82"/>
      <c r="BY650" s="82" t="s">
        <v>645</v>
      </c>
      <c r="BZ650" s="82">
        <v>30</v>
      </c>
      <c r="CA650" s="82"/>
      <c r="CB650" s="82" t="s">
        <v>746</v>
      </c>
      <c r="CC650" s="82"/>
      <c r="CD650" s="82"/>
      <c r="CE650" s="82"/>
      <c r="CF650" s="82"/>
      <c r="CG650" s="61" t="s">
        <v>2884</v>
      </c>
    </row>
    <row r="651" spans="1:85">
      <c r="A651" s="75">
        <v>119</v>
      </c>
      <c r="B651" s="82" t="s">
        <v>2886</v>
      </c>
      <c r="C651" s="91" t="s">
        <v>2887</v>
      </c>
      <c r="D651" s="82" t="s">
        <v>2888</v>
      </c>
      <c r="E651" s="84">
        <v>30.5353</v>
      </c>
      <c r="F651" s="84">
        <v>-14.8376</v>
      </c>
      <c r="G651" s="82" t="s">
        <v>607</v>
      </c>
      <c r="H651" s="78">
        <v>4.5</v>
      </c>
      <c r="I651" s="82" t="s">
        <v>2680</v>
      </c>
      <c r="J651" s="82" t="s">
        <v>2798</v>
      </c>
      <c r="K651" s="82" t="s">
        <v>608</v>
      </c>
      <c r="L651" s="82" t="s">
        <v>608</v>
      </c>
      <c r="M651" s="82" t="s">
        <v>608</v>
      </c>
      <c r="N651" s="82" t="s">
        <v>609</v>
      </c>
      <c r="O651" s="82" t="s">
        <v>610</v>
      </c>
      <c r="P651" s="82" t="s">
        <v>610</v>
      </c>
      <c r="Q651" s="82" t="s">
        <v>668</v>
      </c>
      <c r="R651" s="82" t="s">
        <v>668</v>
      </c>
      <c r="S651" s="82" t="s">
        <v>1829</v>
      </c>
      <c r="T651" s="82" t="s">
        <v>1005</v>
      </c>
      <c r="U651" s="82" t="s">
        <v>614</v>
      </c>
      <c r="V651" s="88">
        <v>64</v>
      </c>
      <c r="W651" s="82" t="s">
        <v>653</v>
      </c>
      <c r="X651" s="82" t="s">
        <v>2076</v>
      </c>
      <c r="Y651" s="82" t="s">
        <v>2</v>
      </c>
      <c r="Z651" s="82" t="s">
        <v>2</v>
      </c>
      <c r="AA651" s="82" t="s">
        <v>618</v>
      </c>
      <c r="AB651" s="84" t="s">
        <v>619</v>
      </c>
      <c r="AC651" s="82" t="s">
        <v>67</v>
      </c>
      <c r="AD651" s="82" t="s">
        <v>67</v>
      </c>
      <c r="AE651" s="82" t="s">
        <v>729</v>
      </c>
      <c r="AF651" s="82" t="s">
        <v>729</v>
      </c>
      <c r="AG651" s="82">
        <v>45</v>
      </c>
      <c r="AH651" s="82" t="s">
        <v>639</v>
      </c>
      <c r="AI651" s="82" t="s">
        <v>2066</v>
      </c>
      <c r="AJ651" s="82" t="s">
        <v>657</v>
      </c>
      <c r="AK651" s="82" t="s">
        <v>2067</v>
      </c>
      <c r="AL651" s="82">
        <v>1000</v>
      </c>
      <c r="AM651" s="82" t="s">
        <v>622</v>
      </c>
      <c r="AN651" s="82" t="s">
        <v>1998</v>
      </c>
      <c r="AO651" s="82">
        <v>400</v>
      </c>
      <c r="AP651" s="82" t="s">
        <v>716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672</v>
      </c>
      <c r="AV651" s="82" t="s">
        <v>672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787</v>
      </c>
      <c r="BD651" s="80">
        <v>0</v>
      </c>
      <c r="BE651" s="80" t="s">
        <v>2886</v>
      </c>
      <c r="BF651" s="82">
        <v>0</v>
      </c>
      <c r="BG651" s="82"/>
      <c r="BH651" s="82"/>
      <c r="BI651" s="82" t="s">
        <v>646</v>
      </c>
      <c r="BJ651" s="82" t="s">
        <v>1974</v>
      </c>
      <c r="BK651" s="89">
        <v>44778</v>
      </c>
      <c r="BL651" s="82" t="s">
        <v>608</v>
      </c>
      <c r="BM651" s="82" t="s">
        <v>608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648</v>
      </c>
      <c r="BU651" s="82" t="s">
        <v>608</v>
      </c>
      <c r="BV651" s="82" t="s">
        <v>630</v>
      </c>
      <c r="BW651" s="82"/>
      <c r="BX651" s="82"/>
      <c r="BY651" s="82" t="s">
        <v>645</v>
      </c>
      <c r="BZ651" s="82">
        <v>20</v>
      </c>
      <c r="CA651" s="82"/>
      <c r="CB651" s="82" t="s">
        <v>746</v>
      </c>
      <c r="CC651" s="82"/>
      <c r="CD651" s="82"/>
      <c r="CE651" s="82"/>
      <c r="CF651" s="82"/>
      <c r="CG651" s="61" t="s">
        <v>2887</v>
      </c>
    </row>
    <row r="652" spans="1:85">
      <c r="A652" s="86">
        <v>1500</v>
      </c>
      <c r="B652" s="82" t="s">
        <v>2889</v>
      </c>
      <c r="C652" s="91" t="s">
        <v>2890</v>
      </c>
      <c r="D652" s="82" t="s">
        <v>2891</v>
      </c>
      <c r="E652" s="84">
        <v>32.6241</v>
      </c>
      <c r="F652" s="84">
        <v>-13.5743</v>
      </c>
      <c r="G652" s="82" t="s">
        <v>2679</v>
      </c>
      <c r="H652" s="78">
        <v>2</v>
      </c>
      <c r="I652" s="82" t="s">
        <v>2680</v>
      </c>
      <c r="J652" s="82" t="s">
        <v>2690</v>
      </c>
      <c r="K652" s="82" t="s">
        <v>608</v>
      </c>
      <c r="L652" s="82" t="s">
        <v>608</v>
      </c>
      <c r="M652" s="82" t="s">
        <v>608</v>
      </c>
      <c r="N652" s="82" t="s">
        <v>609</v>
      </c>
      <c r="O652" s="82" t="s">
        <v>610</v>
      </c>
      <c r="P652" s="82" t="s">
        <v>610</v>
      </c>
      <c r="Q652" s="82" t="s">
        <v>668</v>
      </c>
      <c r="R652" s="82" t="s">
        <v>668</v>
      </c>
      <c r="S652" s="82" t="s">
        <v>1829</v>
      </c>
      <c r="T652" s="82" t="s">
        <v>634</v>
      </c>
      <c r="U652" s="82" t="s">
        <v>614</v>
      </c>
      <c r="V652" s="88">
        <v>50</v>
      </c>
      <c r="W652" s="82" t="s">
        <v>653</v>
      </c>
      <c r="X652" s="82" t="s">
        <v>2682</v>
      </c>
      <c r="Y652" s="82" t="s">
        <v>2</v>
      </c>
      <c r="Z652" s="82" t="s">
        <v>2</v>
      </c>
      <c r="AA652" s="82" t="s">
        <v>618</v>
      </c>
      <c r="AB652" s="82" t="s">
        <v>2682</v>
      </c>
      <c r="AC652" s="82" t="s">
        <v>67</v>
      </c>
      <c r="AD652" s="82" t="s">
        <v>67</v>
      </c>
      <c r="AE652" s="82" t="s">
        <v>818</v>
      </c>
      <c r="AF652" s="82" t="s">
        <v>818</v>
      </c>
      <c r="AG652" s="82">
        <v>16</v>
      </c>
      <c r="AH652" s="82" t="s">
        <v>639</v>
      </c>
      <c r="AI652" s="82">
        <v>0</v>
      </c>
      <c r="AJ652" s="82" t="s">
        <v>657</v>
      </c>
      <c r="AK652" s="82">
        <v>0</v>
      </c>
      <c r="AL652" s="82">
        <v>1000</v>
      </c>
      <c r="AM652" s="82" t="s">
        <v>622</v>
      </c>
      <c r="AN652" s="82" t="s">
        <v>641</v>
      </c>
      <c r="AO652" s="82">
        <v>400</v>
      </c>
      <c r="AP652" s="82" t="s">
        <v>716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672</v>
      </c>
      <c r="AV652" s="82" t="s">
        <v>672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787</v>
      </c>
      <c r="BD652" s="80">
        <v>0</v>
      </c>
      <c r="BE652" s="80" t="s">
        <v>2889</v>
      </c>
      <c r="BF652" s="82" t="s">
        <v>645</v>
      </c>
      <c r="BG652" s="82"/>
      <c r="BH652" s="82" t="s">
        <v>1928</v>
      </c>
      <c r="BI652" s="82" t="s">
        <v>646</v>
      </c>
      <c r="BJ652" s="82" t="s">
        <v>647</v>
      </c>
      <c r="BK652" s="89">
        <v>44778</v>
      </c>
      <c r="BL652" s="82" t="s">
        <v>608</v>
      </c>
      <c r="BM652" s="82" t="s">
        <v>608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648</v>
      </c>
      <c r="BU652" s="82" t="s">
        <v>608</v>
      </c>
      <c r="BV652" s="82" t="s">
        <v>608</v>
      </c>
      <c r="BW652" s="82"/>
      <c r="BX652" s="82"/>
      <c r="BY652" s="82" t="s">
        <v>642</v>
      </c>
      <c r="BZ652" s="82" t="s">
        <v>642</v>
      </c>
      <c r="CA652" s="82"/>
      <c r="CB652" s="82" t="s">
        <v>642</v>
      </c>
      <c r="CC652" s="82"/>
      <c r="CD652" s="82"/>
      <c r="CE652" s="82"/>
      <c r="CF652" s="82"/>
      <c r="CG652" s="61" t="s">
        <v>2890</v>
      </c>
    </row>
    <row r="653" spans="1:85">
      <c r="A653" s="86">
        <v>1426</v>
      </c>
      <c r="B653" s="82" t="s">
        <v>2892</v>
      </c>
      <c r="C653" s="91" t="s">
        <v>341</v>
      </c>
      <c r="D653" s="82" t="s">
        <v>2893</v>
      </c>
      <c r="E653" s="84">
        <v>32.8982</v>
      </c>
      <c r="F653" s="84">
        <v>-13.2239</v>
      </c>
      <c r="G653" s="82" t="s">
        <v>2679</v>
      </c>
      <c r="H653" s="78">
        <v>4.5</v>
      </c>
      <c r="I653" s="82" t="s">
        <v>2680</v>
      </c>
      <c r="J653" s="82" t="s">
        <v>2801</v>
      </c>
      <c r="K653" s="82" t="s">
        <v>608</v>
      </c>
      <c r="L653" s="82" t="s">
        <v>608</v>
      </c>
      <c r="M653" s="82" t="s">
        <v>608</v>
      </c>
      <c r="N653" s="82" t="s">
        <v>609</v>
      </c>
      <c r="O653" s="82" t="s">
        <v>610</v>
      </c>
      <c r="P653" s="82" t="s">
        <v>610</v>
      </c>
      <c r="Q653" s="82" t="s">
        <v>668</v>
      </c>
      <c r="R653" s="82" t="s">
        <v>668</v>
      </c>
      <c r="S653" s="82" t="s">
        <v>1829</v>
      </c>
      <c r="T653" s="82" t="s">
        <v>1005</v>
      </c>
      <c r="U653" s="82" t="s">
        <v>614</v>
      </c>
      <c r="V653" s="88">
        <v>50</v>
      </c>
      <c r="W653" s="82" t="s">
        <v>653</v>
      </c>
      <c r="X653" s="82" t="s">
        <v>2682</v>
      </c>
      <c r="Y653" s="82" t="s">
        <v>2</v>
      </c>
      <c r="Z653" s="82" t="s">
        <v>2</v>
      </c>
      <c r="AA653" s="82" t="s">
        <v>618</v>
      </c>
      <c r="AB653" s="82" t="s">
        <v>2682</v>
      </c>
      <c r="AC653" s="82" t="s">
        <v>67</v>
      </c>
      <c r="AD653" s="82" t="s">
        <v>67</v>
      </c>
      <c r="AE653" s="82" t="s">
        <v>818</v>
      </c>
      <c r="AF653" s="82" t="s">
        <v>818</v>
      </c>
      <c r="AG653" s="82">
        <v>30</v>
      </c>
      <c r="AH653" s="82" t="s">
        <v>639</v>
      </c>
      <c r="AI653" s="82">
        <v>0</v>
      </c>
      <c r="AJ653" s="82" t="s">
        <v>640</v>
      </c>
      <c r="AK653" s="82">
        <v>0</v>
      </c>
      <c r="AL653" s="82" t="s">
        <v>345</v>
      </c>
      <c r="AM653" s="82" t="s">
        <v>691</v>
      </c>
      <c r="AN653" s="82" t="s">
        <v>692</v>
      </c>
      <c r="AO653" s="82">
        <v>250</v>
      </c>
      <c r="AP653" s="82" t="s">
        <v>716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672</v>
      </c>
      <c r="AV653" s="82" t="s">
        <v>672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787</v>
      </c>
      <c r="BD653" s="80">
        <v>0</v>
      </c>
      <c r="BE653" s="80" t="s">
        <v>2892</v>
      </c>
      <c r="BF653" s="82" t="s">
        <v>645</v>
      </c>
      <c r="BG653" s="82"/>
      <c r="BH653" s="82" t="s">
        <v>1928</v>
      </c>
      <c r="BI653" s="82" t="s">
        <v>646</v>
      </c>
      <c r="BJ653" s="82" t="s">
        <v>647</v>
      </c>
      <c r="BK653" s="89">
        <v>44778</v>
      </c>
      <c r="BL653" s="82" t="s">
        <v>630</v>
      </c>
      <c r="BM653" s="82" t="s">
        <v>630</v>
      </c>
      <c r="BN653" s="82"/>
      <c r="BO653" s="82">
        <v>1</v>
      </c>
      <c r="BP653" s="82" t="s">
        <v>299</v>
      </c>
      <c r="BQ653" s="82" t="s">
        <v>299</v>
      </c>
      <c r="BR653" s="82" t="s">
        <v>774</v>
      </c>
      <c r="BS653" s="82"/>
      <c r="BT653" s="82" t="s">
        <v>648</v>
      </c>
      <c r="BU653" s="82" t="s">
        <v>608</v>
      </c>
      <c r="BV653" s="82" t="s">
        <v>608</v>
      </c>
      <c r="BW653" s="82"/>
      <c r="BX653" s="82"/>
      <c r="BY653" s="82" t="s">
        <v>642</v>
      </c>
      <c r="BZ653" s="82" t="s">
        <v>642</v>
      </c>
      <c r="CA653" s="82"/>
      <c r="CB653" s="82" t="s">
        <v>642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2894</v>
      </c>
      <c r="C654" s="91" t="s">
        <v>2895</v>
      </c>
      <c r="D654" s="82" t="s">
        <v>2896</v>
      </c>
      <c r="E654" s="84">
        <v>33.3364</v>
      </c>
      <c r="F654" s="84">
        <v>-12.4102</v>
      </c>
      <c r="G654" s="82" t="s">
        <v>2679</v>
      </c>
      <c r="H654" s="78">
        <v>2.5</v>
      </c>
      <c r="I654" s="82" t="s">
        <v>2680</v>
      </c>
      <c r="J654" s="82" t="s">
        <v>2801</v>
      </c>
      <c r="K654" s="82" t="s">
        <v>608</v>
      </c>
      <c r="L654" s="82" t="s">
        <v>608</v>
      </c>
      <c r="M654" s="82" t="s">
        <v>608</v>
      </c>
      <c r="N654" s="82" t="s">
        <v>609</v>
      </c>
      <c r="O654" s="82" t="s">
        <v>610</v>
      </c>
      <c r="P654" s="82" t="s">
        <v>610</v>
      </c>
      <c r="Q654" s="82" t="s">
        <v>611</v>
      </c>
      <c r="R654" s="82" t="s">
        <v>611</v>
      </c>
      <c r="S654" s="82" t="s">
        <v>1829</v>
      </c>
      <c r="T654" s="82" t="s">
        <v>634</v>
      </c>
      <c r="U654" s="82" t="s">
        <v>614</v>
      </c>
      <c r="V654" s="88">
        <v>60</v>
      </c>
      <c r="W654" s="82" t="s">
        <v>653</v>
      </c>
      <c r="X654" s="82" t="s">
        <v>2682</v>
      </c>
      <c r="Y654" s="82" t="s">
        <v>2</v>
      </c>
      <c r="Z654" s="82" t="s">
        <v>2</v>
      </c>
      <c r="AA654" s="82" t="s">
        <v>618</v>
      </c>
      <c r="AB654" s="82" t="s">
        <v>2682</v>
      </c>
      <c r="AC654" s="82" t="s">
        <v>67</v>
      </c>
      <c r="AD654" s="82" t="s">
        <v>67</v>
      </c>
      <c r="AE654" s="82" t="s">
        <v>638</v>
      </c>
      <c r="AF654" s="82" t="s">
        <v>638</v>
      </c>
      <c r="AG654" s="82">
        <v>20</v>
      </c>
      <c r="AH654" s="82" t="s">
        <v>639</v>
      </c>
      <c r="AI654" s="82">
        <v>0</v>
      </c>
      <c r="AJ654" s="82" t="s">
        <v>640</v>
      </c>
      <c r="AK654" s="82">
        <v>0</v>
      </c>
      <c r="AL654" s="82">
        <v>600</v>
      </c>
      <c r="AM654" s="82" t="s">
        <v>622</v>
      </c>
      <c r="AN654" s="82" t="s">
        <v>641</v>
      </c>
      <c r="AO654" s="82">
        <v>400</v>
      </c>
      <c r="AP654" s="82" t="s">
        <v>716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672</v>
      </c>
      <c r="AV654" s="82" t="s">
        <v>672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662</v>
      </c>
      <c r="BD654" s="80" t="s">
        <v>2897</v>
      </c>
      <c r="BE654" s="80" t="s">
        <v>2894</v>
      </c>
      <c r="BF654" s="82" t="s">
        <v>645</v>
      </c>
      <c r="BG654" s="82"/>
      <c r="BH654" s="82"/>
      <c r="BI654" s="82" t="s">
        <v>646</v>
      </c>
      <c r="BJ654" s="82" t="s">
        <v>647</v>
      </c>
      <c r="BK654" s="89">
        <v>44778</v>
      </c>
      <c r="BL654" s="82" t="s">
        <v>608</v>
      </c>
      <c r="BM654" s="82" t="s">
        <v>608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648</v>
      </c>
      <c r="BU654" s="82" t="s">
        <v>608</v>
      </c>
      <c r="BV654" s="82" t="s">
        <v>608</v>
      </c>
      <c r="BW654" s="82"/>
      <c r="BX654" s="82"/>
      <c r="BY654" s="82" t="s">
        <v>642</v>
      </c>
      <c r="BZ654" s="82" t="s">
        <v>642</v>
      </c>
      <c r="CA654" s="82"/>
      <c r="CB654" s="82" t="s">
        <v>642</v>
      </c>
      <c r="CC654" s="82"/>
      <c r="CD654" s="82"/>
      <c r="CE654" s="82"/>
      <c r="CF654" s="82"/>
      <c r="CG654" s="61" t="s">
        <v>2895</v>
      </c>
    </row>
    <row r="655" spans="1:85">
      <c r="A655" s="86">
        <v>154</v>
      </c>
      <c r="B655" s="82" t="s">
        <v>2898</v>
      </c>
      <c r="C655" s="91" t="s">
        <v>316</v>
      </c>
      <c r="D655" s="82" t="s">
        <v>2899</v>
      </c>
      <c r="E655" s="84">
        <v>33.1382</v>
      </c>
      <c r="F655" s="84">
        <v>-11.98</v>
      </c>
      <c r="G655" s="82" t="s">
        <v>2679</v>
      </c>
      <c r="H655" s="78">
        <v>2.5</v>
      </c>
      <c r="I655" s="82" t="s">
        <v>2680</v>
      </c>
      <c r="J655" s="82" t="s">
        <v>2801</v>
      </c>
      <c r="K655" s="82" t="s">
        <v>608</v>
      </c>
      <c r="L655" s="82" t="s">
        <v>608</v>
      </c>
      <c r="M655" s="82" t="s">
        <v>608</v>
      </c>
      <c r="N655" s="82" t="s">
        <v>609</v>
      </c>
      <c r="O655" s="82" t="s">
        <v>610</v>
      </c>
      <c r="P655" s="82" t="s">
        <v>610</v>
      </c>
      <c r="Q655" s="82" t="s">
        <v>668</v>
      </c>
      <c r="R655" s="82" t="s">
        <v>668</v>
      </c>
      <c r="S655" s="82" t="s">
        <v>1829</v>
      </c>
      <c r="T655" s="82" t="s">
        <v>1005</v>
      </c>
      <c r="U655" s="82" t="s">
        <v>614</v>
      </c>
      <c r="V655" s="88">
        <v>60</v>
      </c>
      <c r="W655" s="82" t="s">
        <v>616</v>
      </c>
      <c r="X655" s="82" t="s">
        <v>2682</v>
      </c>
      <c r="Y655" s="82" t="s">
        <v>2</v>
      </c>
      <c r="Z655" s="82" t="s">
        <v>2</v>
      </c>
      <c r="AA655" s="82" t="s">
        <v>618</v>
      </c>
      <c r="AB655" s="82" t="s">
        <v>2682</v>
      </c>
      <c r="AC655" s="82" t="s">
        <v>67</v>
      </c>
      <c r="AD655" s="82" t="s">
        <v>67</v>
      </c>
      <c r="AE655" s="82" t="s">
        <v>669</v>
      </c>
      <c r="AF655" s="82" t="s">
        <v>669</v>
      </c>
      <c r="AG655" s="82">
        <v>20</v>
      </c>
      <c r="AH655" s="82" t="s">
        <v>639</v>
      </c>
      <c r="AI655" s="82">
        <v>0</v>
      </c>
      <c r="AJ655" s="82" t="s">
        <v>640</v>
      </c>
      <c r="AK655" s="82" t="s">
        <v>2831</v>
      </c>
      <c r="AL655" s="82">
        <v>600</v>
      </c>
      <c r="AM655" s="82" t="s">
        <v>2032</v>
      </c>
      <c r="AN655" s="82">
        <v>0</v>
      </c>
      <c r="AO655" s="82">
        <v>0</v>
      </c>
      <c r="AP655" s="82" t="s">
        <v>623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2305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662</v>
      </c>
      <c r="BD655" s="80" t="s">
        <v>2900</v>
      </c>
      <c r="BE655" s="80" t="s">
        <v>2898</v>
      </c>
      <c r="BF655" s="82" t="s">
        <v>645</v>
      </c>
      <c r="BG655" s="82"/>
      <c r="BH655" s="82"/>
      <c r="BI655" s="82" t="s">
        <v>646</v>
      </c>
      <c r="BJ655" s="82" t="s">
        <v>647</v>
      </c>
      <c r="BK655" s="89">
        <v>44778</v>
      </c>
      <c r="BL655" s="82" t="s">
        <v>608</v>
      </c>
      <c r="BM655" s="82" t="s">
        <v>608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648</v>
      </c>
      <c r="BU655" s="82" t="s">
        <v>608</v>
      </c>
      <c r="BV655" s="82" t="s">
        <v>608</v>
      </c>
      <c r="BW655" s="82"/>
      <c r="BX655" s="82"/>
      <c r="BY655" s="82" t="s">
        <v>642</v>
      </c>
      <c r="BZ655" s="82" t="s">
        <v>642</v>
      </c>
      <c r="CA655" s="82"/>
      <c r="CB655" s="82" t="s">
        <v>642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2901</v>
      </c>
      <c r="C656" s="91" t="s">
        <v>2902</v>
      </c>
      <c r="D656" s="82" t="s">
        <v>2903</v>
      </c>
      <c r="E656" s="84">
        <v>33.1626</v>
      </c>
      <c r="F656" s="84">
        <v>-12.0988</v>
      </c>
      <c r="G656" s="82" t="s">
        <v>2679</v>
      </c>
      <c r="H656" s="78">
        <v>2</v>
      </c>
      <c r="I656" s="82" t="s">
        <v>2680</v>
      </c>
      <c r="J656" s="82" t="s">
        <v>2801</v>
      </c>
      <c r="K656" s="82" t="s">
        <v>608</v>
      </c>
      <c r="L656" s="82" t="s">
        <v>608</v>
      </c>
      <c r="M656" s="82" t="s">
        <v>608</v>
      </c>
      <c r="N656" s="82" t="s">
        <v>609</v>
      </c>
      <c r="O656" s="82" t="s">
        <v>610</v>
      </c>
      <c r="P656" s="82" t="s">
        <v>610</v>
      </c>
      <c r="Q656" s="82" t="s">
        <v>668</v>
      </c>
      <c r="R656" s="82" t="s">
        <v>668</v>
      </c>
      <c r="S656" s="82" t="s">
        <v>1829</v>
      </c>
      <c r="T656" s="82" t="s">
        <v>634</v>
      </c>
      <c r="U656" s="82" t="s">
        <v>614</v>
      </c>
      <c r="V656" s="88">
        <v>70</v>
      </c>
      <c r="W656" s="82" t="s">
        <v>616</v>
      </c>
      <c r="X656" s="82" t="s">
        <v>2682</v>
      </c>
      <c r="Y656" s="82" t="s">
        <v>2</v>
      </c>
      <c r="Z656" s="82" t="s">
        <v>2</v>
      </c>
      <c r="AA656" s="82" t="s">
        <v>618</v>
      </c>
      <c r="AB656" s="82" t="s">
        <v>2682</v>
      </c>
      <c r="AC656" s="82" t="s">
        <v>67</v>
      </c>
      <c r="AD656" s="82" t="s">
        <v>67</v>
      </c>
      <c r="AE656" s="82" t="s">
        <v>818</v>
      </c>
      <c r="AF656" s="82" t="s">
        <v>818</v>
      </c>
      <c r="AG656" s="82">
        <v>16</v>
      </c>
      <c r="AH656" s="82" t="s">
        <v>639</v>
      </c>
      <c r="AI656" s="82">
        <v>0</v>
      </c>
      <c r="AJ656" s="82" t="s">
        <v>657</v>
      </c>
      <c r="AK656" s="82">
        <v>0</v>
      </c>
      <c r="AL656" s="82">
        <v>1000</v>
      </c>
      <c r="AM656" s="82" t="s">
        <v>691</v>
      </c>
      <c r="AN656" s="82" t="s">
        <v>641</v>
      </c>
      <c r="AO656" s="82">
        <v>250</v>
      </c>
      <c r="AP656" s="82" t="s">
        <v>716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662</v>
      </c>
      <c r="BD656" s="80" t="s">
        <v>2904</v>
      </c>
      <c r="BE656" s="80" t="s">
        <v>2901</v>
      </c>
      <c r="BF656" s="82" t="s">
        <v>645</v>
      </c>
      <c r="BG656" s="82"/>
      <c r="BH656" s="82"/>
      <c r="BI656" s="82" t="s">
        <v>646</v>
      </c>
      <c r="BJ656" s="82" t="s">
        <v>647</v>
      </c>
      <c r="BK656" s="89">
        <v>44778</v>
      </c>
      <c r="BL656" s="82" t="s">
        <v>608</v>
      </c>
      <c r="BM656" s="82" t="s">
        <v>608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648</v>
      </c>
      <c r="BU656" s="82" t="s">
        <v>608</v>
      </c>
      <c r="BV656" s="82" t="s">
        <v>608</v>
      </c>
      <c r="BW656" s="82"/>
      <c r="BX656" s="82"/>
      <c r="BY656" s="82" t="s">
        <v>642</v>
      </c>
      <c r="BZ656" s="82" t="s">
        <v>642</v>
      </c>
      <c r="CA656" s="82"/>
      <c r="CB656" s="82" t="s">
        <v>642</v>
      </c>
      <c r="CC656" s="82"/>
      <c r="CD656" s="82"/>
      <c r="CE656" s="82"/>
      <c r="CF656" s="82"/>
      <c r="CG656" s="61" t="s">
        <v>2902</v>
      </c>
    </row>
    <row r="657" spans="1:85">
      <c r="A657" s="86">
        <v>236</v>
      </c>
      <c r="B657" s="82" t="s">
        <v>2905</v>
      </c>
      <c r="C657" s="91" t="s">
        <v>2906</v>
      </c>
      <c r="D657" s="82" t="s">
        <v>2907</v>
      </c>
      <c r="E657" s="84">
        <v>32.6511</v>
      </c>
      <c r="F657" s="84">
        <v>-13.6501</v>
      </c>
      <c r="G657" s="82" t="s">
        <v>2679</v>
      </c>
      <c r="H657" s="78">
        <v>4.5</v>
      </c>
      <c r="I657" s="82" t="s">
        <v>2680</v>
      </c>
      <c r="J657" s="82" t="s">
        <v>2690</v>
      </c>
      <c r="K657" s="82" t="s">
        <v>630</v>
      </c>
      <c r="L657" s="82" t="s">
        <v>608</v>
      </c>
      <c r="M657" s="82" t="s">
        <v>608</v>
      </c>
      <c r="N657" s="82" t="s">
        <v>631</v>
      </c>
      <c r="O657" s="82" t="s">
        <v>610</v>
      </c>
      <c r="P657" s="82" t="s">
        <v>610</v>
      </c>
      <c r="Q657" s="82" t="s">
        <v>676</v>
      </c>
      <c r="R657" s="82" t="s">
        <v>611</v>
      </c>
      <c r="S657" s="82" t="s">
        <v>1829</v>
      </c>
      <c r="T657" s="82" t="s">
        <v>634</v>
      </c>
      <c r="U657" s="82" t="s">
        <v>614</v>
      </c>
      <c r="V657" s="88">
        <v>50</v>
      </c>
      <c r="W657" s="82" t="s">
        <v>653</v>
      </c>
      <c r="X657" s="82" t="s">
        <v>2682</v>
      </c>
      <c r="Y657" s="82" t="s">
        <v>2</v>
      </c>
      <c r="Z657" s="82" t="s">
        <v>2</v>
      </c>
      <c r="AA657" s="82" t="s">
        <v>618</v>
      </c>
      <c r="AB657" s="82" t="s">
        <v>2682</v>
      </c>
      <c r="AC657" s="82" t="s">
        <v>67</v>
      </c>
      <c r="AD657" s="82" t="s">
        <v>67</v>
      </c>
      <c r="AE657" s="82" t="s">
        <v>818</v>
      </c>
      <c r="AF657" s="82" t="s">
        <v>818</v>
      </c>
      <c r="AG657" s="82">
        <v>30</v>
      </c>
      <c r="AH657" s="82" t="s">
        <v>639</v>
      </c>
      <c r="AI657" s="82">
        <v>0</v>
      </c>
      <c r="AJ657" s="82" t="s">
        <v>640</v>
      </c>
      <c r="AK657" s="82">
        <v>0</v>
      </c>
      <c r="AL657" s="82">
        <v>1000</v>
      </c>
      <c r="AM657" s="82" t="s">
        <v>622</v>
      </c>
      <c r="AN657" s="82" t="s">
        <v>641</v>
      </c>
      <c r="AO657" s="82">
        <v>400</v>
      </c>
      <c r="AP657" s="82" t="s">
        <v>716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672</v>
      </c>
      <c r="AV657" s="82" t="s">
        <v>672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662</v>
      </c>
      <c r="BD657" s="80" t="s">
        <v>2908</v>
      </c>
      <c r="BE657" s="80" t="s">
        <v>2905</v>
      </c>
      <c r="BF657" s="82" t="s">
        <v>645</v>
      </c>
      <c r="BG657" s="82"/>
      <c r="BH657" s="82" t="s">
        <v>1928</v>
      </c>
      <c r="BI657" s="82" t="s">
        <v>646</v>
      </c>
      <c r="BJ657" s="82" t="s">
        <v>647</v>
      </c>
      <c r="BK657" s="89">
        <v>44778</v>
      </c>
      <c r="BL657" s="82" t="s">
        <v>608</v>
      </c>
      <c r="BM657" s="82" t="s">
        <v>608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648</v>
      </c>
      <c r="BU657" s="82" t="s">
        <v>608</v>
      </c>
      <c r="BV657" s="82" t="s">
        <v>645</v>
      </c>
      <c r="BW657" s="82"/>
      <c r="BX657" s="82"/>
      <c r="BY657" s="82" t="s">
        <v>1570</v>
      </c>
      <c r="BZ657" s="82">
        <v>30</v>
      </c>
      <c r="CA657" s="82"/>
      <c r="CB657" s="82" t="s">
        <v>746</v>
      </c>
      <c r="CC657" s="82"/>
      <c r="CD657" s="82"/>
      <c r="CE657" s="82"/>
      <c r="CF657" s="82"/>
      <c r="CG657" s="61" t="s">
        <v>2906</v>
      </c>
    </row>
    <row r="658" spans="1:85">
      <c r="A658" s="86">
        <v>1180</v>
      </c>
      <c r="B658" s="82" t="s">
        <v>2909</v>
      </c>
      <c r="C658" s="91" t="s">
        <v>2910</v>
      </c>
      <c r="D658" s="82" t="s">
        <v>2911</v>
      </c>
      <c r="E658" s="84">
        <v>31.902</v>
      </c>
      <c r="F658" s="84">
        <v>-13.612</v>
      </c>
      <c r="G658" s="82" t="s">
        <v>2679</v>
      </c>
      <c r="H658" s="78">
        <v>2.5</v>
      </c>
      <c r="I658" s="82" t="s">
        <v>2680</v>
      </c>
      <c r="J658" s="82" t="s">
        <v>2756</v>
      </c>
      <c r="K658" s="82" t="s">
        <v>608</v>
      </c>
      <c r="L658" s="82" t="s">
        <v>608</v>
      </c>
      <c r="M658" s="82" t="s">
        <v>608</v>
      </c>
      <c r="N658" s="82" t="s">
        <v>609</v>
      </c>
      <c r="O658" s="82" t="s">
        <v>610</v>
      </c>
      <c r="P658" s="82" t="s">
        <v>610</v>
      </c>
      <c r="Q658" s="82" t="s">
        <v>611</v>
      </c>
      <c r="R658" s="82" t="s">
        <v>611</v>
      </c>
      <c r="S658" s="82" t="s">
        <v>1829</v>
      </c>
      <c r="T658" s="82" t="s">
        <v>634</v>
      </c>
      <c r="U658" s="82" t="s">
        <v>614</v>
      </c>
      <c r="V658" s="88">
        <v>70</v>
      </c>
      <c r="W658" s="82" t="s">
        <v>616</v>
      </c>
      <c r="X658" s="82" t="s">
        <v>2682</v>
      </c>
      <c r="Y658" s="82" t="s">
        <v>2</v>
      </c>
      <c r="Z658" s="82" t="s">
        <v>2</v>
      </c>
      <c r="AA658" s="82" t="s">
        <v>618</v>
      </c>
      <c r="AB658" s="82" t="s">
        <v>2682</v>
      </c>
      <c r="AC658" s="82" t="s">
        <v>67</v>
      </c>
      <c r="AD658" s="82" t="s">
        <v>67</v>
      </c>
      <c r="AE658" s="82" t="s">
        <v>638</v>
      </c>
      <c r="AF658" s="82" t="s">
        <v>638</v>
      </c>
      <c r="AG658" s="82">
        <v>20</v>
      </c>
      <c r="AH658" s="82" t="s">
        <v>639</v>
      </c>
      <c r="AI658" s="82">
        <v>0</v>
      </c>
      <c r="AJ658" s="82" t="s">
        <v>640</v>
      </c>
      <c r="AK658" s="82">
        <v>0</v>
      </c>
      <c r="AL658" s="82">
        <v>600</v>
      </c>
      <c r="AM658" s="82" t="s">
        <v>622</v>
      </c>
      <c r="AN658" s="82" t="s">
        <v>641</v>
      </c>
      <c r="AO658" s="82">
        <v>400</v>
      </c>
      <c r="AP658" s="82" t="s">
        <v>716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2305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662</v>
      </c>
      <c r="BD658" s="80" t="s">
        <v>2912</v>
      </c>
      <c r="BE658" s="80" t="s">
        <v>2909</v>
      </c>
      <c r="BF658" s="82" t="s">
        <v>645</v>
      </c>
      <c r="BG658" s="82"/>
      <c r="BH658" s="82"/>
      <c r="BI658" s="82" t="s">
        <v>646</v>
      </c>
      <c r="BJ658" s="82" t="s">
        <v>647</v>
      </c>
      <c r="BK658" s="89">
        <v>44778</v>
      </c>
      <c r="BL658" s="82" t="s">
        <v>608</v>
      </c>
      <c r="BM658" s="82" t="s">
        <v>608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648</v>
      </c>
      <c r="BU658" s="82" t="s">
        <v>608</v>
      </c>
      <c r="BV658" s="82" t="s">
        <v>608</v>
      </c>
      <c r="BW658" s="82"/>
      <c r="BX658" s="82"/>
      <c r="BY658" s="82" t="s">
        <v>642</v>
      </c>
      <c r="BZ658" s="82" t="s">
        <v>642</v>
      </c>
      <c r="CA658" s="82"/>
      <c r="CB658" s="82" t="s">
        <v>642</v>
      </c>
      <c r="CC658" s="82"/>
      <c r="CD658" s="82"/>
      <c r="CE658" s="82"/>
      <c r="CF658" s="82"/>
      <c r="CG658" s="61" t="s">
        <v>2910</v>
      </c>
    </row>
    <row r="659" spans="1:85">
      <c r="A659" s="75">
        <v>1331</v>
      </c>
      <c r="B659" s="82" t="s">
        <v>2913</v>
      </c>
      <c r="C659" s="91" t="s">
        <v>351</v>
      </c>
      <c r="D659" s="82" t="s">
        <v>2914</v>
      </c>
      <c r="E659" s="84">
        <v>32.9594</v>
      </c>
      <c r="F659" s="84">
        <v>-13.0325</v>
      </c>
      <c r="G659" s="82" t="s">
        <v>2679</v>
      </c>
      <c r="H659" s="78">
        <v>2</v>
      </c>
      <c r="I659" s="82" t="s">
        <v>2680</v>
      </c>
      <c r="J659" s="82" t="s">
        <v>2801</v>
      </c>
      <c r="K659" s="82" t="s">
        <v>608</v>
      </c>
      <c r="L659" s="82" t="s">
        <v>608</v>
      </c>
      <c r="M659" s="82" t="s">
        <v>608</v>
      </c>
      <c r="N659" s="82" t="s">
        <v>609</v>
      </c>
      <c r="O659" s="82" t="s">
        <v>610</v>
      </c>
      <c r="P659" s="82" t="s">
        <v>610</v>
      </c>
      <c r="Q659" s="82" t="s">
        <v>611</v>
      </c>
      <c r="R659" s="82" t="s">
        <v>611</v>
      </c>
      <c r="S659" s="82" t="s">
        <v>1829</v>
      </c>
      <c r="T659" s="82" t="s">
        <v>1005</v>
      </c>
      <c r="U659" s="82" t="s">
        <v>614</v>
      </c>
      <c r="V659" s="88">
        <v>60</v>
      </c>
      <c r="W659" s="82" t="s">
        <v>616</v>
      </c>
      <c r="X659" s="82" t="s">
        <v>2682</v>
      </c>
      <c r="Y659" s="82" t="s">
        <v>2</v>
      </c>
      <c r="Z659" s="82" t="s">
        <v>2</v>
      </c>
      <c r="AA659" s="82" t="s">
        <v>618</v>
      </c>
      <c r="AB659" s="82" t="s">
        <v>2682</v>
      </c>
      <c r="AC659" s="82" t="s">
        <v>67</v>
      </c>
      <c r="AD659" s="82" t="s">
        <v>67</v>
      </c>
      <c r="AE659" s="82" t="s">
        <v>818</v>
      </c>
      <c r="AF659" s="82" t="s">
        <v>818</v>
      </c>
      <c r="AG659" s="82">
        <v>16</v>
      </c>
      <c r="AH659" s="82" t="s">
        <v>639</v>
      </c>
      <c r="AI659" s="82">
        <v>0</v>
      </c>
      <c r="AJ659" s="82" t="s">
        <v>657</v>
      </c>
      <c r="AK659" s="82">
        <v>0</v>
      </c>
      <c r="AL659" s="82">
        <v>1000</v>
      </c>
      <c r="AM659" s="82" t="s">
        <v>622</v>
      </c>
      <c r="AN659" s="82" t="s">
        <v>2915</v>
      </c>
      <c r="AO659" s="82">
        <v>200</v>
      </c>
      <c r="AP659" s="82" t="s">
        <v>623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2305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662</v>
      </c>
      <c r="BD659" s="80" t="s">
        <v>2916</v>
      </c>
      <c r="BE659" s="80" t="s">
        <v>2913</v>
      </c>
      <c r="BF659" s="82" t="s">
        <v>645</v>
      </c>
      <c r="BG659" s="82"/>
      <c r="BH659" s="82" t="s">
        <v>1928</v>
      </c>
      <c r="BI659" s="82" t="s">
        <v>646</v>
      </c>
      <c r="BJ659" s="82" t="s">
        <v>1974</v>
      </c>
      <c r="BK659" s="89">
        <v>44778</v>
      </c>
      <c r="BL659" s="82" t="s">
        <v>630</v>
      </c>
      <c r="BM659" s="82" t="s">
        <v>630</v>
      </c>
      <c r="BN659" s="82"/>
      <c r="BO659" s="82"/>
      <c r="BP659" s="82" t="s">
        <v>299</v>
      </c>
      <c r="BQ659" s="82" t="s">
        <v>299</v>
      </c>
      <c r="BR659" s="82" t="s">
        <v>774</v>
      </c>
      <c r="BS659" s="82"/>
      <c r="BT659" s="82" t="s">
        <v>648</v>
      </c>
      <c r="BU659" s="82" t="s">
        <v>608</v>
      </c>
      <c r="BV659" s="82" t="s">
        <v>608</v>
      </c>
      <c r="BW659" s="82"/>
      <c r="BX659" s="82"/>
      <c r="BY659" s="82" t="s">
        <v>642</v>
      </c>
      <c r="BZ659" s="82" t="s">
        <v>642</v>
      </c>
      <c r="CA659" s="82"/>
      <c r="CB659" s="82" t="s">
        <v>642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2917</v>
      </c>
      <c r="C660" s="91" t="s">
        <v>280</v>
      </c>
      <c r="D660" s="82" t="s">
        <v>2918</v>
      </c>
      <c r="E660" s="84">
        <v>31.892</v>
      </c>
      <c r="F660" s="84">
        <v>-13.9275</v>
      </c>
      <c r="G660" s="82" t="s">
        <v>2679</v>
      </c>
      <c r="H660" s="78">
        <v>2.5</v>
      </c>
      <c r="I660" s="82" t="s">
        <v>2680</v>
      </c>
      <c r="J660" s="82" t="s">
        <v>2765</v>
      </c>
      <c r="K660" s="82" t="s">
        <v>608</v>
      </c>
      <c r="L660" s="82" t="s">
        <v>608</v>
      </c>
      <c r="M660" s="82" t="s">
        <v>608</v>
      </c>
      <c r="N660" s="82" t="s">
        <v>609</v>
      </c>
      <c r="O660" s="82" t="s">
        <v>610</v>
      </c>
      <c r="P660" s="82" t="s">
        <v>610</v>
      </c>
      <c r="Q660" s="82" t="s">
        <v>676</v>
      </c>
      <c r="R660" s="82" t="s">
        <v>611</v>
      </c>
      <c r="S660" s="82" t="s">
        <v>1829</v>
      </c>
      <c r="T660" s="82" t="s">
        <v>1005</v>
      </c>
      <c r="U660" s="82" t="s">
        <v>614</v>
      </c>
      <c r="V660" s="88">
        <v>50</v>
      </c>
      <c r="W660" s="82" t="s">
        <v>653</v>
      </c>
      <c r="X660" s="82" t="s">
        <v>2682</v>
      </c>
      <c r="Y660" s="82" t="s">
        <v>2</v>
      </c>
      <c r="Z660" s="82" t="s">
        <v>2</v>
      </c>
      <c r="AA660" s="82" t="s">
        <v>618</v>
      </c>
      <c r="AB660" s="82" t="s">
        <v>2682</v>
      </c>
      <c r="AC660" s="82" t="s">
        <v>67</v>
      </c>
      <c r="AD660" s="82" t="s">
        <v>67</v>
      </c>
      <c r="AE660" s="82" t="s">
        <v>669</v>
      </c>
      <c r="AF660" s="82" t="s">
        <v>669</v>
      </c>
      <c r="AG660" s="82">
        <v>20</v>
      </c>
      <c r="AH660" s="82" t="s">
        <v>639</v>
      </c>
      <c r="AI660" s="82">
        <v>0</v>
      </c>
      <c r="AJ660" s="82" t="s">
        <v>657</v>
      </c>
      <c r="AK660" s="82">
        <v>0</v>
      </c>
      <c r="AL660" s="82">
        <v>1000</v>
      </c>
      <c r="AM660" s="82" t="s">
        <v>622</v>
      </c>
      <c r="AN660" s="82" t="s">
        <v>641</v>
      </c>
      <c r="AO660" s="82">
        <v>600</v>
      </c>
      <c r="AP660" s="82" t="s">
        <v>623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672</v>
      </c>
      <c r="AV660" s="82" t="s">
        <v>672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662</v>
      </c>
      <c r="BD660" s="80" t="s">
        <v>2919</v>
      </c>
      <c r="BE660" s="80" t="s">
        <v>2917</v>
      </c>
      <c r="BF660" s="82" t="s">
        <v>645</v>
      </c>
      <c r="BG660" s="82"/>
      <c r="BH660" s="82"/>
      <c r="BI660" s="82" t="s">
        <v>646</v>
      </c>
      <c r="BJ660" s="82" t="s">
        <v>647</v>
      </c>
      <c r="BK660" s="89">
        <v>44778</v>
      </c>
      <c r="BL660" s="82" t="s">
        <v>608</v>
      </c>
      <c r="BM660" s="82" t="s">
        <v>608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648</v>
      </c>
      <c r="BU660" s="82" t="s">
        <v>608</v>
      </c>
      <c r="BV660" s="82" t="s">
        <v>2920</v>
      </c>
      <c r="BW660" s="82"/>
      <c r="BX660" s="82"/>
      <c r="BY660" s="82" t="s">
        <v>645</v>
      </c>
      <c r="BZ660" s="82">
        <v>16</v>
      </c>
      <c r="CA660" s="82"/>
      <c r="CB660" s="82" t="s">
        <v>746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2921</v>
      </c>
      <c r="C661" s="91" t="s">
        <v>359</v>
      </c>
      <c r="D661" s="82" t="s">
        <v>2922</v>
      </c>
      <c r="E661" s="84">
        <v>32.9817</v>
      </c>
      <c r="F661" s="84">
        <v>-12.607</v>
      </c>
      <c r="G661" s="82" t="s">
        <v>2679</v>
      </c>
      <c r="H661" s="78">
        <v>2.5</v>
      </c>
      <c r="I661" s="82" t="s">
        <v>2680</v>
      </c>
      <c r="J661" s="82" t="s">
        <v>2801</v>
      </c>
      <c r="K661" s="82" t="s">
        <v>608</v>
      </c>
      <c r="L661" s="82" t="s">
        <v>608</v>
      </c>
      <c r="M661" s="82" t="s">
        <v>608</v>
      </c>
      <c r="N661" s="82" t="s">
        <v>609</v>
      </c>
      <c r="O661" s="82" t="s">
        <v>610</v>
      </c>
      <c r="P661" s="82" t="s">
        <v>610</v>
      </c>
      <c r="Q661" s="82" t="s">
        <v>668</v>
      </c>
      <c r="R661" s="82" t="s">
        <v>668</v>
      </c>
      <c r="S661" s="82" t="s">
        <v>1829</v>
      </c>
      <c r="T661" s="82" t="s">
        <v>1005</v>
      </c>
      <c r="U661" s="82" t="s">
        <v>614</v>
      </c>
      <c r="V661" s="88">
        <v>70</v>
      </c>
      <c r="W661" s="82" t="s">
        <v>616</v>
      </c>
      <c r="X661" s="82" t="s">
        <v>2682</v>
      </c>
      <c r="Y661" s="82" t="s">
        <v>2</v>
      </c>
      <c r="Z661" s="82" t="s">
        <v>2</v>
      </c>
      <c r="AA661" s="82" t="s">
        <v>618</v>
      </c>
      <c r="AB661" s="82" t="s">
        <v>2682</v>
      </c>
      <c r="AC661" s="82" t="s">
        <v>67</v>
      </c>
      <c r="AD661" s="82" t="s">
        <v>67</v>
      </c>
      <c r="AE661" s="82" t="s">
        <v>669</v>
      </c>
      <c r="AF661" s="82" t="s">
        <v>669</v>
      </c>
      <c r="AG661" s="82">
        <v>20</v>
      </c>
      <c r="AH661" s="82" t="s">
        <v>639</v>
      </c>
      <c r="AI661" s="82">
        <v>0</v>
      </c>
      <c r="AJ661" s="82" t="s">
        <v>640</v>
      </c>
      <c r="AK661" s="82">
        <v>0</v>
      </c>
      <c r="AL661" s="82">
        <v>1000</v>
      </c>
      <c r="AM661" s="82" t="s">
        <v>2032</v>
      </c>
      <c r="AN661" s="82">
        <v>0</v>
      </c>
      <c r="AO661" s="82">
        <v>250</v>
      </c>
      <c r="AP661" s="82" t="s">
        <v>2128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2305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662</v>
      </c>
      <c r="BD661" s="80" t="s">
        <v>2923</v>
      </c>
      <c r="BE661" s="80" t="s">
        <v>2921</v>
      </c>
      <c r="BF661" s="82" t="s">
        <v>645</v>
      </c>
      <c r="BG661" s="82"/>
      <c r="BH661" s="82"/>
      <c r="BI661" s="82" t="s">
        <v>646</v>
      </c>
      <c r="BJ661" s="82" t="s">
        <v>647</v>
      </c>
      <c r="BK661" s="89">
        <v>44778</v>
      </c>
      <c r="BL661" s="82" t="s">
        <v>608</v>
      </c>
      <c r="BM661" s="82" t="s">
        <v>608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648</v>
      </c>
      <c r="BU661" s="82" t="s">
        <v>608</v>
      </c>
      <c r="BV661" s="82" t="s">
        <v>608</v>
      </c>
      <c r="BW661" s="82"/>
      <c r="BX661" s="82"/>
      <c r="BY661" s="82" t="s">
        <v>642</v>
      </c>
      <c r="BZ661" s="82" t="s">
        <v>642</v>
      </c>
      <c r="CA661" s="82"/>
      <c r="CB661" s="82" t="s">
        <v>642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2924</v>
      </c>
      <c r="C662" s="91" t="s">
        <v>2925</v>
      </c>
      <c r="D662" s="82" t="s">
        <v>2926</v>
      </c>
      <c r="E662" s="84">
        <v>32.6369</v>
      </c>
      <c r="F662" s="84">
        <v>-13.6163</v>
      </c>
      <c r="G662" s="82" t="s">
        <v>2679</v>
      </c>
      <c r="H662" s="78">
        <v>2.5</v>
      </c>
      <c r="I662" s="82" t="s">
        <v>2680</v>
      </c>
      <c r="J662" s="82" t="s">
        <v>2690</v>
      </c>
      <c r="K662" s="82" t="s">
        <v>608</v>
      </c>
      <c r="L662" s="82" t="s">
        <v>608</v>
      </c>
      <c r="M662" s="82" t="s">
        <v>608</v>
      </c>
      <c r="N662" s="82" t="s">
        <v>631</v>
      </c>
      <c r="O662" s="82" t="s">
        <v>610</v>
      </c>
      <c r="P662" s="82" t="s">
        <v>610</v>
      </c>
      <c r="Q662" s="82" t="s">
        <v>611</v>
      </c>
      <c r="R662" s="82" t="s">
        <v>611</v>
      </c>
      <c r="S662" s="82" t="s">
        <v>1829</v>
      </c>
      <c r="T662" s="82" t="s">
        <v>634</v>
      </c>
      <c r="U662" s="82" t="s">
        <v>614</v>
      </c>
      <c r="V662" s="88">
        <v>50</v>
      </c>
      <c r="W662" s="82" t="s">
        <v>653</v>
      </c>
      <c r="X662" s="82" t="s">
        <v>2682</v>
      </c>
      <c r="Y662" s="82" t="s">
        <v>2</v>
      </c>
      <c r="Z662" s="82" t="s">
        <v>2</v>
      </c>
      <c r="AA662" s="82" t="s">
        <v>618</v>
      </c>
      <c r="AB662" s="82" t="s">
        <v>2682</v>
      </c>
      <c r="AC662" s="82" t="s">
        <v>67</v>
      </c>
      <c r="AD662" s="82" t="s">
        <v>67</v>
      </c>
      <c r="AE662" s="82" t="s">
        <v>669</v>
      </c>
      <c r="AF662" s="82" t="s">
        <v>669</v>
      </c>
      <c r="AG662" s="82">
        <v>20</v>
      </c>
      <c r="AH662" s="82" t="s">
        <v>639</v>
      </c>
      <c r="AI662" s="82">
        <v>0</v>
      </c>
      <c r="AJ662" s="82" t="s">
        <v>640</v>
      </c>
      <c r="AK662" s="82">
        <v>0</v>
      </c>
      <c r="AL662" s="82">
        <v>1000</v>
      </c>
      <c r="AM662" s="82" t="s">
        <v>622</v>
      </c>
      <c r="AN662" s="82" t="s">
        <v>641</v>
      </c>
      <c r="AO662" s="82">
        <v>400</v>
      </c>
      <c r="AP662" s="82" t="s">
        <v>671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672</v>
      </c>
      <c r="AV662" s="82" t="s">
        <v>672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1323</v>
      </c>
      <c r="BD662" s="80">
        <v>0</v>
      </c>
      <c r="BE662" s="80" t="s">
        <v>2924</v>
      </c>
      <c r="BF662" s="82" t="s">
        <v>645</v>
      </c>
      <c r="BG662" s="82"/>
      <c r="BH662" s="82" t="s">
        <v>1928</v>
      </c>
      <c r="BI662" s="82" t="s">
        <v>646</v>
      </c>
      <c r="BJ662" s="82" t="s">
        <v>647</v>
      </c>
      <c r="BK662" s="89">
        <v>44778</v>
      </c>
      <c r="BL662" s="82" t="s">
        <v>608</v>
      </c>
      <c r="BM662" s="82" t="s">
        <v>608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648</v>
      </c>
      <c r="BU662" s="82" t="s">
        <v>608</v>
      </c>
      <c r="BV662" s="82" t="s">
        <v>608</v>
      </c>
      <c r="BW662" s="82"/>
      <c r="BX662" s="82"/>
      <c r="BY662" s="82" t="s">
        <v>642</v>
      </c>
      <c r="BZ662" s="82" t="s">
        <v>642</v>
      </c>
      <c r="CA662" s="82"/>
      <c r="CB662" s="82" t="s">
        <v>642</v>
      </c>
      <c r="CC662" s="82"/>
      <c r="CD662" s="82"/>
      <c r="CE662" s="82"/>
      <c r="CF662" s="82"/>
      <c r="CG662" s="61" t="s">
        <v>2925</v>
      </c>
    </row>
    <row r="663" spans="1:85">
      <c r="A663" s="75">
        <v>235</v>
      </c>
      <c r="B663" s="82" t="s">
        <v>2927</v>
      </c>
      <c r="C663" s="91" t="s">
        <v>2928</v>
      </c>
      <c r="D663" s="82" t="s">
        <v>2929</v>
      </c>
      <c r="E663" s="84">
        <v>32.6469</v>
      </c>
      <c r="F663" s="84">
        <v>-13.6287</v>
      </c>
      <c r="G663" s="82" t="s">
        <v>2679</v>
      </c>
      <c r="H663" s="78">
        <v>5.5</v>
      </c>
      <c r="I663" s="82" t="s">
        <v>2680</v>
      </c>
      <c r="J663" s="82" t="s">
        <v>2690</v>
      </c>
      <c r="K663" s="82" t="s">
        <v>608</v>
      </c>
      <c r="L663" s="82" t="s">
        <v>608</v>
      </c>
      <c r="M663" s="82" t="s">
        <v>608</v>
      </c>
      <c r="N663" s="82" t="s">
        <v>631</v>
      </c>
      <c r="O663" s="82" t="s">
        <v>610</v>
      </c>
      <c r="P663" s="82" t="s">
        <v>610</v>
      </c>
      <c r="Q663" s="82" t="s">
        <v>676</v>
      </c>
      <c r="R663" s="82" t="s">
        <v>611</v>
      </c>
      <c r="S663" s="82" t="s">
        <v>1829</v>
      </c>
      <c r="T663" s="82" t="s">
        <v>634</v>
      </c>
      <c r="U663" s="82" t="s">
        <v>614</v>
      </c>
      <c r="V663" s="88">
        <v>50</v>
      </c>
      <c r="W663" s="82" t="s">
        <v>653</v>
      </c>
      <c r="X663" s="82" t="s">
        <v>2682</v>
      </c>
      <c r="Y663" s="82" t="s">
        <v>2</v>
      </c>
      <c r="Z663" s="82" t="s">
        <v>2</v>
      </c>
      <c r="AA663" s="82" t="s">
        <v>618</v>
      </c>
      <c r="AB663" s="82" t="s">
        <v>2682</v>
      </c>
      <c r="AC663" s="82" t="s">
        <v>67</v>
      </c>
      <c r="AD663" s="82" t="s">
        <v>67</v>
      </c>
      <c r="AE663" s="82" t="s">
        <v>669</v>
      </c>
      <c r="AF663" s="82" t="s">
        <v>669</v>
      </c>
      <c r="AG663" s="82">
        <v>45</v>
      </c>
      <c r="AH663" s="82" t="s">
        <v>639</v>
      </c>
      <c r="AI663" s="82">
        <v>0</v>
      </c>
      <c r="AJ663" s="82" t="s">
        <v>657</v>
      </c>
      <c r="AK663" s="82">
        <v>0</v>
      </c>
      <c r="AL663" s="82">
        <v>1000</v>
      </c>
      <c r="AM663" s="82" t="s">
        <v>622</v>
      </c>
      <c r="AN663" s="82" t="s">
        <v>641</v>
      </c>
      <c r="AO663" s="82">
        <v>400</v>
      </c>
      <c r="AP663" s="82" t="s">
        <v>716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672</v>
      </c>
      <c r="AV663" s="82" t="s">
        <v>672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662</v>
      </c>
      <c r="BD663" s="80" t="s">
        <v>2930</v>
      </c>
      <c r="BE663" s="80" t="s">
        <v>2927</v>
      </c>
      <c r="BF663" s="82" t="s">
        <v>645</v>
      </c>
      <c r="BG663" s="82"/>
      <c r="BH663" s="82" t="s">
        <v>1928</v>
      </c>
      <c r="BI663" s="82" t="s">
        <v>646</v>
      </c>
      <c r="BJ663" s="82" t="s">
        <v>647</v>
      </c>
      <c r="BK663" s="89">
        <v>44778</v>
      </c>
      <c r="BL663" s="82" t="s">
        <v>608</v>
      </c>
      <c r="BM663" s="82" t="s">
        <v>608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648</v>
      </c>
      <c r="BU663" s="82" t="s">
        <v>608</v>
      </c>
      <c r="BV663" s="82" t="s">
        <v>608</v>
      </c>
      <c r="BW663" s="82"/>
      <c r="BX663" s="82"/>
      <c r="BY663" s="82" t="s">
        <v>642</v>
      </c>
      <c r="BZ663" s="82" t="s">
        <v>642</v>
      </c>
      <c r="CA663" s="82"/>
      <c r="CB663" s="82" t="s">
        <v>642</v>
      </c>
      <c r="CC663" s="82"/>
      <c r="CD663" s="82"/>
      <c r="CE663" s="82"/>
      <c r="CF663" s="82"/>
      <c r="CG663" s="61" t="s">
        <v>2928</v>
      </c>
    </row>
    <row r="664" spans="1:85">
      <c r="A664" s="86">
        <v>994</v>
      </c>
      <c r="B664" s="82" t="s">
        <v>2931</v>
      </c>
      <c r="C664" s="91" t="s">
        <v>320</v>
      </c>
      <c r="D664" s="82" t="s">
        <v>2932</v>
      </c>
      <c r="E664" s="84">
        <v>33.2258</v>
      </c>
      <c r="F664" s="84">
        <v>-11.5902</v>
      </c>
      <c r="G664" s="82" t="s">
        <v>2679</v>
      </c>
      <c r="H664" s="78">
        <v>2.5</v>
      </c>
      <c r="I664" s="82" t="s">
        <v>2680</v>
      </c>
      <c r="J664" s="82" t="s">
        <v>2854</v>
      </c>
      <c r="K664" s="82" t="s">
        <v>608</v>
      </c>
      <c r="L664" s="82" t="s">
        <v>608</v>
      </c>
      <c r="M664" s="82" t="s">
        <v>608</v>
      </c>
      <c r="N664" s="82" t="s">
        <v>609</v>
      </c>
      <c r="O664" s="82" t="s">
        <v>610</v>
      </c>
      <c r="P664" s="82" t="s">
        <v>610</v>
      </c>
      <c r="Q664" s="82" t="s">
        <v>668</v>
      </c>
      <c r="R664" s="82" t="s">
        <v>668</v>
      </c>
      <c r="S664" s="82" t="s">
        <v>1829</v>
      </c>
      <c r="T664" s="82" t="s">
        <v>1005</v>
      </c>
      <c r="U664" s="82" t="s">
        <v>614</v>
      </c>
      <c r="V664" s="88">
        <v>80</v>
      </c>
      <c r="W664" s="82" t="s">
        <v>616</v>
      </c>
      <c r="X664" s="82" t="s">
        <v>2682</v>
      </c>
      <c r="Y664" s="82" t="s">
        <v>2</v>
      </c>
      <c r="Z664" s="82" t="s">
        <v>2</v>
      </c>
      <c r="AA664" s="82" t="s">
        <v>618</v>
      </c>
      <c r="AB664" s="82" t="s">
        <v>2682</v>
      </c>
      <c r="AC664" s="82" t="s">
        <v>67</v>
      </c>
      <c r="AD664" s="82" t="s">
        <v>67</v>
      </c>
      <c r="AE664" s="82" t="s">
        <v>669</v>
      </c>
      <c r="AF664" s="82" t="s">
        <v>669</v>
      </c>
      <c r="AG664" s="82">
        <v>20</v>
      </c>
      <c r="AH664" s="82" t="s">
        <v>639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2032</v>
      </c>
      <c r="AN664" s="82">
        <v>0</v>
      </c>
      <c r="AO664" s="82">
        <v>0</v>
      </c>
      <c r="AP664" s="82" t="s">
        <v>623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2305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662</v>
      </c>
      <c r="BD664" s="80" t="s">
        <v>2580</v>
      </c>
      <c r="BE664" s="80" t="s">
        <v>2931</v>
      </c>
      <c r="BF664" s="82" t="s">
        <v>645</v>
      </c>
      <c r="BG664" s="82"/>
      <c r="BH664" s="82"/>
      <c r="BI664" s="82" t="s">
        <v>646</v>
      </c>
      <c r="BJ664" s="82" t="s">
        <v>647</v>
      </c>
      <c r="BK664" s="89">
        <v>44778</v>
      </c>
      <c r="BL664" s="82" t="s">
        <v>608</v>
      </c>
      <c r="BM664" s="82" t="s">
        <v>608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648</v>
      </c>
      <c r="BU664" s="82" t="s">
        <v>608</v>
      </c>
      <c r="BV664" s="82" t="s">
        <v>608</v>
      </c>
      <c r="BW664" s="82"/>
      <c r="BX664" s="82"/>
      <c r="BY664" s="82" t="s">
        <v>642</v>
      </c>
      <c r="BZ664" s="82" t="s">
        <v>642</v>
      </c>
      <c r="CA664" s="82"/>
      <c r="CB664" s="82" t="s">
        <v>642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2933</v>
      </c>
      <c r="C665" s="91" t="s">
        <v>321</v>
      </c>
      <c r="D665" s="82" t="s">
        <v>2934</v>
      </c>
      <c r="E665" s="84">
        <v>33.2174</v>
      </c>
      <c r="F665" s="84">
        <v>-11.2734</v>
      </c>
      <c r="G665" s="82" t="s">
        <v>2679</v>
      </c>
      <c r="H665" s="78">
        <v>2.5</v>
      </c>
      <c r="I665" s="82" t="s">
        <v>2680</v>
      </c>
      <c r="J665" s="82" t="s">
        <v>2854</v>
      </c>
      <c r="K665" s="82" t="s">
        <v>608</v>
      </c>
      <c r="L665" s="82" t="s">
        <v>608</v>
      </c>
      <c r="M665" s="82" t="s">
        <v>608</v>
      </c>
      <c r="N665" s="82" t="s">
        <v>609</v>
      </c>
      <c r="O665" s="82" t="s">
        <v>610</v>
      </c>
      <c r="P665" s="82" t="s">
        <v>610</v>
      </c>
      <c r="Q665" s="82" t="s">
        <v>668</v>
      </c>
      <c r="R665" s="82" t="s">
        <v>668</v>
      </c>
      <c r="S665" s="82" t="s">
        <v>1829</v>
      </c>
      <c r="T665" s="82" t="s">
        <v>634</v>
      </c>
      <c r="U665" s="82" t="s">
        <v>614</v>
      </c>
      <c r="V665" s="88">
        <v>80</v>
      </c>
      <c r="W665" s="82" t="s">
        <v>653</v>
      </c>
      <c r="X665" s="82" t="s">
        <v>2682</v>
      </c>
      <c r="Y665" s="82" t="s">
        <v>2</v>
      </c>
      <c r="Z665" s="82" t="s">
        <v>2</v>
      </c>
      <c r="AA665" s="82" t="s">
        <v>618</v>
      </c>
      <c r="AB665" s="82" t="s">
        <v>2682</v>
      </c>
      <c r="AC665" s="82" t="s">
        <v>67</v>
      </c>
      <c r="AD665" s="82" t="s">
        <v>67</v>
      </c>
      <c r="AE665" s="82" t="s">
        <v>818</v>
      </c>
      <c r="AF665" s="82" t="s">
        <v>818</v>
      </c>
      <c r="AG665" s="82">
        <v>20</v>
      </c>
      <c r="AH665" s="82" t="s">
        <v>639</v>
      </c>
      <c r="AI665" s="82">
        <v>0</v>
      </c>
      <c r="AJ665" s="82" t="s">
        <v>640</v>
      </c>
      <c r="AK665" s="82">
        <v>0</v>
      </c>
      <c r="AL665" s="82">
        <v>600</v>
      </c>
      <c r="AM665" s="82" t="s">
        <v>622</v>
      </c>
      <c r="AN665" s="82" t="s">
        <v>641</v>
      </c>
      <c r="AO665" s="82">
        <v>400</v>
      </c>
      <c r="AP665" s="82" t="s">
        <v>716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672</v>
      </c>
      <c r="AV665" s="82" t="s">
        <v>672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662</v>
      </c>
      <c r="BD665" s="80" t="s">
        <v>2935</v>
      </c>
      <c r="BE665" s="80" t="s">
        <v>2933</v>
      </c>
      <c r="BF665" s="82" t="s">
        <v>645</v>
      </c>
      <c r="BG665" s="82"/>
      <c r="BH665" s="82"/>
      <c r="BI665" s="82" t="s">
        <v>646</v>
      </c>
      <c r="BJ665" s="82" t="s">
        <v>647</v>
      </c>
      <c r="BK665" s="89">
        <v>44778</v>
      </c>
      <c r="BL665" s="82" t="s">
        <v>608</v>
      </c>
      <c r="BM665" s="82" t="s">
        <v>608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648</v>
      </c>
      <c r="BU665" s="82" t="s">
        <v>608</v>
      </c>
      <c r="BV665" s="82" t="s">
        <v>608</v>
      </c>
      <c r="BW665" s="82"/>
      <c r="BX665" s="82"/>
      <c r="BY665" s="82" t="s">
        <v>642</v>
      </c>
      <c r="BZ665" s="82" t="s">
        <v>642</v>
      </c>
      <c r="CA665" s="82"/>
      <c r="CB665" s="82" t="s">
        <v>642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2936</v>
      </c>
      <c r="C666" s="91" t="s">
        <v>2937</v>
      </c>
      <c r="D666" s="82" t="s">
        <v>2938</v>
      </c>
      <c r="E666" s="84">
        <v>32.6465</v>
      </c>
      <c r="F666" s="84">
        <v>-13.6232</v>
      </c>
      <c r="G666" s="82" t="s">
        <v>2679</v>
      </c>
      <c r="H666" s="78">
        <v>2.5</v>
      </c>
      <c r="I666" s="82" t="s">
        <v>2680</v>
      </c>
      <c r="J666" s="82" t="s">
        <v>2690</v>
      </c>
      <c r="K666" s="82" t="s">
        <v>608</v>
      </c>
      <c r="L666" s="82" t="s">
        <v>608</v>
      </c>
      <c r="M666" s="82" t="s">
        <v>608</v>
      </c>
      <c r="N666" s="82" t="s">
        <v>631</v>
      </c>
      <c r="O666" s="82" t="s">
        <v>610</v>
      </c>
      <c r="P666" s="82" t="s">
        <v>610</v>
      </c>
      <c r="Q666" s="82" t="s">
        <v>611</v>
      </c>
      <c r="R666" s="82" t="s">
        <v>611</v>
      </c>
      <c r="S666" s="82" t="s">
        <v>1829</v>
      </c>
      <c r="T666" s="82" t="s">
        <v>634</v>
      </c>
      <c r="U666" s="82" t="s">
        <v>614</v>
      </c>
      <c r="V666" s="88">
        <v>50</v>
      </c>
      <c r="W666" s="82" t="s">
        <v>653</v>
      </c>
      <c r="X666" s="82" t="s">
        <v>2682</v>
      </c>
      <c r="Y666" s="82" t="s">
        <v>2</v>
      </c>
      <c r="Z666" s="82" t="s">
        <v>2</v>
      </c>
      <c r="AA666" s="82" t="s">
        <v>618</v>
      </c>
      <c r="AB666" s="82" t="s">
        <v>2682</v>
      </c>
      <c r="AC666" s="82" t="s">
        <v>67</v>
      </c>
      <c r="AD666" s="82" t="s">
        <v>67</v>
      </c>
      <c r="AE666" s="82" t="s">
        <v>638</v>
      </c>
      <c r="AF666" s="82" t="s">
        <v>638</v>
      </c>
      <c r="AG666" s="82">
        <v>20</v>
      </c>
      <c r="AH666" s="82" t="s">
        <v>639</v>
      </c>
      <c r="AI666" s="82">
        <v>0</v>
      </c>
      <c r="AJ666" s="82" t="s">
        <v>640</v>
      </c>
      <c r="AK666" s="82">
        <v>0</v>
      </c>
      <c r="AL666" s="82">
        <v>600</v>
      </c>
      <c r="AM666" s="82" t="s">
        <v>622</v>
      </c>
      <c r="AN666" s="82" t="s">
        <v>641</v>
      </c>
      <c r="AO666" s="82">
        <v>400</v>
      </c>
      <c r="AP666" s="82" t="s">
        <v>671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672</v>
      </c>
      <c r="AV666" s="82" t="s">
        <v>672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787</v>
      </c>
      <c r="BD666" s="80">
        <v>0</v>
      </c>
      <c r="BE666" s="80" t="s">
        <v>2936</v>
      </c>
      <c r="BF666" s="82" t="s">
        <v>645</v>
      </c>
      <c r="BG666" s="82"/>
      <c r="BH666" s="82" t="s">
        <v>1928</v>
      </c>
      <c r="BI666" s="82" t="s">
        <v>646</v>
      </c>
      <c r="BJ666" s="82" t="s">
        <v>647</v>
      </c>
      <c r="BK666" s="89">
        <v>44778</v>
      </c>
      <c r="BL666" s="82" t="s">
        <v>608</v>
      </c>
      <c r="BM666" s="82" t="s">
        <v>608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648</v>
      </c>
      <c r="BU666" s="82" t="s">
        <v>608</v>
      </c>
      <c r="BV666" s="82" t="s">
        <v>608</v>
      </c>
      <c r="BW666" s="82"/>
      <c r="BX666" s="82"/>
      <c r="BY666" s="82" t="s">
        <v>642</v>
      </c>
      <c r="BZ666" s="82" t="s">
        <v>642</v>
      </c>
      <c r="CA666" s="82"/>
      <c r="CB666" s="82" t="s">
        <v>642</v>
      </c>
      <c r="CC666" s="82"/>
      <c r="CD666" s="82"/>
      <c r="CE666" s="82"/>
      <c r="CF666" s="82"/>
      <c r="CG666" s="61" t="s">
        <v>2937</v>
      </c>
    </row>
    <row r="667" spans="1:85">
      <c r="A667" s="75">
        <v>1081</v>
      </c>
      <c r="B667" s="82" t="s">
        <v>2939</v>
      </c>
      <c r="C667" s="91" t="s">
        <v>2940</v>
      </c>
      <c r="D667" s="82" t="s">
        <v>2941</v>
      </c>
      <c r="E667" s="84">
        <v>32.8566</v>
      </c>
      <c r="F667" s="84">
        <v>-13.1517</v>
      </c>
      <c r="G667" s="82" t="s">
        <v>2679</v>
      </c>
      <c r="H667" s="78">
        <v>2</v>
      </c>
      <c r="I667" s="82" t="s">
        <v>2680</v>
      </c>
      <c r="J667" s="82" t="s">
        <v>2756</v>
      </c>
      <c r="K667" s="82" t="s">
        <v>608</v>
      </c>
      <c r="L667" s="82" t="s">
        <v>608</v>
      </c>
      <c r="M667" s="82" t="s">
        <v>608</v>
      </c>
      <c r="N667" s="82" t="s">
        <v>609</v>
      </c>
      <c r="O667" s="82" t="s">
        <v>610</v>
      </c>
      <c r="P667" s="82" t="s">
        <v>610</v>
      </c>
      <c r="Q667" s="82" t="s">
        <v>611</v>
      </c>
      <c r="R667" s="82" t="s">
        <v>611</v>
      </c>
      <c r="S667" s="82" t="s">
        <v>1829</v>
      </c>
      <c r="T667" s="82" t="s">
        <v>634</v>
      </c>
      <c r="U667" s="82" t="s">
        <v>614</v>
      </c>
      <c r="V667" s="88">
        <v>70</v>
      </c>
      <c r="W667" s="82" t="s">
        <v>616</v>
      </c>
      <c r="X667" s="82" t="s">
        <v>2682</v>
      </c>
      <c r="Y667" s="82" t="s">
        <v>2</v>
      </c>
      <c r="Z667" s="82" t="s">
        <v>2</v>
      </c>
      <c r="AA667" s="82" t="s">
        <v>618</v>
      </c>
      <c r="AB667" s="82" t="s">
        <v>2682</v>
      </c>
      <c r="AC667" s="82" t="s">
        <v>67</v>
      </c>
      <c r="AD667" s="82" t="s">
        <v>67</v>
      </c>
      <c r="AE667" s="82" t="s">
        <v>818</v>
      </c>
      <c r="AF667" s="82" t="s">
        <v>818</v>
      </c>
      <c r="AG667" s="82">
        <v>16</v>
      </c>
      <c r="AH667" s="82" t="s">
        <v>655</v>
      </c>
      <c r="AI667" s="82">
        <v>0</v>
      </c>
      <c r="AJ667" s="82" t="s">
        <v>657</v>
      </c>
      <c r="AK667" s="82">
        <v>0</v>
      </c>
      <c r="AL667" s="82">
        <v>600</v>
      </c>
      <c r="AM667" s="82" t="s">
        <v>622</v>
      </c>
      <c r="AN667" s="82" t="s">
        <v>641</v>
      </c>
      <c r="AO667" s="82">
        <v>400</v>
      </c>
      <c r="AP667" s="82" t="s">
        <v>671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2305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787</v>
      </c>
      <c r="BD667" s="80">
        <v>0</v>
      </c>
      <c r="BE667" s="80" t="s">
        <v>2939</v>
      </c>
      <c r="BF667" s="82" t="s">
        <v>645</v>
      </c>
      <c r="BG667" s="82"/>
      <c r="BH667" s="82"/>
      <c r="BI667" s="82" t="s">
        <v>646</v>
      </c>
      <c r="BJ667" s="82" t="s">
        <v>647</v>
      </c>
      <c r="BK667" s="89">
        <v>44778</v>
      </c>
      <c r="BL667" s="82" t="s">
        <v>608</v>
      </c>
      <c r="BM667" s="82" t="s">
        <v>608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648</v>
      </c>
      <c r="BU667" s="82" t="s">
        <v>608</v>
      </c>
      <c r="BV667" s="82" t="s">
        <v>608</v>
      </c>
      <c r="BW667" s="82"/>
      <c r="BX667" s="82"/>
      <c r="BY667" s="82" t="s">
        <v>642</v>
      </c>
      <c r="BZ667" s="82" t="s">
        <v>642</v>
      </c>
      <c r="CA667" s="82"/>
      <c r="CB667" s="82" t="s">
        <v>642</v>
      </c>
      <c r="CC667" s="82"/>
      <c r="CD667" s="82"/>
      <c r="CE667" s="82"/>
      <c r="CF667" s="82"/>
      <c r="CG667" s="61" t="s">
        <v>2940</v>
      </c>
    </row>
    <row r="668" spans="1:85">
      <c r="A668" s="86">
        <v>944</v>
      </c>
      <c r="B668" s="82" t="s">
        <v>2942</v>
      </c>
      <c r="C668" s="91" t="s">
        <v>307</v>
      </c>
      <c r="D668" s="82" t="s">
        <v>2943</v>
      </c>
      <c r="E668" s="84">
        <v>32.4107</v>
      </c>
      <c r="F668" s="84">
        <v>-13.7137</v>
      </c>
      <c r="G668" s="82" t="s">
        <v>2679</v>
      </c>
      <c r="H668" s="78">
        <v>2.5</v>
      </c>
      <c r="I668" s="82" t="s">
        <v>2680</v>
      </c>
      <c r="J668" s="82" t="s">
        <v>2690</v>
      </c>
      <c r="K668" s="82" t="s">
        <v>608</v>
      </c>
      <c r="L668" s="82" t="s">
        <v>608</v>
      </c>
      <c r="M668" s="82" t="s">
        <v>608</v>
      </c>
      <c r="N668" s="82" t="s">
        <v>609</v>
      </c>
      <c r="O668" s="82" t="s">
        <v>610</v>
      </c>
      <c r="P668" s="82" t="s">
        <v>610</v>
      </c>
      <c r="Q668" s="82" t="s">
        <v>676</v>
      </c>
      <c r="R668" s="82" t="s">
        <v>611</v>
      </c>
      <c r="S668" s="82" t="s">
        <v>1829</v>
      </c>
      <c r="T668" s="82" t="s">
        <v>634</v>
      </c>
      <c r="U668" s="82" t="s">
        <v>614</v>
      </c>
      <c r="V668" s="88">
        <v>60</v>
      </c>
      <c r="W668" s="82" t="s">
        <v>616</v>
      </c>
      <c r="X668" s="82" t="s">
        <v>2682</v>
      </c>
      <c r="Y668" s="82" t="s">
        <v>2</v>
      </c>
      <c r="Z668" s="82" t="s">
        <v>2</v>
      </c>
      <c r="AA668" s="82" t="s">
        <v>618</v>
      </c>
      <c r="AB668" s="82" t="s">
        <v>2682</v>
      </c>
      <c r="AC668" s="82" t="s">
        <v>67</v>
      </c>
      <c r="AD668" s="82" t="s">
        <v>67</v>
      </c>
      <c r="AE668" s="82" t="s">
        <v>638</v>
      </c>
      <c r="AF668" s="82" t="s">
        <v>638</v>
      </c>
      <c r="AG668" s="82">
        <v>20</v>
      </c>
      <c r="AH668" s="82" t="s">
        <v>639</v>
      </c>
      <c r="AI668" s="82">
        <v>0</v>
      </c>
      <c r="AJ668" s="82" t="s">
        <v>657</v>
      </c>
      <c r="AK668" s="82">
        <v>0</v>
      </c>
      <c r="AL668" s="82">
        <v>600</v>
      </c>
      <c r="AM668" s="82" t="s">
        <v>622</v>
      </c>
      <c r="AN668" s="82" t="s">
        <v>641</v>
      </c>
      <c r="AO668" s="82">
        <v>400</v>
      </c>
      <c r="AP668" s="82" t="s">
        <v>786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2305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787</v>
      </c>
      <c r="BD668" s="80">
        <v>0</v>
      </c>
      <c r="BE668" s="80" t="s">
        <v>2942</v>
      </c>
      <c r="BF668" s="82" t="s">
        <v>645</v>
      </c>
      <c r="BG668" s="82"/>
      <c r="BH668" s="82" t="s">
        <v>1928</v>
      </c>
      <c r="BI668" s="82" t="s">
        <v>646</v>
      </c>
      <c r="BJ668" s="82" t="s">
        <v>647</v>
      </c>
      <c r="BK668" s="89">
        <v>44778</v>
      </c>
      <c r="BL668" s="82" t="s">
        <v>608</v>
      </c>
      <c r="BM668" s="82" t="s">
        <v>608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648</v>
      </c>
      <c r="BU668" s="82" t="s">
        <v>608</v>
      </c>
      <c r="BV668" s="82" t="s">
        <v>645</v>
      </c>
      <c r="BW668" s="82"/>
      <c r="BX668" s="82"/>
      <c r="BY668" s="82" t="s">
        <v>645</v>
      </c>
      <c r="BZ668" s="82">
        <v>20</v>
      </c>
      <c r="CA668" s="82"/>
      <c r="CB668" s="82" t="s">
        <v>746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2944</v>
      </c>
      <c r="C669" s="91" t="s">
        <v>291</v>
      </c>
      <c r="D669" s="82" t="s">
        <v>2945</v>
      </c>
      <c r="E669" s="84">
        <v>31.3402</v>
      </c>
      <c r="F669" s="84">
        <v>-14.2987</v>
      </c>
      <c r="G669" s="82" t="s">
        <v>2679</v>
      </c>
      <c r="H669" s="78">
        <v>1.8</v>
      </c>
      <c r="I669" s="82" t="s">
        <v>2680</v>
      </c>
      <c r="J669" s="82" t="s">
        <v>2798</v>
      </c>
      <c r="K669" s="82" t="s">
        <v>608</v>
      </c>
      <c r="L669" s="82" t="s">
        <v>608</v>
      </c>
      <c r="M669" s="82" t="s">
        <v>608</v>
      </c>
      <c r="N669" s="82" t="s">
        <v>609</v>
      </c>
      <c r="O669" s="82" t="s">
        <v>610</v>
      </c>
      <c r="P669" s="82" t="s">
        <v>610</v>
      </c>
      <c r="Q669" s="82" t="s">
        <v>676</v>
      </c>
      <c r="R669" s="82" t="s">
        <v>611</v>
      </c>
      <c r="S669" s="82" t="s">
        <v>1829</v>
      </c>
      <c r="T669" s="82" t="s">
        <v>634</v>
      </c>
      <c r="U669" s="82" t="s">
        <v>614</v>
      </c>
      <c r="V669" s="88">
        <v>60</v>
      </c>
      <c r="W669" s="82" t="s">
        <v>653</v>
      </c>
      <c r="X669" s="82" t="s">
        <v>2682</v>
      </c>
      <c r="Y669" s="82" t="s">
        <v>2</v>
      </c>
      <c r="Z669" s="82" t="s">
        <v>2</v>
      </c>
      <c r="AA669" s="82" t="s">
        <v>618</v>
      </c>
      <c r="AB669" s="82" t="s">
        <v>2682</v>
      </c>
      <c r="AC669" s="82" t="s">
        <v>67</v>
      </c>
      <c r="AD669" s="82" t="s">
        <v>67</v>
      </c>
      <c r="AE669" s="82" t="s">
        <v>818</v>
      </c>
      <c r="AF669" s="82" t="s">
        <v>818</v>
      </c>
      <c r="AG669" s="82">
        <v>15</v>
      </c>
      <c r="AH669" s="82" t="s">
        <v>655</v>
      </c>
      <c r="AI669" s="82">
        <v>0</v>
      </c>
      <c r="AJ669" s="82" t="s">
        <v>657</v>
      </c>
      <c r="AK669" s="82">
        <v>0</v>
      </c>
      <c r="AL669" s="82">
        <v>600</v>
      </c>
      <c r="AM669" s="82" t="s">
        <v>622</v>
      </c>
      <c r="AN669" s="82" t="s">
        <v>641</v>
      </c>
      <c r="AO669" s="82">
        <v>400</v>
      </c>
      <c r="AP669" s="82" t="s">
        <v>716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672</v>
      </c>
      <c r="AV669" s="82" t="s">
        <v>672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787</v>
      </c>
      <c r="BD669" s="80">
        <v>0</v>
      </c>
      <c r="BE669" s="80" t="s">
        <v>2944</v>
      </c>
      <c r="BF669" s="82" t="s">
        <v>645</v>
      </c>
      <c r="BG669" s="82"/>
      <c r="BH669" s="82" t="s">
        <v>2704</v>
      </c>
      <c r="BI669" s="82" t="s">
        <v>646</v>
      </c>
      <c r="BJ669" s="82" t="s">
        <v>647</v>
      </c>
      <c r="BK669" s="89">
        <v>44778</v>
      </c>
      <c r="BL669" s="82" t="s">
        <v>608</v>
      </c>
      <c r="BM669" s="82" t="s">
        <v>608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648</v>
      </c>
      <c r="BU669" s="82" t="s">
        <v>608</v>
      </c>
      <c r="BV669" s="82" t="s">
        <v>608</v>
      </c>
      <c r="BW669" s="82"/>
      <c r="BX669" s="82"/>
      <c r="BY669" s="82" t="s">
        <v>642</v>
      </c>
      <c r="BZ669" s="82" t="s">
        <v>642</v>
      </c>
      <c r="CA669" s="82"/>
      <c r="CB669" s="82" t="s">
        <v>642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2946</v>
      </c>
      <c r="C670" s="91" t="s">
        <v>346</v>
      </c>
      <c r="D670" s="82" t="s">
        <v>2947</v>
      </c>
      <c r="E670" s="84">
        <v>33.2984</v>
      </c>
      <c r="F670" s="84">
        <v>-10.8722</v>
      </c>
      <c r="G670" s="82" t="s">
        <v>2679</v>
      </c>
      <c r="H670" s="78">
        <v>1.5</v>
      </c>
      <c r="I670" s="82" t="s">
        <v>2680</v>
      </c>
      <c r="J670" s="82" t="s">
        <v>2854</v>
      </c>
      <c r="K670" s="82" t="s">
        <v>608</v>
      </c>
      <c r="L670" s="82" t="s">
        <v>608</v>
      </c>
      <c r="M670" s="82" t="s">
        <v>608</v>
      </c>
      <c r="N670" s="82" t="s">
        <v>609</v>
      </c>
      <c r="O670" s="82" t="s">
        <v>610</v>
      </c>
      <c r="P670" s="82" t="s">
        <v>610</v>
      </c>
      <c r="Q670" s="82" t="s">
        <v>668</v>
      </c>
      <c r="R670" s="82" t="s">
        <v>668</v>
      </c>
      <c r="S670" s="82" t="s">
        <v>1829</v>
      </c>
      <c r="T670" s="82" t="s">
        <v>1005</v>
      </c>
      <c r="U670" s="82" t="s">
        <v>614</v>
      </c>
      <c r="V670" s="88">
        <v>60</v>
      </c>
      <c r="W670" s="82" t="s">
        <v>616</v>
      </c>
      <c r="X670" s="82" t="s">
        <v>2682</v>
      </c>
      <c r="Y670" s="82" t="s">
        <v>2</v>
      </c>
      <c r="Z670" s="82" t="s">
        <v>2</v>
      </c>
      <c r="AA670" s="82" t="s">
        <v>618</v>
      </c>
      <c r="AB670" s="82" t="s">
        <v>2682</v>
      </c>
      <c r="AC670" s="82" t="s">
        <v>67</v>
      </c>
      <c r="AD670" s="82" t="s">
        <v>67</v>
      </c>
      <c r="AE670" s="82" t="s">
        <v>818</v>
      </c>
      <c r="AF670" s="82" t="s">
        <v>818</v>
      </c>
      <c r="AG670" s="82">
        <v>14</v>
      </c>
      <c r="AH670" s="82" t="s">
        <v>1642</v>
      </c>
      <c r="AI670" s="82" t="s">
        <v>2948</v>
      </c>
      <c r="AJ670" s="82" t="s">
        <v>1594</v>
      </c>
      <c r="AK670" s="82" t="s">
        <v>2831</v>
      </c>
      <c r="AL670" s="82">
        <v>600</v>
      </c>
      <c r="AM670" s="82" t="s">
        <v>2032</v>
      </c>
      <c r="AN670" s="82">
        <v>0</v>
      </c>
      <c r="AO670" s="82">
        <v>0</v>
      </c>
      <c r="AP670" s="82" t="s">
        <v>716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2305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662</v>
      </c>
      <c r="BD670" s="80" t="s">
        <v>2580</v>
      </c>
      <c r="BE670" s="80" t="s">
        <v>2946</v>
      </c>
      <c r="BF670" s="82" t="s">
        <v>645</v>
      </c>
      <c r="BG670" s="82"/>
      <c r="BH670" s="82" t="s">
        <v>1928</v>
      </c>
      <c r="BI670" s="82" t="s">
        <v>1336</v>
      </c>
      <c r="BJ670" s="82" t="s">
        <v>647</v>
      </c>
      <c r="BK670" s="89">
        <v>44778</v>
      </c>
      <c r="BL670" s="82" t="s">
        <v>630</v>
      </c>
      <c r="BM670" s="82" t="s">
        <v>630</v>
      </c>
      <c r="BN670" s="82"/>
      <c r="BO670" s="82">
        <v>1</v>
      </c>
      <c r="BP670" s="82" t="s">
        <v>299</v>
      </c>
      <c r="BQ670" s="82" t="s">
        <v>299</v>
      </c>
      <c r="BR670" s="82" t="s">
        <v>774</v>
      </c>
      <c r="BS670" s="82"/>
      <c r="BT670" s="82" t="s">
        <v>648</v>
      </c>
      <c r="BU670" s="82" t="s">
        <v>608</v>
      </c>
      <c r="BV670" s="82" t="s">
        <v>608</v>
      </c>
      <c r="BW670" s="82"/>
      <c r="BX670" s="82"/>
      <c r="BY670" s="82" t="s">
        <v>642</v>
      </c>
      <c r="BZ670" s="82" t="s">
        <v>642</v>
      </c>
      <c r="CA670" s="82"/>
      <c r="CB670" s="82" t="s">
        <v>642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2949</v>
      </c>
      <c r="C671" s="91" t="s">
        <v>344</v>
      </c>
      <c r="D671" s="82" t="s">
        <v>2950</v>
      </c>
      <c r="E671" s="84">
        <v>33.3079</v>
      </c>
      <c r="F671" s="84">
        <v>-10.9944</v>
      </c>
      <c r="G671" s="82" t="s">
        <v>2679</v>
      </c>
      <c r="H671" s="78">
        <v>1.5</v>
      </c>
      <c r="I671" s="82" t="s">
        <v>2680</v>
      </c>
      <c r="J671" s="82" t="s">
        <v>2854</v>
      </c>
      <c r="K671" s="82" t="s">
        <v>608</v>
      </c>
      <c r="L671" s="82" t="s">
        <v>608</v>
      </c>
      <c r="M671" s="82" t="s">
        <v>608</v>
      </c>
      <c r="N671" s="82" t="s">
        <v>609</v>
      </c>
      <c r="O671" s="82" t="s">
        <v>610</v>
      </c>
      <c r="P671" s="82" t="s">
        <v>610</v>
      </c>
      <c r="Q671" s="82" t="s">
        <v>668</v>
      </c>
      <c r="R671" s="82" t="s">
        <v>668</v>
      </c>
      <c r="S671" s="82" t="s">
        <v>1829</v>
      </c>
      <c r="T671" s="82" t="s">
        <v>1005</v>
      </c>
      <c r="U671" s="82" t="s">
        <v>614</v>
      </c>
      <c r="V671" s="88">
        <v>60</v>
      </c>
      <c r="W671" s="82" t="s">
        <v>616</v>
      </c>
      <c r="X671" s="82" t="s">
        <v>2682</v>
      </c>
      <c r="Y671" s="82" t="s">
        <v>2</v>
      </c>
      <c r="Z671" s="82" t="s">
        <v>2</v>
      </c>
      <c r="AA671" s="82" t="s">
        <v>618</v>
      </c>
      <c r="AB671" s="82" t="s">
        <v>2682</v>
      </c>
      <c r="AC671" s="82" t="s">
        <v>67</v>
      </c>
      <c r="AD671" s="82" t="s">
        <v>67</v>
      </c>
      <c r="AE671" s="82" t="s">
        <v>818</v>
      </c>
      <c r="AF671" s="82" t="s">
        <v>818</v>
      </c>
      <c r="AG671" s="82">
        <v>11</v>
      </c>
      <c r="AH671" s="82" t="s">
        <v>655</v>
      </c>
      <c r="AI671" s="82">
        <v>0</v>
      </c>
      <c r="AJ671" s="82" t="s">
        <v>657</v>
      </c>
      <c r="AK671" s="82">
        <v>0</v>
      </c>
      <c r="AL671" s="82">
        <v>600</v>
      </c>
      <c r="AM671" s="82" t="s">
        <v>622</v>
      </c>
      <c r="AN671" s="82" t="s">
        <v>2915</v>
      </c>
      <c r="AO671" s="82">
        <v>200</v>
      </c>
      <c r="AP671" s="82" t="s">
        <v>623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2305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662</v>
      </c>
      <c r="BD671" s="80" t="s">
        <v>2580</v>
      </c>
      <c r="BE671" s="80" t="s">
        <v>2949</v>
      </c>
      <c r="BF671" s="82" t="s">
        <v>645</v>
      </c>
      <c r="BG671" s="82"/>
      <c r="BH671" s="82" t="s">
        <v>1928</v>
      </c>
      <c r="BI671" s="82" t="s">
        <v>1336</v>
      </c>
      <c r="BJ671" s="82" t="s">
        <v>1974</v>
      </c>
      <c r="BK671" s="89">
        <v>44778</v>
      </c>
      <c r="BL671" s="82" t="s">
        <v>608</v>
      </c>
      <c r="BM671" s="82" t="s">
        <v>608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648</v>
      </c>
      <c r="BU671" s="82" t="s">
        <v>608</v>
      </c>
      <c r="BV671" s="82" t="s">
        <v>608</v>
      </c>
      <c r="BW671" s="82"/>
      <c r="BX671" s="82"/>
      <c r="BY671" s="82" t="s">
        <v>642</v>
      </c>
      <c r="BZ671" s="82" t="s">
        <v>642</v>
      </c>
      <c r="CA671" s="82"/>
      <c r="CB671" s="82" t="s">
        <v>642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2951</v>
      </c>
      <c r="C672" s="91" t="s">
        <v>312</v>
      </c>
      <c r="D672" s="82" t="s">
        <v>2952</v>
      </c>
      <c r="E672" s="84">
        <v>33.1055</v>
      </c>
      <c r="F672" s="84">
        <v>-12.2702</v>
      </c>
      <c r="G672" s="82" t="s">
        <v>2679</v>
      </c>
      <c r="H672" s="78">
        <v>1.5</v>
      </c>
      <c r="I672" s="82" t="s">
        <v>2680</v>
      </c>
      <c r="J672" s="82" t="s">
        <v>2801</v>
      </c>
      <c r="K672" s="82" t="s">
        <v>608</v>
      </c>
      <c r="L672" s="82" t="s">
        <v>608</v>
      </c>
      <c r="M672" s="82" t="s">
        <v>608</v>
      </c>
      <c r="N672" s="82" t="s">
        <v>609</v>
      </c>
      <c r="O672" s="82" t="s">
        <v>610</v>
      </c>
      <c r="P672" s="82" t="s">
        <v>610</v>
      </c>
      <c r="Q672" s="82" t="s">
        <v>611</v>
      </c>
      <c r="R672" s="82" t="s">
        <v>611</v>
      </c>
      <c r="S672" s="82" t="s">
        <v>1829</v>
      </c>
      <c r="T672" s="82" t="s">
        <v>1005</v>
      </c>
      <c r="U672" s="82" t="s">
        <v>614</v>
      </c>
      <c r="V672" s="88">
        <v>70</v>
      </c>
      <c r="W672" s="82" t="s">
        <v>653</v>
      </c>
      <c r="X672" s="82" t="s">
        <v>2682</v>
      </c>
      <c r="Y672" s="82" t="s">
        <v>2</v>
      </c>
      <c r="Z672" s="82" t="s">
        <v>2</v>
      </c>
      <c r="AA672" s="82" t="s">
        <v>618</v>
      </c>
      <c r="AB672" s="82" t="s">
        <v>2682</v>
      </c>
      <c r="AC672" s="82" t="s">
        <v>67</v>
      </c>
      <c r="AD672" s="82" t="s">
        <v>67</v>
      </c>
      <c r="AE672" s="82" t="s">
        <v>2177</v>
      </c>
      <c r="AF672" s="82" t="s">
        <v>2177</v>
      </c>
      <c r="AG672" s="82">
        <v>14</v>
      </c>
      <c r="AH672" s="82" t="s">
        <v>1642</v>
      </c>
      <c r="AI672" s="82" t="s">
        <v>2948</v>
      </c>
      <c r="AJ672" s="82" t="s">
        <v>1594</v>
      </c>
      <c r="AK672" s="82" t="s">
        <v>2831</v>
      </c>
      <c r="AL672" s="82">
        <v>600</v>
      </c>
      <c r="AM672" s="82" t="s">
        <v>2032</v>
      </c>
      <c r="AN672" s="82">
        <v>0</v>
      </c>
      <c r="AO672" s="82">
        <v>0</v>
      </c>
      <c r="AP672" s="82" t="s">
        <v>1489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672</v>
      </c>
      <c r="AV672" s="82" t="s">
        <v>672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662</v>
      </c>
      <c r="BD672" s="80" t="s">
        <v>2953</v>
      </c>
      <c r="BE672" s="80" t="s">
        <v>2951</v>
      </c>
      <c r="BF672" s="82" t="s">
        <v>645</v>
      </c>
      <c r="BG672" s="82"/>
      <c r="BH672" s="82"/>
      <c r="BI672" s="82" t="s">
        <v>646</v>
      </c>
      <c r="BJ672" s="82" t="s">
        <v>647</v>
      </c>
      <c r="BK672" s="89">
        <v>44778</v>
      </c>
      <c r="BL672" s="82" t="s">
        <v>608</v>
      </c>
      <c r="BM672" s="82" t="s">
        <v>608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648</v>
      </c>
      <c r="BU672" s="82" t="s">
        <v>608</v>
      </c>
      <c r="BV672" s="82" t="s">
        <v>608</v>
      </c>
      <c r="BW672" s="82"/>
      <c r="BX672" s="82"/>
      <c r="BY672" s="82" t="s">
        <v>642</v>
      </c>
      <c r="BZ672" s="82" t="s">
        <v>642</v>
      </c>
      <c r="CA672" s="82"/>
      <c r="CB672" s="82" t="s">
        <v>642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2954</v>
      </c>
      <c r="C673" s="128" t="s">
        <v>378</v>
      </c>
      <c r="D673" s="129" t="s">
        <v>2955</v>
      </c>
      <c r="E673" s="84">
        <v>31.7981</v>
      </c>
      <c r="F673" s="84">
        <v>-14.3803</v>
      </c>
      <c r="G673" s="82" t="s">
        <v>2679</v>
      </c>
      <c r="H673" s="78">
        <v>1.8</v>
      </c>
      <c r="I673" s="82" t="s">
        <v>2680</v>
      </c>
      <c r="J673" s="82" t="s">
        <v>2785</v>
      </c>
      <c r="K673" s="82" t="s">
        <v>608</v>
      </c>
      <c r="L673" s="82" t="s">
        <v>608</v>
      </c>
      <c r="M673" s="82" t="s">
        <v>608</v>
      </c>
      <c r="N673" s="82" t="s">
        <v>609</v>
      </c>
      <c r="O673" s="82" t="s">
        <v>610</v>
      </c>
      <c r="P673" s="82" t="s">
        <v>610</v>
      </c>
      <c r="Q673" s="82" t="s">
        <v>611</v>
      </c>
      <c r="R673" s="82" t="s">
        <v>611</v>
      </c>
      <c r="S673" s="82" t="s">
        <v>1829</v>
      </c>
      <c r="T673" s="82" t="s">
        <v>634</v>
      </c>
      <c r="U673" s="82" t="s">
        <v>614</v>
      </c>
      <c r="V673" s="88">
        <v>70</v>
      </c>
      <c r="W673" s="82" t="s">
        <v>616</v>
      </c>
      <c r="X673" s="82" t="s">
        <v>2682</v>
      </c>
      <c r="Y673" s="82" t="s">
        <v>2</v>
      </c>
      <c r="Z673" s="82" t="s">
        <v>2</v>
      </c>
      <c r="AA673" s="82" t="s">
        <v>618</v>
      </c>
      <c r="AB673" s="82" t="s">
        <v>2682</v>
      </c>
      <c r="AC673" s="82" t="s">
        <v>67</v>
      </c>
      <c r="AD673" s="82" t="s">
        <v>67</v>
      </c>
      <c r="AE673" s="82" t="s">
        <v>818</v>
      </c>
      <c r="AF673" s="82" t="s">
        <v>818</v>
      </c>
      <c r="AG673" s="82">
        <v>15</v>
      </c>
      <c r="AH673" s="82" t="s">
        <v>655</v>
      </c>
      <c r="AI673" s="82">
        <v>0</v>
      </c>
      <c r="AJ673" s="82" t="s">
        <v>657</v>
      </c>
      <c r="AK673" s="82">
        <v>0</v>
      </c>
      <c r="AL673" s="82">
        <v>1000</v>
      </c>
      <c r="AM673" s="82" t="s">
        <v>622</v>
      </c>
      <c r="AN673" s="82" t="s">
        <v>641</v>
      </c>
      <c r="AO673" s="82">
        <v>200</v>
      </c>
      <c r="AP673" s="82" t="s">
        <v>706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2305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787</v>
      </c>
      <c r="BD673" s="80">
        <v>0</v>
      </c>
      <c r="BE673" s="80" t="s">
        <v>2954</v>
      </c>
      <c r="BF673" s="82" t="s">
        <v>645</v>
      </c>
      <c r="BG673" s="82"/>
      <c r="BH673" s="82" t="s">
        <v>1928</v>
      </c>
      <c r="BI673" s="82" t="s">
        <v>646</v>
      </c>
      <c r="BJ673" s="82" t="s">
        <v>647</v>
      </c>
      <c r="BK673" s="89">
        <v>44778</v>
      </c>
      <c r="BL673" s="82" t="s">
        <v>608</v>
      </c>
      <c r="BM673" s="82" t="s">
        <v>608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648</v>
      </c>
      <c r="BU673" s="82" t="s">
        <v>608</v>
      </c>
      <c r="BV673" s="82" t="s">
        <v>608</v>
      </c>
      <c r="BW673" s="82"/>
      <c r="BX673" s="82"/>
      <c r="BY673" s="82" t="s">
        <v>642</v>
      </c>
      <c r="BZ673" s="82" t="s">
        <v>642</v>
      </c>
      <c r="CA673" s="82"/>
      <c r="CB673" s="82" t="s">
        <v>642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2956</v>
      </c>
      <c r="C674" s="91" t="s">
        <v>368</v>
      </c>
      <c r="D674" s="82" t="s">
        <v>2788</v>
      </c>
      <c r="E674" s="84">
        <v>31.851</v>
      </c>
      <c r="F674" s="84">
        <v>-14.3253</v>
      </c>
      <c r="G674" s="82" t="s">
        <v>2679</v>
      </c>
      <c r="H674" s="78">
        <v>2.5</v>
      </c>
      <c r="I674" s="82" t="s">
        <v>2680</v>
      </c>
      <c r="J674" s="82" t="s">
        <v>2785</v>
      </c>
      <c r="K674" s="82" t="s">
        <v>608</v>
      </c>
      <c r="L674" s="82" t="s">
        <v>608</v>
      </c>
      <c r="M674" s="82" t="s">
        <v>608</v>
      </c>
      <c r="N674" s="82" t="s">
        <v>609</v>
      </c>
      <c r="O674" s="82" t="s">
        <v>610</v>
      </c>
      <c r="P674" s="82" t="s">
        <v>610</v>
      </c>
      <c r="Q674" s="82" t="s">
        <v>611</v>
      </c>
      <c r="R674" s="82" t="s">
        <v>611</v>
      </c>
      <c r="S674" s="82" t="s">
        <v>1829</v>
      </c>
      <c r="T674" s="82" t="s">
        <v>1005</v>
      </c>
      <c r="U674" s="82" t="s">
        <v>614</v>
      </c>
      <c r="V674" s="88">
        <v>40</v>
      </c>
      <c r="W674" s="82" t="s">
        <v>616</v>
      </c>
      <c r="X674" s="82" t="s">
        <v>2682</v>
      </c>
      <c r="Y674" s="82" t="s">
        <v>2</v>
      </c>
      <c r="Z674" s="82" t="s">
        <v>2</v>
      </c>
      <c r="AA674" s="82" t="s">
        <v>618</v>
      </c>
      <c r="AB674" s="82" t="s">
        <v>2682</v>
      </c>
      <c r="AC674" s="82" t="s">
        <v>67</v>
      </c>
      <c r="AD674" s="82" t="s">
        <v>67</v>
      </c>
      <c r="AE674" s="82" t="s">
        <v>818</v>
      </c>
      <c r="AF674" s="82" t="s">
        <v>818</v>
      </c>
      <c r="AG674" s="82">
        <v>20</v>
      </c>
      <c r="AH674" s="82" t="s">
        <v>639</v>
      </c>
      <c r="AI674" s="82">
        <v>0</v>
      </c>
      <c r="AJ674" s="82" t="s">
        <v>640</v>
      </c>
      <c r="AK674" s="82">
        <v>0</v>
      </c>
      <c r="AL674" s="82">
        <v>1000</v>
      </c>
      <c r="AM674" s="82" t="s">
        <v>622</v>
      </c>
      <c r="AN674" s="82" t="s">
        <v>2915</v>
      </c>
      <c r="AO674" s="82">
        <v>400</v>
      </c>
      <c r="AP674" s="82" t="s">
        <v>716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2305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787</v>
      </c>
      <c r="BD674" s="80">
        <v>0</v>
      </c>
      <c r="BE674" s="80" t="s">
        <v>2956</v>
      </c>
      <c r="BF674" s="82" t="s">
        <v>645</v>
      </c>
      <c r="BG674" s="82"/>
      <c r="BH674" s="82" t="s">
        <v>1928</v>
      </c>
      <c r="BI674" s="82" t="s">
        <v>646</v>
      </c>
      <c r="BJ674" s="82" t="s">
        <v>1974</v>
      </c>
      <c r="BK674" s="89">
        <v>44778</v>
      </c>
      <c r="BL674" s="82" t="s">
        <v>608</v>
      </c>
      <c r="BM674" s="82" t="s">
        <v>608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648</v>
      </c>
      <c r="BU674" s="82" t="s">
        <v>608</v>
      </c>
      <c r="BV674" s="82" t="s">
        <v>608</v>
      </c>
      <c r="BW674" s="82"/>
      <c r="BX674" s="82"/>
      <c r="BY674" s="82" t="s">
        <v>642</v>
      </c>
      <c r="BZ674" s="82" t="s">
        <v>642</v>
      </c>
      <c r="CA674" s="82"/>
      <c r="CB674" s="82" t="s">
        <v>642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2957</v>
      </c>
      <c r="C675" s="91" t="s">
        <v>497</v>
      </c>
      <c r="D675" s="82" t="s">
        <v>2958</v>
      </c>
      <c r="E675" s="84">
        <v>32.6381</v>
      </c>
      <c r="F675" s="84">
        <v>-13.6489</v>
      </c>
      <c r="G675" s="82" t="s">
        <v>2679</v>
      </c>
      <c r="H675" s="78">
        <v>2.5</v>
      </c>
      <c r="I675" s="82" t="s">
        <v>2680</v>
      </c>
      <c r="J675" s="82" t="s">
        <v>2690</v>
      </c>
      <c r="K675" s="82" t="s">
        <v>608</v>
      </c>
      <c r="L675" s="82" t="s">
        <v>608</v>
      </c>
      <c r="M675" s="82" t="s">
        <v>608</v>
      </c>
      <c r="N675" s="82" t="s">
        <v>631</v>
      </c>
      <c r="O675" s="82" t="s">
        <v>610</v>
      </c>
      <c r="P675" s="82" t="s">
        <v>610</v>
      </c>
      <c r="Q675" s="82" t="s">
        <v>611</v>
      </c>
      <c r="R675" s="82" t="s">
        <v>611</v>
      </c>
      <c r="S675" s="82" t="s">
        <v>1829</v>
      </c>
      <c r="T675" s="82" t="s">
        <v>634</v>
      </c>
      <c r="U675" s="82" t="s">
        <v>614</v>
      </c>
      <c r="V675" s="88">
        <v>36</v>
      </c>
      <c r="W675" s="82" t="s">
        <v>616</v>
      </c>
      <c r="X675" s="82" t="s">
        <v>2682</v>
      </c>
      <c r="Y675" s="82" t="s">
        <v>2</v>
      </c>
      <c r="Z675" s="82" t="s">
        <v>2</v>
      </c>
      <c r="AA675" s="82" t="s">
        <v>618</v>
      </c>
      <c r="AB675" s="82" t="s">
        <v>2682</v>
      </c>
      <c r="AC675" s="82" t="s">
        <v>67</v>
      </c>
      <c r="AD675" s="82" t="s">
        <v>67</v>
      </c>
      <c r="AE675" s="82" t="s">
        <v>900</v>
      </c>
      <c r="AF675" s="82" t="s">
        <v>901</v>
      </c>
      <c r="AG675" s="82">
        <v>20</v>
      </c>
      <c r="AH675" s="82" t="s">
        <v>639</v>
      </c>
      <c r="AI675" s="82">
        <v>0</v>
      </c>
      <c r="AJ675" s="82" t="s">
        <v>640</v>
      </c>
      <c r="AK675" s="82">
        <v>0</v>
      </c>
      <c r="AL675" s="82">
        <v>375</v>
      </c>
      <c r="AM675" s="82" t="s">
        <v>622</v>
      </c>
      <c r="AN675" s="82" t="s">
        <v>2915</v>
      </c>
      <c r="AO675" s="82">
        <v>400</v>
      </c>
      <c r="AP675" s="82" t="s">
        <v>2128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2305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662</v>
      </c>
      <c r="BD675" s="80" t="s">
        <v>2959</v>
      </c>
      <c r="BE675" s="80" t="s">
        <v>2957</v>
      </c>
      <c r="BF675" s="82" t="s">
        <v>645</v>
      </c>
      <c r="BG675" s="82"/>
      <c r="BH675" s="82" t="s">
        <v>1928</v>
      </c>
      <c r="BI675" s="82" t="s">
        <v>646</v>
      </c>
      <c r="BJ675" s="82" t="s">
        <v>647</v>
      </c>
      <c r="BK675" s="89">
        <v>44778</v>
      </c>
      <c r="BL675" s="82" t="s">
        <v>608</v>
      </c>
      <c r="BM675" s="82" t="s">
        <v>608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648</v>
      </c>
      <c r="BU675" s="82" t="s">
        <v>608</v>
      </c>
      <c r="BV675" s="82" t="s">
        <v>608</v>
      </c>
      <c r="BW675" s="82"/>
      <c r="BX675" s="82"/>
      <c r="BY675" s="82" t="s">
        <v>642</v>
      </c>
      <c r="BZ675" s="82" t="s">
        <v>642</v>
      </c>
      <c r="CA675" s="82"/>
      <c r="CB675" s="82" t="s">
        <v>642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2960</v>
      </c>
      <c r="C676" s="91" t="s">
        <v>2961</v>
      </c>
      <c r="D676" s="82" t="s">
        <v>2962</v>
      </c>
      <c r="E676" s="84">
        <v>32.3328</v>
      </c>
      <c r="F676" s="84">
        <v>-14.2272</v>
      </c>
      <c r="G676" s="82" t="s">
        <v>2679</v>
      </c>
      <c r="H676" s="78">
        <v>1.8</v>
      </c>
      <c r="I676" s="82" t="s">
        <v>2680</v>
      </c>
      <c r="J676" s="82" t="s">
        <v>2740</v>
      </c>
      <c r="K676" s="82" t="s">
        <v>608</v>
      </c>
      <c r="L676" s="82" t="s">
        <v>608</v>
      </c>
      <c r="M676" s="82" t="s">
        <v>608</v>
      </c>
      <c r="N676" s="82" t="s">
        <v>609</v>
      </c>
      <c r="O676" s="82" t="s">
        <v>610</v>
      </c>
      <c r="P676" s="82" t="s">
        <v>610</v>
      </c>
      <c r="Q676" s="82" t="s">
        <v>611</v>
      </c>
      <c r="R676" s="82" t="s">
        <v>611</v>
      </c>
      <c r="S676" s="82" t="s">
        <v>1829</v>
      </c>
      <c r="T676" s="82" t="s">
        <v>634</v>
      </c>
      <c r="U676" s="82" t="s">
        <v>614</v>
      </c>
      <c r="V676" s="88">
        <v>54</v>
      </c>
      <c r="W676" s="82" t="s">
        <v>653</v>
      </c>
      <c r="X676" s="82" t="s">
        <v>2682</v>
      </c>
      <c r="Y676" s="82" t="s">
        <v>2</v>
      </c>
      <c r="Z676" s="82" t="s">
        <v>2</v>
      </c>
      <c r="AA676" s="82" t="s">
        <v>618</v>
      </c>
      <c r="AB676" s="82" t="s">
        <v>2682</v>
      </c>
      <c r="AC676" s="82" t="s">
        <v>67</v>
      </c>
      <c r="AD676" s="82" t="s">
        <v>67</v>
      </c>
      <c r="AE676" s="82" t="s">
        <v>818</v>
      </c>
      <c r="AF676" s="82" t="s">
        <v>818</v>
      </c>
      <c r="AG676" s="82">
        <v>15</v>
      </c>
      <c r="AH676" s="82" t="s">
        <v>639</v>
      </c>
      <c r="AI676" s="82">
        <v>0</v>
      </c>
      <c r="AJ676" s="82" t="s">
        <v>657</v>
      </c>
      <c r="AK676" s="82">
        <v>0</v>
      </c>
      <c r="AL676" s="82">
        <v>1000</v>
      </c>
      <c r="AM676" s="82" t="s">
        <v>622</v>
      </c>
      <c r="AN676" s="82" t="s">
        <v>641</v>
      </c>
      <c r="AO676" s="82">
        <v>400</v>
      </c>
      <c r="AP676" s="82" t="s">
        <v>716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672</v>
      </c>
      <c r="AV676" s="82" t="s">
        <v>672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787</v>
      </c>
      <c r="BD676" s="80">
        <v>0</v>
      </c>
      <c r="BE676" s="80" t="s">
        <v>2960</v>
      </c>
      <c r="BF676" s="82" t="s">
        <v>645</v>
      </c>
      <c r="BG676" s="82"/>
      <c r="BH676" s="82" t="s">
        <v>1928</v>
      </c>
      <c r="BI676" s="82" t="s">
        <v>646</v>
      </c>
      <c r="BJ676" s="82" t="s">
        <v>647</v>
      </c>
      <c r="BK676" s="89">
        <v>44778</v>
      </c>
      <c r="BL676" s="82" t="s">
        <v>608</v>
      </c>
      <c r="BM676" s="82" t="s">
        <v>608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648</v>
      </c>
      <c r="BU676" s="82" t="s">
        <v>608</v>
      </c>
      <c r="BV676" s="82" t="s">
        <v>608</v>
      </c>
      <c r="BW676" s="82"/>
      <c r="BX676" s="82"/>
      <c r="BY676" s="82" t="s">
        <v>642</v>
      </c>
      <c r="BZ676" s="82" t="s">
        <v>642</v>
      </c>
      <c r="CA676" s="82"/>
      <c r="CB676" s="82" t="s">
        <v>642</v>
      </c>
      <c r="CC676" s="82"/>
      <c r="CD676" s="82"/>
      <c r="CE676" s="82"/>
      <c r="CF676" s="82"/>
      <c r="CG676" s="61" t="s">
        <v>2961</v>
      </c>
    </row>
    <row r="677" spans="1:85">
      <c r="A677" s="75">
        <v>895</v>
      </c>
      <c r="B677" s="82" t="s">
        <v>2963</v>
      </c>
      <c r="C677" s="91" t="s">
        <v>304</v>
      </c>
      <c r="D677" s="82" t="s">
        <v>2964</v>
      </c>
      <c r="E677" s="84">
        <v>31.3835</v>
      </c>
      <c r="F677" s="84">
        <v>-13.9073</v>
      </c>
      <c r="G677" s="82" t="s">
        <v>2679</v>
      </c>
      <c r="H677" s="78">
        <v>2</v>
      </c>
      <c r="I677" s="82" t="s">
        <v>2680</v>
      </c>
      <c r="J677" s="82" t="s">
        <v>2801</v>
      </c>
      <c r="K677" s="82" t="s">
        <v>608</v>
      </c>
      <c r="L677" s="82" t="s">
        <v>608</v>
      </c>
      <c r="M677" s="82" t="s">
        <v>608</v>
      </c>
      <c r="N677" s="82" t="s">
        <v>609</v>
      </c>
      <c r="O677" s="82" t="s">
        <v>610</v>
      </c>
      <c r="P677" s="82" t="s">
        <v>610</v>
      </c>
      <c r="Q677" s="82" t="s">
        <v>611</v>
      </c>
      <c r="R677" s="82" t="s">
        <v>611</v>
      </c>
      <c r="S677" s="82" t="s">
        <v>1829</v>
      </c>
      <c r="T677" s="82" t="s">
        <v>634</v>
      </c>
      <c r="U677" s="82" t="s">
        <v>614</v>
      </c>
      <c r="V677" s="88">
        <v>50</v>
      </c>
      <c r="W677" s="82" t="s">
        <v>616</v>
      </c>
      <c r="X677" s="82" t="s">
        <v>2682</v>
      </c>
      <c r="Y677" s="82" t="s">
        <v>2</v>
      </c>
      <c r="Z677" s="82" t="s">
        <v>2</v>
      </c>
      <c r="AA677" s="82" t="s">
        <v>618</v>
      </c>
      <c r="AB677" s="82" t="s">
        <v>2682</v>
      </c>
      <c r="AC677" s="82" t="s">
        <v>67</v>
      </c>
      <c r="AD677" s="82" t="s">
        <v>67</v>
      </c>
      <c r="AE677" s="82" t="s">
        <v>818</v>
      </c>
      <c r="AF677" s="82" t="s">
        <v>818</v>
      </c>
      <c r="AG677" s="82">
        <v>16</v>
      </c>
      <c r="AH677" s="82" t="s">
        <v>639</v>
      </c>
      <c r="AI677" s="82">
        <v>0</v>
      </c>
      <c r="AJ677" s="82" t="s">
        <v>657</v>
      </c>
      <c r="AK677" s="82">
        <v>0</v>
      </c>
      <c r="AL677" s="82">
        <v>1000</v>
      </c>
      <c r="AM677" s="82" t="s">
        <v>622</v>
      </c>
      <c r="AN677" s="82" t="s">
        <v>641</v>
      </c>
      <c r="AO677" s="82">
        <v>400</v>
      </c>
      <c r="AP677" s="82" t="s">
        <v>671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2305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787</v>
      </c>
      <c r="BD677" s="80">
        <v>0</v>
      </c>
      <c r="BE677" s="80" t="s">
        <v>2963</v>
      </c>
      <c r="BF677" s="82" t="s">
        <v>645</v>
      </c>
      <c r="BG677" s="82"/>
      <c r="BH677" s="82"/>
      <c r="BI677" s="82" t="s">
        <v>646</v>
      </c>
      <c r="BJ677" s="82" t="s">
        <v>647</v>
      </c>
      <c r="BK677" s="89">
        <v>44778</v>
      </c>
      <c r="BL677" s="82" t="s">
        <v>608</v>
      </c>
      <c r="BM677" s="82" t="s">
        <v>608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648</v>
      </c>
      <c r="BU677" s="82" t="s">
        <v>608</v>
      </c>
      <c r="BV677" s="82" t="s">
        <v>608</v>
      </c>
      <c r="BW677" s="82"/>
      <c r="BX677" s="82"/>
      <c r="BY677" s="82" t="s">
        <v>642</v>
      </c>
      <c r="BZ677" s="82" t="s">
        <v>642</v>
      </c>
      <c r="CA677" s="82"/>
      <c r="CB677" s="82" t="s">
        <v>642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2965</v>
      </c>
      <c r="C678" s="91" t="s">
        <v>362</v>
      </c>
      <c r="D678" s="82" t="s">
        <v>2966</v>
      </c>
      <c r="E678" s="84">
        <v>32.9144</v>
      </c>
      <c r="F678" s="84">
        <v>-12.4476</v>
      </c>
      <c r="G678" s="82" t="s">
        <v>2679</v>
      </c>
      <c r="H678" s="78">
        <v>2.5</v>
      </c>
      <c r="I678" s="82" t="s">
        <v>2680</v>
      </c>
      <c r="J678" s="82" t="s">
        <v>2801</v>
      </c>
      <c r="K678" s="82" t="s">
        <v>608</v>
      </c>
      <c r="L678" s="82" t="s">
        <v>608</v>
      </c>
      <c r="M678" s="82" t="s">
        <v>608</v>
      </c>
      <c r="N678" s="82" t="s">
        <v>609</v>
      </c>
      <c r="O678" s="82" t="s">
        <v>610</v>
      </c>
      <c r="P678" s="82" t="s">
        <v>610</v>
      </c>
      <c r="Q678" s="82" t="s">
        <v>611</v>
      </c>
      <c r="R678" s="82" t="s">
        <v>611</v>
      </c>
      <c r="S678" s="82" t="s">
        <v>1829</v>
      </c>
      <c r="T678" s="82" t="s">
        <v>1005</v>
      </c>
      <c r="U678" s="82" t="s">
        <v>614</v>
      </c>
      <c r="V678" s="88">
        <v>50</v>
      </c>
      <c r="W678" s="82" t="s">
        <v>616</v>
      </c>
      <c r="X678" s="82" t="s">
        <v>2682</v>
      </c>
      <c r="Y678" s="82" t="s">
        <v>2</v>
      </c>
      <c r="Z678" s="82" t="s">
        <v>2</v>
      </c>
      <c r="AA678" s="82" t="s">
        <v>618</v>
      </c>
      <c r="AB678" s="82" t="s">
        <v>2682</v>
      </c>
      <c r="AC678" s="82" t="s">
        <v>67</v>
      </c>
      <c r="AD678" s="82" t="s">
        <v>67</v>
      </c>
      <c r="AE678" s="82" t="s">
        <v>669</v>
      </c>
      <c r="AF678" s="82" t="s">
        <v>669</v>
      </c>
      <c r="AG678" s="82">
        <v>20</v>
      </c>
      <c r="AH678" s="82" t="s">
        <v>639</v>
      </c>
      <c r="AI678" s="82">
        <v>0</v>
      </c>
      <c r="AJ678" s="82" t="s">
        <v>657</v>
      </c>
      <c r="AK678" s="82">
        <v>0</v>
      </c>
      <c r="AL678" s="82">
        <v>1000</v>
      </c>
      <c r="AM678" s="82" t="s">
        <v>691</v>
      </c>
      <c r="AN678" s="82" t="s">
        <v>2876</v>
      </c>
      <c r="AO678" s="82">
        <v>250</v>
      </c>
      <c r="AP678" s="82" t="s">
        <v>1489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2305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662</v>
      </c>
      <c r="BD678" s="80" t="s">
        <v>2935</v>
      </c>
      <c r="BE678" s="80" t="s">
        <v>2965</v>
      </c>
      <c r="BF678" s="82" t="s">
        <v>645</v>
      </c>
      <c r="BG678" s="82"/>
      <c r="BH678" s="82"/>
      <c r="BI678" s="82" t="s">
        <v>646</v>
      </c>
      <c r="BJ678" s="82" t="s">
        <v>647</v>
      </c>
      <c r="BK678" s="89">
        <v>44778</v>
      </c>
      <c r="BL678" s="82" t="s">
        <v>608</v>
      </c>
      <c r="BM678" s="82" t="s">
        <v>608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648</v>
      </c>
      <c r="BU678" s="82" t="s">
        <v>608</v>
      </c>
      <c r="BV678" s="82" t="s">
        <v>608</v>
      </c>
      <c r="BW678" s="82"/>
      <c r="BX678" s="82"/>
      <c r="BY678" s="82" t="s">
        <v>642</v>
      </c>
      <c r="BZ678" s="82" t="s">
        <v>642</v>
      </c>
      <c r="CA678" s="82"/>
      <c r="CB678" s="82" t="s">
        <v>642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2967</v>
      </c>
      <c r="C679" s="91" t="s">
        <v>283</v>
      </c>
      <c r="D679" s="82" t="s">
        <v>2968</v>
      </c>
      <c r="E679" s="84">
        <v>31.4267</v>
      </c>
      <c r="F679" s="84">
        <v>-14.6148</v>
      </c>
      <c r="G679" s="82" t="s">
        <v>2679</v>
      </c>
      <c r="H679" s="78">
        <v>1.8</v>
      </c>
      <c r="I679" s="82" t="s">
        <v>2680</v>
      </c>
      <c r="J679" s="82" t="s">
        <v>2798</v>
      </c>
      <c r="K679" s="82" t="s">
        <v>608</v>
      </c>
      <c r="L679" s="82" t="s">
        <v>608</v>
      </c>
      <c r="M679" s="82" t="s">
        <v>608</v>
      </c>
      <c r="N679" s="82" t="s">
        <v>609</v>
      </c>
      <c r="O679" s="82" t="s">
        <v>610</v>
      </c>
      <c r="P679" s="82" t="s">
        <v>610</v>
      </c>
      <c r="Q679" s="82" t="s">
        <v>611</v>
      </c>
      <c r="R679" s="82" t="s">
        <v>611</v>
      </c>
      <c r="S679" s="82" t="s">
        <v>1829</v>
      </c>
      <c r="T679" s="82" t="s">
        <v>634</v>
      </c>
      <c r="U679" s="82" t="s">
        <v>614</v>
      </c>
      <c r="V679" s="88">
        <v>70</v>
      </c>
      <c r="W679" s="82" t="s">
        <v>616</v>
      </c>
      <c r="X679" s="82" t="s">
        <v>2682</v>
      </c>
      <c r="Y679" s="82" t="s">
        <v>2</v>
      </c>
      <c r="Z679" s="82" t="s">
        <v>2</v>
      </c>
      <c r="AA679" s="82" t="s">
        <v>618</v>
      </c>
      <c r="AB679" s="82" t="s">
        <v>2682</v>
      </c>
      <c r="AC679" s="82" t="s">
        <v>67</v>
      </c>
      <c r="AD679" s="82" t="s">
        <v>67</v>
      </c>
      <c r="AE679" s="82" t="s">
        <v>818</v>
      </c>
      <c r="AF679" s="82" t="s">
        <v>818</v>
      </c>
      <c r="AG679" s="82">
        <v>15</v>
      </c>
      <c r="AH679" s="82" t="s">
        <v>655</v>
      </c>
      <c r="AI679" s="82">
        <v>0</v>
      </c>
      <c r="AJ679" s="82" t="s">
        <v>657</v>
      </c>
      <c r="AK679" s="82">
        <v>0</v>
      </c>
      <c r="AL679" s="82">
        <v>1000</v>
      </c>
      <c r="AM679" s="82" t="s">
        <v>622</v>
      </c>
      <c r="AN679" s="82" t="s">
        <v>641</v>
      </c>
      <c r="AO679" s="82">
        <v>400</v>
      </c>
      <c r="AP679" s="82" t="s">
        <v>2128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2305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662</v>
      </c>
      <c r="BD679" s="80" t="s">
        <v>2969</v>
      </c>
      <c r="BE679" s="80" t="s">
        <v>2967</v>
      </c>
      <c r="BF679" s="82" t="s">
        <v>645</v>
      </c>
      <c r="BG679" s="82"/>
      <c r="BH679" s="82" t="s">
        <v>1928</v>
      </c>
      <c r="BI679" s="82" t="s">
        <v>646</v>
      </c>
      <c r="BJ679" s="82" t="s">
        <v>647</v>
      </c>
      <c r="BK679" s="89">
        <v>44778</v>
      </c>
      <c r="BL679" s="82" t="s">
        <v>608</v>
      </c>
      <c r="BM679" s="82" t="s">
        <v>608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648</v>
      </c>
      <c r="BU679" s="82" t="s">
        <v>608</v>
      </c>
      <c r="BV679" s="82" t="s">
        <v>608</v>
      </c>
      <c r="BW679" s="82"/>
      <c r="BX679" s="82"/>
      <c r="BY679" s="82" t="s">
        <v>642</v>
      </c>
      <c r="BZ679" s="82" t="s">
        <v>642</v>
      </c>
      <c r="CA679" s="82"/>
      <c r="CB679" s="82" t="s">
        <v>642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2970</v>
      </c>
      <c r="C680" s="91" t="s">
        <v>327</v>
      </c>
      <c r="D680" s="82" t="s">
        <v>2971</v>
      </c>
      <c r="E680" s="84">
        <v>30.7568</v>
      </c>
      <c r="F680" s="84">
        <v>-14.619</v>
      </c>
      <c r="G680" s="82" t="s">
        <v>2679</v>
      </c>
      <c r="H680" s="78">
        <v>2.5</v>
      </c>
      <c r="I680" s="82" t="s">
        <v>2680</v>
      </c>
      <c r="J680" s="82" t="s">
        <v>2850</v>
      </c>
      <c r="K680" s="82" t="s">
        <v>608</v>
      </c>
      <c r="L680" s="82" t="s">
        <v>608</v>
      </c>
      <c r="M680" s="82" t="s">
        <v>608</v>
      </c>
      <c r="N680" s="82" t="s">
        <v>609</v>
      </c>
      <c r="O680" s="91" t="s">
        <v>610</v>
      </c>
      <c r="P680" s="82" t="s">
        <v>610</v>
      </c>
      <c r="Q680" s="82" t="s">
        <v>611</v>
      </c>
      <c r="R680" s="82" t="s">
        <v>611</v>
      </c>
      <c r="S680" s="82" t="s">
        <v>1829</v>
      </c>
      <c r="T680" s="82" t="s">
        <v>1005</v>
      </c>
      <c r="U680" s="82" t="s">
        <v>614</v>
      </c>
      <c r="V680" s="88">
        <v>54</v>
      </c>
      <c r="W680" s="82" t="s">
        <v>616</v>
      </c>
      <c r="X680" s="82" t="s">
        <v>2682</v>
      </c>
      <c r="Y680" s="82" t="s">
        <v>2</v>
      </c>
      <c r="Z680" s="82" t="s">
        <v>2</v>
      </c>
      <c r="AA680" s="82" t="s">
        <v>618</v>
      </c>
      <c r="AB680" s="82" t="s">
        <v>2682</v>
      </c>
      <c r="AC680" s="82" t="s">
        <v>67</v>
      </c>
      <c r="AD680" s="82" t="s">
        <v>67</v>
      </c>
      <c r="AE680" s="82" t="s">
        <v>818</v>
      </c>
      <c r="AF680" s="82" t="s">
        <v>818</v>
      </c>
      <c r="AG680" s="82">
        <v>20</v>
      </c>
      <c r="AH680" s="82" t="s">
        <v>639</v>
      </c>
      <c r="AI680" s="82">
        <v>0</v>
      </c>
      <c r="AJ680" s="82" t="s">
        <v>640</v>
      </c>
      <c r="AK680" s="82">
        <v>0</v>
      </c>
      <c r="AL680" s="82">
        <v>600</v>
      </c>
      <c r="AM680" s="82" t="s">
        <v>622</v>
      </c>
      <c r="AN680" s="82" t="s">
        <v>641</v>
      </c>
      <c r="AO680" s="82">
        <v>400</v>
      </c>
      <c r="AP680" s="82" t="s">
        <v>623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2305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662</v>
      </c>
      <c r="BD680" s="80" t="s">
        <v>2972</v>
      </c>
      <c r="BE680" s="80" t="s">
        <v>2970</v>
      </c>
      <c r="BF680" s="82" t="s">
        <v>645</v>
      </c>
      <c r="BG680" s="82"/>
      <c r="BH680" s="82" t="s">
        <v>1928</v>
      </c>
      <c r="BI680" s="82" t="s">
        <v>646</v>
      </c>
      <c r="BJ680" s="82" t="s">
        <v>647</v>
      </c>
      <c r="BK680" s="89">
        <v>44778</v>
      </c>
      <c r="BL680" s="82" t="s">
        <v>630</v>
      </c>
      <c r="BM680" s="82" t="s">
        <v>630</v>
      </c>
      <c r="BN680" s="82"/>
      <c r="BO680" s="82"/>
      <c r="BP680" s="82" t="s">
        <v>299</v>
      </c>
      <c r="BQ680" s="82" t="s">
        <v>299</v>
      </c>
      <c r="BR680" s="82" t="s">
        <v>774</v>
      </c>
      <c r="BS680" s="82"/>
      <c r="BT680" s="82" t="s">
        <v>648</v>
      </c>
      <c r="BU680" s="82" t="s">
        <v>608</v>
      </c>
      <c r="BV680" s="82" t="s">
        <v>608</v>
      </c>
      <c r="BW680" s="82"/>
      <c r="BX680" s="82"/>
      <c r="BY680" s="82" t="s">
        <v>642</v>
      </c>
      <c r="BZ680" s="82" t="s">
        <v>642</v>
      </c>
      <c r="CA680" s="82"/>
      <c r="CB680" s="82" t="s">
        <v>642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2973</v>
      </c>
      <c r="C681" s="91" t="s">
        <v>2974</v>
      </c>
      <c r="D681" s="82" t="s">
        <v>2975</v>
      </c>
      <c r="E681" s="84">
        <v>30.7869</v>
      </c>
      <c r="F681" s="84">
        <v>-14.5135</v>
      </c>
      <c r="G681" s="82" t="s">
        <v>2679</v>
      </c>
      <c r="H681" s="78">
        <v>1.8</v>
      </c>
      <c r="I681" s="82" t="s">
        <v>2680</v>
      </c>
      <c r="J681" s="82" t="s">
        <v>2850</v>
      </c>
      <c r="K681" s="82" t="s">
        <v>608</v>
      </c>
      <c r="L681" s="82" t="s">
        <v>608</v>
      </c>
      <c r="M681" s="82" t="s">
        <v>608</v>
      </c>
      <c r="N681" s="82" t="s">
        <v>609</v>
      </c>
      <c r="O681" s="82" t="s">
        <v>610</v>
      </c>
      <c r="P681" s="82" t="s">
        <v>610</v>
      </c>
      <c r="Q681" s="82" t="s">
        <v>611</v>
      </c>
      <c r="R681" s="82" t="s">
        <v>611</v>
      </c>
      <c r="S681" s="82" t="s">
        <v>1829</v>
      </c>
      <c r="T681" s="82" t="s">
        <v>634</v>
      </c>
      <c r="U681" s="82" t="s">
        <v>614</v>
      </c>
      <c r="V681" s="88">
        <v>54</v>
      </c>
      <c r="W681" s="82" t="s">
        <v>616</v>
      </c>
      <c r="X681" s="82" t="s">
        <v>2682</v>
      </c>
      <c r="Y681" s="82" t="s">
        <v>2</v>
      </c>
      <c r="Z681" s="82" t="s">
        <v>2</v>
      </c>
      <c r="AA681" s="82" t="s">
        <v>618</v>
      </c>
      <c r="AB681" s="82" t="s">
        <v>2682</v>
      </c>
      <c r="AC681" s="82" t="s">
        <v>67</v>
      </c>
      <c r="AD681" s="82" t="s">
        <v>67</v>
      </c>
      <c r="AE681" s="82" t="s">
        <v>818</v>
      </c>
      <c r="AF681" s="82" t="s">
        <v>818</v>
      </c>
      <c r="AG681" s="82">
        <v>15</v>
      </c>
      <c r="AH681" s="82" t="s">
        <v>639</v>
      </c>
      <c r="AI681" s="82">
        <v>0</v>
      </c>
      <c r="AJ681" s="82" t="s">
        <v>657</v>
      </c>
      <c r="AK681" s="82">
        <v>0</v>
      </c>
      <c r="AL681" s="82">
        <v>1000</v>
      </c>
      <c r="AM681" s="82" t="s">
        <v>622</v>
      </c>
      <c r="AN681" s="82" t="s">
        <v>641</v>
      </c>
      <c r="AO681" s="82">
        <v>400</v>
      </c>
      <c r="AP681" s="82" t="s">
        <v>706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2305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787</v>
      </c>
      <c r="BD681" s="80">
        <v>0</v>
      </c>
      <c r="BE681" s="80" t="s">
        <v>2973</v>
      </c>
      <c r="BF681" s="82" t="s">
        <v>645</v>
      </c>
      <c r="BG681" s="82"/>
      <c r="BH681" s="82" t="s">
        <v>1928</v>
      </c>
      <c r="BI681" s="82" t="s">
        <v>646</v>
      </c>
      <c r="BJ681" s="82" t="s">
        <v>647</v>
      </c>
      <c r="BK681" s="89">
        <v>44778</v>
      </c>
      <c r="BL681" s="82" t="s">
        <v>608</v>
      </c>
      <c r="BM681" s="82" t="s">
        <v>608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648</v>
      </c>
      <c r="BU681" s="82" t="s">
        <v>608</v>
      </c>
      <c r="BV681" s="82" t="s">
        <v>608</v>
      </c>
      <c r="BW681" s="82"/>
      <c r="BX681" s="82"/>
      <c r="BY681" s="82" t="s">
        <v>642</v>
      </c>
      <c r="BZ681" s="82" t="s">
        <v>642</v>
      </c>
      <c r="CA681" s="82"/>
      <c r="CB681" s="82" t="s">
        <v>642</v>
      </c>
      <c r="CC681" s="82"/>
      <c r="CD681" s="82"/>
      <c r="CE681" s="82"/>
      <c r="CF681" s="82"/>
      <c r="CG681" s="61" t="s">
        <v>2974</v>
      </c>
    </row>
    <row r="682" spans="1:85">
      <c r="A682" s="75">
        <v>1505</v>
      </c>
      <c r="B682" s="82" t="s">
        <v>2976</v>
      </c>
      <c r="C682" s="91" t="s">
        <v>315</v>
      </c>
      <c r="D682" s="82" t="s">
        <v>2977</v>
      </c>
      <c r="E682" s="84">
        <v>31.2031</v>
      </c>
      <c r="F682" s="84">
        <v>-14.2049</v>
      </c>
      <c r="G682" s="82" t="s">
        <v>2679</v>
      </c>
      <c r="H682" s="78">
        <v>1.8</v>
      </c>
      <c r="I682" s="82" t="s">
        <v>2680</v>
      </c>
      <c r="J682" s="82" t="s">
        <v>2798</v>
      </c>
      <c r="K682" s="82" t="s">
        <v>608</v>
      </c>
      <c r="L682" s="82" t="s">
        <v>608</v>
      </c>
      <c r="M682" s="82" t="s">
        <v>608</v>
      </c>
      <c r="N682" s="82" t="s">
        <v>609</v>
      </c>
      <c r="O682" s="82" t="s">
        <v>610</v>
      </c>
      <c r="P682" s="82" t="s">
        <v>610</v>
      </c>
      <c r="Q682" s="82" t="s">
        <v>611</v>
      </c>
      <c r="R682" s="82" t="s">
        <v>611</v>
      </c>
      <c r="S682" s="82" t="s">
        <v>1829</v>
      </c>
      <c r="T682" s="82" t="s">
        <v>634</v>
      </c>
      <c r="U682" s="82" t="s">
        <v>614</v>
      </c>
      <c r="V682" s="88">
        <v>45</v>
      </c>
      <c r="W682" s="82" t="s">
        <v>616</v>
      </c>
      <c r="X682" s="82" t="s">
        <v>2682</v>
      </c>
      <c r="Y682" s="82" t="s">
        <v>2</v>
      </c>
      <c r="Z682" s="82" t="s">
        <v>2</v>
      </c>
      <c r="AA682" s="82" t="s">
        <v>618</v>
      </c>
      <c r="AB682" s="82" t="s">
        <v>2682</v>
      </c>
      <c r="AC682" s="82" t="s">
        <v>67</v>
      </c>
      <c r="AD682" s="82" t="s">
        <v>67</v>
      </c>
      <c r="AE682" s="82" t="s">
        <v>669</v>
      </c>
      <c r="AF682" s="82" t="s">
        <v>669</v>
      </c>
      <c r="AG682" s="82">
        <v>15</v>
      </c>
      <c r="AH682" s="82" t="s">
        <v>639</v>
      </c>
      <c r="AI682" s="82">
        <v>0</v>
      </c>
      <c r="AJ682" s="82" t="s">
        <v>640</v>
      </c>
      <c r="AK682" s="82">
        <v>0</v>
      </c>
      <c r="AL682" s="82">
        <v>1000</v>
      </c>
      <c r="AM682" s="82" t="s">
        <v>622</v>
      </c>
      <c r="AN682" s="82" t="s">
        <v>641</v>
      </c>
      <c r="AO682" s="82">
        <v>400</v>
      </c>
      <c r="AP682" s="82" t="s">
        <v>671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2305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662</v>
      </c>
      <c r="BD682" s="80" t="s">
        <v>2978</v>
      </c>
      <c r="BE682" s="80" t="s">
        <v>2976</v>
      </c>
      <c r="BF682" s="82" t="s">
        <v>645</v>
      </c>
      <c r="BG682" s="82"/>
      <c r="BH682" s="82"/>
      <c r="BI682" s="82" t="s">
        <v>646</v>
      </c>
      <c r="BJ682" s="82" t="s">
        <v>647</v>
      </c>
      <c r="BK682" s="89">
        <v>44778</v>
      </c>
      <c r="BL682" s="82" t="s">
        <v>608</v>
      </c>
      <c r="BM682" s="82" t="s">
        <v>608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648</v>
      </c>
      <c r="BU682" s="82" t="s">
        <v>608</v>
      </c>
      <c r="BV682" s="82" t="s">
        <v>608</v>
      </c>
      <c r="BW682" s="82"/>
      <c r="BX682" s="82"/>
      <c r="BY682" s="82" t="s">
        <v>642</v>
      </c>
      <c r="BZ682" s="82" t="s">
        <v>642</v>
      </c>
      <c r="CA682" s="82"/>
      <c r="CB682" s="82" t="s">
        <v>642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2979</v>
      </c>
      <c r="C683" s="91" t="s">
        <v>2980</v>
      </c>
      <c r="D683" s="82" t="s">
        <v>2981</v>
      </c>
      <c r="E683" s="84">
        <v>32.6623</v>
      </c>
      <c r="F683" s="84">
        <v>-13.6658</v>
      </c>
      <c r="G683" s="82" t="s">
        <v>2679</v>
      </c>
      <c r="H683" s="78">
        <v>4.5</v>
      </c>
      <c r="I683" s="82" t="s">
        <v>2680</v>
      </c>
      <c r="J683" s="82" t="s">
        <v>2690</v>
      </c>
      <c r="K683" s="82" t="s">
        <v>630</v>
      </c>
      <c r="L683" s="82" t="s">
        <v>608</v>
      </c>
      <c r="M683" s="82" t="s">
        <v>608</v>
      </c>
      <c r="N683" s="82" t="s">
        <v>631</v>
      </c>
      <c r="O683" s="82" t="s">
        <v>610</v>
      </c>
      <c r="P683" s="82" t="s">
        <v>610</v>
      </c>
      <c r="Q683" s="82" t="s">
        <v>611</v>
      </c>
      <c r="R683" s="82" t="s">
        <v>611</v>
      </c>
      <c r="S683" s="82" t="s">
        <v>1829</v>
      </c>
      <c r="T683" s="82" t="s">
        <v>634</v>
      </c>
      <c r="U683" s="82" t="s">
        <v>614</v>
      </c>
      <c r="V683" s="88">
        <v>40</v>
      </c>
      <c r="W683" s="82" t="s">
        <v>616</v>
      </c>
      <c r="X683" s="82" t="s">
        <v>2682</v>
      </c>
      <c r="Y683" s="82" t="s">
        <v>2</v>
      </c>
      <c r="Z683" s="82" t="s">
        <v>2</v>
      </c>
      <c r="AA683" s="82" t="s">
        <v>618</v>
      </c>
      <c r="AB683" s="82" t="s">
        <v>2682</v>
      </c>
      <c r="AC683" s="82" t="s">
        <v>67</v>
      </c>
      <c r="AD683" s="82" t="s">
        <v>67</v>
      </c>
      <c r="AE683" s="82" t="s">
        <v>669</v>
      </c>
      <c r="AF683" s="82" t="s">
        <v>669</v>
      </c>
      <c r="AG683" s="82">
        <v>30</v>
      </c>
      <c r="AH683" s="82" t="s">
        <v>639</v>
      </c>
      <c r="AI683" s="82">
        <v>0</v>
      </c>
      <c r="AJ683" s="82" t="s">
        <v>640</v>
      </c>
      <c r="AK683" s="82">
        <v>0</v>
      </c>
      <c r="AL683" s="82">
        <v>1000</v>
      </c>
      <c r="AM683" s="82" t="s">
        <v>622</v>
      </c>
      <c r="AN683" s="82" t="s">
        <v>641</v>
      </c>
      <c r="AO683" s="82">
        <v>400</v>
      </c>
      <c r="AP683" s="82" t="s">
        <v>671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2305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643</v>
      </c>
      <c r="BD683" s="80" t="s">
        <v>2982</v>
      </c>
      <c r="BE683" s="80" t="s">
        <v>2979</v>
      </c>
      <c r="BF683" s="82" t="s">
        <v>645</v>
      </c>
      <c r="BG683" s="82"/>
      <c r="BH683" s="82" t="s">
        <v>1928</v>
      </c>
      <c r="BI683" s="82" t="s">
        <v>1899</v>
      </c>
      <c r="BJ683" s="82" t="s">
        <v>647</v>
      </c>
      <c r="BK683" s="89">
        <v>44778</v>
      </c>
      <c r="BL683" s="82" t="s">
        <v>630</v>
      </c>
      <c r="BM683" s="82" t="s">
        <v>630</v>
      </c>
      <c r="BN683" s="82"/>
      <c r="BO683" s="82"/>
      <c r="BP683" s="82" t="s">
        <v>299</v>
      </c>
      <c r="BQ683" s="82" t="s">
        <v>299</v>
      </c>
      <c r="BR683" s="82" t="s">
        <v>819</v>
      </c>
      <c r="BS683" s="82"/>
      <c r="BT683" s="82" t="s">
        <v>648</v>
      </c>
      <c r="BU683" s="82" t="s">
        <v>608</v>
      </c>
      <c r="BV683" s="82" t="s">
        <v>630</v>
      </c>
      <c r="BW683" s="82"/>
      <c r="BX683" s="82"/>
      <c r="BY683" s="82" t="s">
        <v>937</v>
      </c>
      <c r="BZ683" s="82">
        <v>30</v>
      </c>
      <c r="CA683" s="82"/>
      <c r="CB683" s="82" t="s">
        <v>746</v>
      </c>
      <c r="CC683" s="82"/>
      <c r="CD683" s="82"/>
      <c r="CE683" s="82"/>
      <c r="CF683" s="82"/>
      <c r="CG683" s="61" t="s">
        <v>2980</v>
      </c>
    </row>
    <row r="684" spans="1:85">
      <c r="A684" s="75">
        <v>841</v>
      </c>
      <c r="B684" s="82" t="s">
        <v>2983</v>
      </c>
      <c r="C684" s="91" t="s">
        <v>371</v>
      </c>
      <c r="D684" s="82" t="s">
        <v>2984</v>
      </c>
      <c r="E684" s="84">
        <v>33.1327</v>
      </c>
      <c r="F684" s="84">
        <v>-12.4244</v>
      </c>
      <c r="G684" s="82" t="s">
        <v>2679</v>
      </c>
      <c r="H684" s="78">
        <v>2.5</v>
      </c>
      <c r="I684" s="82" t="s">
        <v>2680</v>
      </c>
      <c r="J684" s="82" t="s">
        <v>2801</v>
      </c>
      <c r="K684" s="82" t="s">
        <v>608</v>
      </c>
      <c r="L684" s="82" t="s">
        <v>608</v>
      </c>
      <c r="M684" s="82" t="s">
        <v>608</v>
      </c>
      <c r="N684" s="82" t="s">
        <v>609</v>
      </c>
      <c r="O684" s="82" t="s">
        <v>610</v>
      </c>
      <c r="P684" s="82" t="s">
        <v>610</v>
      </c>
      <c r="Q684" s="82" t="s">
        <v>611</v>
      </c>
      <c r="R684" s="82" t="s">
        <v>611</v>
      </c>
      <c r="S684" s="82" t="s">
        <v>1829</v>
      </c>
      <c r="T684" s="82" t="s">
        <v>634</v>
      </c>
      <c r="U684" s="82" t="s">
        <v>614</v>
      </c>
      <c r="V684" s="88">
        <v>54</v>
      </c>
      <c r="W684" s="82" t="s">
        <v>616</v>
      </c>
      <c r="X684" s="82" t="s">
        <v>2682</v>
      </c>
      <c r="Y684" s="82" t="s">
        <v>2</v>
      </c>
      <c r="Z684" s="82" t="s">
        <v>2</v>
      </c>
      <c r="AA684" s="82" t="s">
        <v>618</v>
      </c>
      <c r="AB684" s="82" t="s">
        <v>2682</v>
      </c>
      <c r="AC684" s="82" t="s">
        <v>67</v>
      </c>
      <c r="AD684" s="82" t="s">
        <v>67</v>
      </c>
      <c r="AE684" s="82" t="s">
        <v>638</v>
      </c>
      <c r="AF684" s="82" t="s">
        <v>638</v>
      </c>
      <c r="AG684" s="82">
        <v>20</v>
      </c>
      <c r="AH684" s="82" t="s">
        <v>639</v>
      </c>
      <c r="AI684" s="82">
        <v>0</v>
      </c>
      <c r="AJ684" s="82" t="s">
        <v>640</v>
      </c>
      <c r="AK684" s="82">
        <v>0</v>
      </c>
      <c r="AL684" s="82">
        <v>600</v>
      </c>
      <c r="AM684" s="82" t="s">
        <v>622</v>
      </c>
      <c r="AN684" s="82" t="s">
        <v>641</v>
      </c>
      <c r="AO684" s="82">
        <v>400</v>
      </c>
      <c r="AP684" s="82" t="s">
        <v>2128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2305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787</v>
      </c>
      <c r="BD684" s="80">
        <v>0</v>
      </c>
      <c r="BE684" s="80" t="s">
        <v>2983</v>
      </c>
      <c r="BF684" s="82" t="s">
        <v>645</v>
      </c>
      <c r="BG684" s="82"/>
      <c r="BH684" s="82"/>
      <c r="BI684" s="82" t="s">
        <v>646</v>
      </c>
      <c r="BJ684" s="82" t="s">
        <v>647</v>
      </c>
      <c r="BK684" s="89">
        <v>44778</v>
      </c>
      <c r="BL684" s="82" t="s">
        <v>608</v>
      </c>
      <c r="BM684" s="82" t="s">
        <v>608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648</v>
      </c>
      <c r="BU684" s="82" t="s">
        <v>608</v>
      </c>
      <c r="BV684" s="82" t="s">
        <v>608</v>
      </c>
      <c r="BW684" s="82"/>
      <c r="BX684" s="82"/>
      <c r="BY684" s="82" t="s">
        <v>642</v>
      </c>
      <c r="BZ684" s="82" t="s">
        <v>642</v>
      </c>
      <c r="CA684" s="82"/>
      <c r="CB684" s="82" t="s">
        <v>642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2985</v>
      </c>
      <c r="C685" s="91" t="s">
        <v>342</v>
      </c>
      <c r="D685" s="82" t="s">
        <v>2986</v>
      </c>
      <c r="E685" s="84">
        <v>31.2578</v>
      </c>
      <c r="F685" s="84">
        <v>-14.424</v>
      </c>
      <c r="G685" s="82" t="s">
        <v>2679</v>
      </c>
      <c r="H685" s="78">
        <v>2.5</v>
      </c>
      <c r="I685" s="82" t="s">
        <v>2680</v>
      </c>
      <c r="J685" s="82" t="s">
        <v>2798</v>
      </c>
      <c r="K685" s="82" t="s">
        <v>608</v>
      </c>
      <c r="L685" s="82" t="s">
        <v>608</v>
      </c>
      <c r="M685" s="82" t="s">
        <v>608</v>
      </c>
      <c r="N685" s="82" t="s">
        <v>609</v>
      </c>
      <c r="O685" s="82" t="s">
        <v>610</v>
      </c>
      <c r="P685" s="82" t="s">
        <v>610</v>
      </c>
      <c r="Q685" s="82" t="s">
        <v>611</v>
      </c>
      <c r="R685" s="82" t="s">
        <v>611</v>
      </c>
      <c r="S685" s="82" t="s">
        <v>1829</v>
      </c>
      <c r="T685" s="82" t="s">
        <v>1005</v>
      </c>
      <c r="U685" s="82" t="s">
        <v>614</v>
      </c>
      <c r="V685" s="88">
        <v>36</v>
      </c>
      <c r="W685" s="82" t="s">
        <v>616</v>
      </c>
      <c r="X685" s="82" t="s">
        <v>2682</v>
      </c>
      <c r="Y685" s="56" t="s">
        <v>2</v>
      </c>
      <c r="Z685" s="82" t="s">
        <v>2</v>
      </c>
      <c r="AA685" s="82" t="s">
        <v>618</v>
      </c>
      <c r="AB685" s="82" t="s">
        <v>2682</v>
      </c>
      <c r="AC685" s="82" t="s">
        <v>67</v>
      </c>
      <c r="AD685" s="82" t="s">
        <v>67</v>
      </c>
      <c r="AE685" s="82" t="s">
        <v>900</v>
      </c>
      <c r="AF685" s="82" t="s">
        <v>901</v>
      </c>
      <c r="AG685" s="82">
        <v>20</v>
      </c>
      <c r="AH685" s="82" t="s">
        <v>639</v>
      </c>
      <c r="AI685" s="82">
        <v>0</v>
      </c>
      <c r="AJ685" s="82">
        <v>0</v>
      </c>
      <c r="AK685" s="82" t="s">
        <v>2831</v>
      </c>
      <c r="AL685" s="82">
        <v>400</v>
      </c>
      <c r="AM685" s="82" t="s">
        <v>2032</v>
      </c>
      <c r="AN685" s="82">
        <v>0</v>
      </c>
      <c r="AO685" s="82">
        <v>0</v>
      </c>
      <c r="AP685" s="82" t="s">
        <v>623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2305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662</v>
      </c>
      <c r="BD685" s="80" t="s">
        <v>2987</v>
      </c>
      <c r="BE685" s="80" t="s">
        <v>2985</v>
      </c>
      <c r="BF685" s="82" t="s">
        <v>645</v>
      </c>
      <c r="BG685" s="82"/>
      <c r="BH685" s="82" t="s">
        <v>1928</v>
      </c>
      <c r="BI685" s="82" t="s">
        <v>646</v>
      </c>
      <c r="BJ685" s="82" t="s">
        <v>647</v>
      </c>
      <c r="BK685" s="89">
        <v>44778</v>
      </c>
      <c r="BL685" s="82" t="s">
        <v>608</v>
      </c>
      <c r="BM685" s="82" t="s">
        <v>608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648</v>
      </c>
      <c r="BU685" s="82" t="s">
        <v>608</v>
      </c>
      <c r="BV685" s="82" t="s">
        <v>608</v>
      </c>
      <c r="BW685" s="82"/>
      <c r="BX685" s="82"/>
      <c r="BY685" s="82" t="s">
        <v>642</v>
      </c>
      <c r="BZ685" s="82" t="s">
        <v>642</v>
      </c>
      <c r="CA685" s="82"/>
      <c r="CB685" s="82" t="s">
        <v>642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2988</v>
      </c>
      <c r="C686" s="91" t="s">
        <v>331</v>
      </c>
      <c r="D686" s="82" t="s">
        <v>2989</v>
      </c>
      <c r="E686" s="84">
        <v>32.7943</v>
      </c>
      <c r="F686" s="84">
        <v>-13.7477</v>
      </c>
      <c r="G686" s="82" t="s">
        <v>2679</v>
      </c>
      <c r="H686" s="78">
        <v>2.5</v>
      </c>
      <c r="I686" s="82" t="s">
        <v>2680</v>
      </c>
      <c r="J686" s="82" t="s">
        <v>2690</v>
      </c>
      <c r="K686" s="82" t="s">
        <v>630</v>
      </c>
      <c r="L686" s="82" t="s">
        <v>608</v>
      </c>
      <c r="M686" s="82" t="s">
        <v>608</v>
      </c>
      <c r="N686" s="82" t="s">
        <v>609</v>
      </c>
      <c r="O686" s="82" t="s">
        <v>610</v>
      </c>
      <c r="P686" s="82" t="s">
        <v>610</v>
      </c>
      <c r="Q686" s="82" t="s">
        <v>611</v>
      </c>
      <c r="R686" s="82" t="s">
        <v>611</v>
      </c>
      <c r="S686" s="82" t="s">
        <v>1829</v>
      </c>
      <c r="T686" s="82" t="s">
        <v>634</v>
      </c>
      <c r="U686" s="82" t="s">
        <v>614</v>
      </c>
      <c r="V686" s="88">
        <v>50</v>
      </c>
      <c r="W686" s="82" t="s">
        <v>616</v>
      </c>
      <c r="X686" s="82" t="s">
        <v>2682</v>
      </c>
      <c r="Y686" s="82" t="s">
        <v>2</v>
      </c>
      <c r="Z686" s="82" t="s">
        <v>2</v>
      </c>
      <c r="AA686" s="82" t="s">
        <v>618</v>
      </c>
      <c r="AB686" s="82" t="s">
        <v>2682</v>
      </c>
      <c r="AC686" s="82" t="s">
        <v>67</v>
      </c>
      <c r="AD686" s="82" t="s">
        <v>67</v>
      </c>
      <c r="AE686" s="82" t="s">
        <v>669</v>
      </c>
      <c r="AF686" s="82" t="s">
        <v>669</v>
      </c>
      <c r="AG686" s="82">
        <v>20</v>
      </c>
      <c r="AH686" s="82" t="s">
        <v>639</v>
      </c>
      <c r="AI686" s="82">
        <v>0</v>
      </c>
      <c r="AJ686" s="82" t="s">
        <v>657</v>
      </c>
      <c r="AK686" s="82">
        <v>0</v>
      </c>
      <c r="AL686" s="82">
        <v>1000</v>
      </c>
      <c r="AM686" s="82" t="s">
        <v>622</v>
      </c>
      <c r="AN686" s="82" t="s">
        <v>641</v>
      </c>
      <c r="AO686" s="82">
        <v>400</v>
      </c>
      <c r="AP686" s="82" t="s">
        <v>671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2305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2153</v>
      </c>
      <c r="BD686" s="80" t="s">
        <v>2990</v>
      </c>
      <c r="BE686" s="80" t="s">
        <v>2988</v>
      </c>
      <c r="BF686" s="82" t="s">
        <v>645</v>
      </c>
      <c r="BG686" s="82"/>
      <c r="BH686" s="82" t="s">
        <v>1928</v>
      </c>
      <c r="BI686" s="82" t="s">
        <v>646</v>
      </c>
      <c r="BJ686" s="82" t="s">
        <v>647</v>
      </c>
      <c r="BK686" s="89">
        <v>44778</v>
      </c>
      <c r="BL686" s="82" t="s">
        <v>608</v>
      </c>
      <c r="BM686" s="82" t="s">
        <v>608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648</v>
      </c>
      <c r="BU686" s="82" t="s">
        <v>608</v>
      </c>
      <c r="BV686" s="82" t="s">
        <v>645</v>
      </c>
      <c r="BW686" s="82"/>
      <c r="BX686" s="82"/>
      <c r="BY686" s="82" t="s">
        <v>645</v>
      </c>
      <c r="BZ686" s="82">
        <v>20</v>
      </c>
      <c r="CA686" s="82"/>
      <c r="CB686" s="82" t="s">
        <v>746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2991</v>
      </c>
      <c r="C687" s="91" t="s">
        <v>285</v>
      </c>
      <c r="D687" s="82" t="s">
        <v>2992</v>
      </c>
      <c r="E687" s="84">
        <v>31.1464</v>
      </c>
      <c r="F687" s="84">
        <v>-14.3539</v>
      </c>
      <c r="G687" s="82" t="s">
        <v>2679</v>
      </c>
      <c r="H687" s="78">
        <v>2</v>
      </c>
      <c r="I687" s="82" t="s">
        <v>2680</v>
      </c>
      <c r="J687" s="82" t="s">
        <v>2798</v>
      </c>
      <c r="K687" s="82" t="s">
        <v>608</v>
      </c>
      <c r="L687" s="82" t="s">
        <v>608</v>
      </c>
      <c r="M687" s="82" t="s">
        <v>608</v>
      </c>
      <c r="N687" s="82" t="s">
        <v>609</v>
      </c>
      <c r="O687" s="82" t="s">
        <v>610</v>
      </c>
      <c r="P687" s="82" t="s">
        <v>610</v>
      </c>
      <c r="Q687" s="82" t="s">
        <v>611</v>
      </c>
      <c r="R687" s="82" t="s">
        <v>611</v>
      </c>
      <c r="S687" s="82" t="s">
        <v>1829</v>
      </c>
      <c r="T687" s="82" t="s">
        <v>634</v>
      </c>
      <c r="U687" s="82" t="s">
        <v>614</v>
      </c>
      <c r="V687" s="88">
        <v>50</v>
      </c>
      <c r="W687" s="82" t="s">
        <v>616</v>
      </c>
      <c r="X687" s="82" t="s">
        <v>2682</v>
      </c>
      <c r="Y687" s="82" t="s">
        <v>2</v>
      </c>
      <c r="Z687" s="82" t="s">
        <v>2</v>
      </c>
      <c r="AA687" s="82" t="s">
        <v>618</v>
      </c>
      <c r="AB687" s="82" t="s">
        <v>2682</v>
      </c>
      <c r="AC687" s="82" t="s">
        <v>67</v>
      </c>
      <c r="AD687" s="82" t="s">
        <v>67</v>
      </c>
      <c r="AE687" s="82" t="s">
        <v>818</v>
      </c>
      <c r="AF687" s="82" t="s">
        <v>818</v>
      </c>
      <c r="AG687" s="82">
        <v>16</v>
      </c>
      <c r="AH687" s="82" t="s">
        <v>639</v>
      </c>
      <c r="AI687" s="82">
        <v>0</v>
      </c>
      <c r="AJ687" s="82" t="s">
        <v>657</v>
      </c>
      <c r="AK687" s="82">
        <v>0</v>
      </c>
      <c r="AL687" s="82">
        <v>1000</v>
      </c>
      <c r="AM687" s="82" t="s">
        <v>622</v>
      </c>
      <c r="AN687" s="82" t="s">
        <v>641</v>
      </c>
      <c r="AO687" s="82">
        <v>400</v>
      </c>
      <c r="AP687" s="82" t="s">
        <v>2128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2305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662</v>
      </c>
      <c r="BD687" s="80" t="s">
        <v>2993</v>
      </c>
      <c r="BE687" s="80" t="s">
        <v>2991</v>
      </c>
      <c r="BF687" s="82" t="s">
        <v>645</v>
      </c>
      <c r="BG687" s="82"/>
      <c r="BH687" s="82" t="s">
        <v>1928</v>
      </c>
      <c r="BI687" s="82" t="s">
        <v>646</v>
      </c>
      <c r="BJ687" s="82" t="s">
        <v>647</v>
      </c>
      <c r="BK687" s="89">
        <v>44778</v>
      </c>
      <c r="BL687" s="82" t="s">
        <v>608</v>
      </c>
      <c r="BM687" s="82" t="s">
        <v>608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648</v>
      </c>
      <c r="BU687" s="82" t="s">
        <v>608</v>
      </c>
      <c r="BV687" s="82" t="s">
        <v>608</v>
      </c>
      <c r="BW687" s="82"/>
      <c r="BX687" s="82"/>
      <c r="BY687" s="82" t="s">
        <v>642</v>
      </c>
      <c r="BZ687" s="82" t="s">
        <v>642</v>
      </c>
      <c r="CA687" s="82"/>
      <c r="CB687" s="82" t="s">
        <v>642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2994</v>
      </c>
      <c r="C688" s="91" t="s">
        <v>332</v>
      </c>
      <c r="D688" s="82" t="s">
        <v>2995</v>
      </c>
      <c r="E688" s="84">
        <v>31.0112</v>
      </c>
      <c r="F688" s="84">
        <v>-14.5307</v>
      </c>
      <c r="G688" s="82" t="s">
        <v>2679</v>
      </c>
      <c r="H688" s="78">
        <v>2</v>
      </c>
      <c r="I688" s="82" t="s">
        <v>2680</v>
      </c>
      <c r="J688" s="82" t="s">
        <v>2798</v>
      </c>
      <c r="K688" s="82" t="s">
        <v>608</v>
      </c>
      <c r="L688" s="82" t="s">
        <v>608</v>
      </c>
      <c r="M688" s="82" t="s">
        <v>608</v>
      </c>
      <c r="N688" s="82" t="s">
        <v>609</v>
      </c>
      <c r="O688" s="82" t="s">
        <v>610</v>
      </c>
      <c r="P688" s="82" t="s">
        <v>610</v>
      </c>
      <c r="Q688" s="82" t="s">
        <v>611</v>
      </c>
      <c r="R688" s="82" t="s">
        <v>611</v>
      </c>
      <c r="S688" s="82" t="s">
        <v>1829</v>
      </c>
      <c r="T688" s="82" t="s">
        <v>634</v>
      </c>
      <c r="U688" s="82" t="s">
        <v>614</v>
      </c>
      <c r="V688" s="88">
        <v>50</v>
      </c>
      <c r="W688" s="82" t="s">
        <v>616</v>
      </c>
      <c r="X688" s="82" t="s">
        <v>2682</v>
      </c>
      <c r="Y688" s="82" t="s">
        <v>2</v>
      </c>
      <c r="Z688" s="82" t="s">
        <v>2</v>
      </c>
      <c r="AA688" s="82" t="s">
        <v>618</v>
      </c>
      <c r="AB688" s="82" t="s">
        <v>2682</v>
      </c>
      <c r="AC688" s="82" t="s">
        <v>67</v>
      </c>
      <c r="AD688" s="82" t="s">
        <v>67</v>
      </c>
      <c r="AE688" s="82" t="s">
        <v>818</v>
      </c>
      <c r="AF688" s="82" t="s">
        <v>818</v>
      </c>
      <c r="AG688" s="82">
        <v>16</v>
      </c>
      <c r="AH688" s="82" t="s">
        <v>639</v>
      </c>
      <c r="AI688" s="82">
        <v>0</v>
      </c>
      <c r="AJ688" s="82" t="s">
        <v>657</v>
      </c>
      <c r="AK688" s="82">
        <v>0</v>
      </c>
      <c r="AL688" s="82">
        <v>1000</v>
      </c>
      <c r="AM688" s="82" t="s">
        <v>622</v>
      </c>
      <c r="AN688" s="82" t="s">
        <v>641</v>
      </c>
      <c r="AO688" s="82">
        <v>400</v>
      </c>
      <c r="AP688" s="82" t="s">
        <v>706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2305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662</v>
      </c>
      <c r="BD688" s="80" t="s">
        <v>2996</v>
      </c>
      <c r="BE688" s="80" t="s">
        <v>2994</v>
      </c>
      <c r="BF688" s="82" t="s">
        <v>645</v>
      </c>
      <c r="BG688" s="82"/>
      <c r="BH688" s="82" t="s">
        <v>2704</v>
      </c>
      <c r="BI688" s="82" t="s">
        <v>646</v>
      </c>
      <c r="BJ688" s="82" t="s">
        <v>647</v>
      </c>
      <c r="BK688" s="89">
        <v>44778</v>
      </c>
      <c r="BL688" s="82" t="s">
        <v>608</v>
      </c>
      <c r="BM688" s="82" t="s">
        <v>608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648</v>
      </c>
      <c r="BU688" s="82" t="s">
        <v>608</v>
      </c>
      <c r="BV688" s="82" t="s">
        <v>608</v>
      </c>
      <c r="BW688" s="82"/>
      <c r="BX688" s="82"/>
      <c r="BY688" s="82" t="s">
        <v>642</v>
      </c>
      <c r="BZ688" s="82" t="s">
        <v>642</v>
      </c>
      <c r="CA688" s="82"/>
      <c r="CB688" s="82" t="s">
        <v>642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2997</v>
      </c>
      <c r="C689" s="91" t="s">
        <v>519</v>
      </c>
      <c r="D689" s="82" t="s">
        <v>2998</v>
      </c>
      <c r="E689" s="84">
        <v>32.6209</v>
      </c>
      <c r="F689" s="84">
        <v>-13.6211</v>
      </c>
      <c r="G689" s="82" t="s">
        <v>2679</v>
      </c>
      <c r="H689" s="78">
        <v>2.5</v>
      </c>
      <c r="I689" s="82" t="s">
        <v>2680</v>
      </c>
      <c r="J689" s="82" t="s">
        <v>2690</v>
      </c>
      <c r="K689" s="82" t="s">
        <v>608</v>
      </c>
      <c r="L689" s="82" t="s">
        <v>608</v>
      </c>
      <c r="M689" s="82" t="s">
        <v>608</v>
      </c>
      <c r="N689" s="82" t="s">
        <v>631</v>
      </c>
      <c r="O689" s="82" t="s">
        <v>610</v>
      </c>
      <c r="P689" s="82" t="s">
        <v>610</v>
      </c>
      <c r="Q689" s="82" t="s">
        <v>611</v>
      </c>
      <c r="R689" s="82" t="s">
        <v>611</v>
      </c>
      <c r="S689" s="82" t="s">
        <v>1829</v>
      </c>
      <c r="T689" s="82" t="s">
        <v>634</v>
      </c>
      <c r="U689" s="82" t="s">
        <v>614</v>
      </c>
      <c r="V689" s="88">
        <v>40</v>
      </c>
      <c r="W689" s="82" t="s">
        <v>616</v>
      </c>
      <c r="X689" s="82" t="s">
        <v>2682</v>
      </c>
      <c r="Y689" s="82" t="s">
        <v>2</v>
      </c>
      <c r="Z689" s="82" t="s">
        <v>2</v>
      </c>
      <c r="AA689" s="82" t="s">
        <v>618</v>
      </c>
      <c r="AB689" s="82" t="s">
        <v>2682</v>
      </c>
      <c r="AC689" s="82" t="s">
        <v>67</v>
      </c>
      <c r="AD689" s="82" t="s">
        <v>67</v>
      </c>
      <c r="AE689" s="82" t="s">
        <v>638</v>
      </c>
      <c r="AF689" s="82" t="s">
        <v>638</v>
      </c>
      <c r="AG689" s="82">
        <v>20</v>
      </c>
      <c r="AH689" s="82" t="s">
        <v>639</v>
      </c>
      <c r="AI689" s="82">
        <v>0</v>
      </c>
      <c r="AJ689" s="82" t="s">
        <v>640</v>
      </c>
      <c r="AK689" s="82">
        <v>0</v>
      </c>
      <c r="AL689" s="82">
        <v>600</v>
      </c>
      <c r="AM689" s="82" t="s">
        <v>622</v>
      </c>
      <c r="AN689" s="82" t="s">
        <v>641</v>
      </c>
      <c r="AO689" s="82">
        <v>400</v>
      </c>
      <c r="AP689" s="82" t="s">
        <v>706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2305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787</v>
      </c>
      <c r="BD689" s="80">
        <v>0</v>
      </c>
      <c r="BE689" s="80" t="s">
        <v>2997</v>
      </c>
      <c r="BF689" s="82" t="s">
        <v>645</v>
      </c>
      <c r="BG689" s="82"/>
      <c r="BH689" s="82" t="s">
        <v>1928</v>
      </c>
      <c r="BI689" s="82" t="s">
        <v>646</v>
      </c>
      <c r="BJ689" s="82" t="s">
        <v>647</v>
      </c>
      <c r="BK689" s="89">
        <v>44778</v>
      </c>
      <c r="BL689" s="82" t="s">
        <v>608</v>
      </c>
      <c r="BM689" s="82" t="s">
        <v>608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648</v>
      </c>
      <c r="BU689" s="82" t="s">
        <v>608</v>
      </c>
      <c r="BV689" s="82" t="s">
        <v>608</v>
      </c>
      <c r="BW689" s="82"/>
      <c r="BX689" s="82"/>
      <c r="BY689" s="82" t="s">
        <v>642</v>
      </c>
      <c r="BZ689" s="82" t="s">
        <v>642</v>
      </c>
      <c r="CA689" s="82"/>
      <c r="CB689" s="82" t="s">
        <v>642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2999</v>
      </c>
      <c r="C690" s="91" t="s">
        <v>340</v>
      </c>
      <c r="D690" s="82" t="s">
        <v>3000</v>
      </c>
      <c r="E690" s="84">
        <v>32.3582</v>
      </c>
      <c r="F690" s="84">
        <v>-13.449</v>
      </c>
      <c r="G690" s="82" t="s">
        <v>2679</v>
      </c>
      <c r="H690" s="78">
        <v>2.5</v>
      </c>
      <c r="I690" s="82" t="s">
        <v>2680</v>
      </c>
      <c r="J690" s="82" t="s">
        <v>2756</v>
      </c>
      <c r="K690" s="82" t="s">
        <v>608</v>
      </c>
      <c r="L690" s="82" t="s">
        <v>608</v>
      </c>
      <c r="M690" s="82" t="s">
        <v>608</v>
      </c>
      <c r="N690" s="82" t="s">
        <v>609</v>
      </c>
      <c r="O690" s="82" t="s">
        <v>610</v>
      </c>
      <c r="P690" s="82" t="s">
        <v>610</v>
      </c>
      <c r="Q690" s="82" t="s">
        <v>611</v>
      </c>
      <c r="R690" s="82" t="s">
        <v>611</v>
      </c>
      <c r="S690" s="82" t="s">
        <v>1829</v>
      </c>
      <c r="T690" s="82" t="s">
        <v>1005</v>
      </c>
      <c r="U690" s="82" t="s">
        <v>614</v>
      </c>
      <c r="V690" s="88">
        <v>50</v>
      </c>
      <c r="W690" s="82" t="s">
        <v>616</v>
      </c>
      <c r="X690" s="82" t="s">
        <v>2682</v>
      </c>
      <c r="Y690" s="82" t="s">
        <v>2</v>
      </c>
      <c r="Z690" s="82" t="s">
        <v>2</v>
      </c>
      <c r="AA690" s="82" t="s">
        <v>618</v>
      </c>
      <c r="AB690" s="82" t="s">
        <v>2682</v>
      </c>
      <c r="AC690" s="82" t="s">
        <v>67</v>
      </c>
      <c r="AD690" s="82" t="s">
        <v>67</v>
      </c>
      <c r="AE690" s="82" t="s">
        <v>818</v>
      </c>
      <c r="AF690" s="82" t="s">
        <v>818</v>
      </c>
      <c r="AG690" s="82">
        <v>20</v>
      </c>
      <c r="AH690" s="82" t="s">
        <v>639</v>
      </c>
      <c r="AI690" s="82">
        <v>0</v>
      </c>
      <c r="AJ690" s="82" t="s">
        <v>657</v>
      </c>
      <c r="AK690" s="82">
        <v>0</v>
      </c>
      <c r="AL690" s="82">
        <v>1000</v>
      </c>
      <c r="AM690" s="82" t="s">
        <v>691</v>
      </c>
      <c r="AN690" s="82" t="s">
        <v>3001</v>
      </c>
      <c r="AO690" s="82">
        <v>250</v>
      </c>
      <c r="AP690" s="82" t="s">
        <v>1489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2305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787</v>
      </c>
      <c r="BD690" s="80">
        <v>0</v>
      </c>
      <c r="BE690" s="80" t="s">
        <v>2999</v>
      </c>
      <c r="BF690" s="82" t="s">
        <v>645</v>
      </c>
      <c r="BG690" s="82"/>
      <c r="BH690" s="82" t="s">
        <v>1928</v>
      </c>
      <c r="BI690" s="82" t="s">
        <v>646</v>
      </c>
      <c r="BJ690" s="82" t="s">
        <v>647</v>
      </c>
      <c r="BK690" s="89">
        <v>44778</v>
      </c>
      <c r="BL690" s="82" t="s">
        <v>608</v>
      </c>
      <c r="BM690" s="82" t="s">
        <v>608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648</v>
      </c>
      <c r="BU690" s="82" t="s">
        <v>608</v>
      </c>
      <c r="BV690" s="82" t="s">
        <v>608</v>
      </c>
      <c r="BW690" s="82"/>
      <c r="BX690" s="82"/>
      <c r="BY690" s="82" t="s">
        <v>642</v>
      </c>
      <c r="BZ690" s="82" t="s">
        <v>642</v>
      </c>
      <c r="CA690" s="82"/>
      <c r="CB690" s="82" t="s">
        <v>642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3002</v>
      </c>
      <c r="C691" s="91" t="s">
        <v>3003</v>
      </c>
      <c r="D691" s="82" t="s">
        <v>3004</v>
      </c>
      <c r="E691" s="84">
        <v>31.6125</v>
      </c>
      <c r="F691" s="84">
        <v>-13.9543</v>
      </c>
      <c r="G691" s="82" t="s">
        <v>2679</v>
      </c>
      <c r="H691" s="78">
        <v>1.8</v>
      </c>
      <c r="I691" s="82" t="s">
        <v>2680</v>
      </c>
      <c r="J691" s="82" t="s">
        <v>2785</v>
      </c>
      <c r="K691" s="82" t="s">
        <v>608</v>
      </c>
      <c r="L691" s="82" t="s">
        <v>608</v>
      </c>
      <c r="M691" s="82" t="s">
        <v>608</v>
      </c>
      <c r="N691" s="82" t="s">
        <v>609</v>
      </c>
      <c r="O691" s="82" t="s">
        <v>610</v>
      </c>
      <c r="P691" s="82" t="s">
        <v>610</v>
      </c>
      <c r="Q691" s="82" t="s">
        <v>611</v>
      </c>
      <c r="R691" s="82" t="s">
        <v>611</v>
      </c>
      <c r="S691" s="82" t="s">
        <v>1829</v>
      </c>
      <c r="T691" s="82" t="s">
        <v>634</v>
      </c>
      <c r="U691" s="82" t="s">
        <v>614</v>
      </c>
      <c r="V691" s="88">
        <v>60</v>
      </c>
      <c r="W691" s="82" t="s">
        <v>616</v>
      </c>
      <c r="X691" s="82" t="s">
        <v>2682</v>
      </c>
      <c r="Y691" s="82" t="s">
        <v>2</v>
      </c>
      <c r="Z691" s="82" t="s">
        <v>2</v>
      </c>
      <c r="AA691" s="82" t="s">
        <v>618</v>
      </c>
      <c r="AB691" s="82" t="s">
        <v>2682</v>
      </c>
      <c r="AC691" s="82" t="s">
        <v>67</v>
      </c>
      <c r="AD691" s="82" t="s">
        <v>67</v>
      </c>
      <c r="AE691" s="82" t="s">
        <v>818</v>
      </c>
      <c r="AF691" s="82" t="s">
        <v>818</v>
      </c>
      <c r="AG691" s="82">
        <v>15</v>
      </c>
      <c r="AH691" s="82" t="s">
        <v>639</v>
      </c>
      <c r="AI691" s="82">
        <v>0</v>
      </c>
      <c r="AJ691" s="82" t="s">
        <v>657</v>
      </c>
      <c r="AK691" s="82">
        <v>0</v>
      </c>
      <c r="AL691" s="82">
        <v>1000</v>
      </c>
      <c r="AM691" s="82" t="s">
        <v>622</v>
      </c>
      <c r="AN691" s="82" t="s">
        <v>641</v>
      </c>
      <c r="AO691" s="82">
        <v>400</v>
      </c>
      <c r="AP691" s="82" t="s">
        <v>2128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2305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787</v>
      </c>
      <c r="BD691" s="80">
        <v>0</v>
      </c>
      <c r="BE691" s="80" t="s">
        <v>3002</v>
      </c>
      <c r="BF691" s="82" t="s">
        <v>645</v>
      </c>
      <c r="BG691" s="82"/>
      <c r="BH691" s="82" t="s">
        <v>1928</v>
      </c>
      <c r="BI691" s="82" t="s">
        <v>646</v>
      </c>
      <c r="BJ691" s="82" t="s">
        <v>647</v>
      </c>
      <c r="BK691" s="89">
        <v>44778</v>
      </c>
      <c r="BL691" s="82" t="s">
        <v>608</v>
      </c>
      <c r="BM691" s="82" t="s">
        <v>608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648</v>
      </c>
      <c r="BU691" s="82" t="s">
        <v>608</v>
      </c>
      <c r="BV691" s="82" t="s">
        <v>608</v>
      </c>
      <c r="BW691" s="82"/>
      <c r="BX691" s="82"/>
      <c r="BY691" s="82" t="s">
        <v>642</v>
      </c>
      <c r="BZ691" s="82" t="s">
        <v>642</v>
      </c>
      <c r="CA691" s="82"/>
      <c r="CB691" s="82" t="s">
        <v>642</v>
      </c>
      <c r="CC691" s="82"/>
      <c r="CD691" s="82"/>
      <c r="CE691" s="82"/>
      <c r="CF691" s="82"/>
      <c r="CG691" s="61" t="s">
        <v>3003</v>
      </c>
    </row>
    <row r="692" spans="1:85">
      <c r="A692" s="86">
        <v>1760</v>
      </c>
      <c r="B692" s="82" t="s">
        <v>3005</v>
      </c>
      <c r="C692" s="91" t="s">
        <v>3006</v>
      </c>
      <c r="D692" s="82" t="s">
        <v>3007</v>
      </c>
      <c r="E692" s="84">
        <v>31.706</v>
      </c>
      <c r="F692" s="84">
        <v>-13.9967</v>
      </c>
      <c r="G692" s="82" t="s">
        <v>2679</v>
      </c>
      <c r="H692" s="78">
        <v>2.5</v>
      </c>
      <c r="I692" s="82" t="s">
        <v>2680</v>
      </c>
      <c r="J692" s="82" t="s">
        <v>2785</v>
      </c>
      <c r="K692" s="82" t="s">
        <v>608</v>
      </c>
      <c r="L692" s="82" t="s">
        <v>608</v>
      </c>
      <c r="M692" s="82" t="s">
        <v>608</v>
      </c>
      <c r="N692" s="82" t="s">
        <v>609</v>
      </c>
      <c r="O692" s="82" t="s">
        <v>610</v>
      </c>
      <c r="P692" s="82" t="s">
        <v>610</v>
      </c>
      <c r="Q692" s="82" t="s">
        <v>611</v>
      </c>
      <c r="R692" s="82" t="s">
        <v>611</v>
      </c>
      <c r="S692" s="82" t="s">
        <v>1829</v>
      </c>
      <c r="T692" s="82" t="s">
        <v>1005</v>
      </c>
      <c r="U692" s="82" t="s">
        <v>614</v>
      </c>
      <c r="V692" s="88">
        <v>70</v>
      </c>
      <c r="W692" s="82" t="s">
        <v>616</v>
      </c>
      <c r="X692" s="82" t="s">
        <v>2682</v>
      </c>
      <c r="Y692" s="82" t="s">
        <v>2</v>
      </c>
      <c r="Z692" s="82" t="s">
        <v>2</v>
      </c>
      <c r="AA692" s="82" t="s">
        <v>618</v>
      </c>
      <c r="AB692" s="82" t="s">
        <v>2682</v>
      </c>
      <c r="AC692" s="82" t="s">
        <v>67</v>
      </c>
      <c r="AD692" s="82" t="s">
        <v>67</v>
      </c>
      <c r="AE692" s="82" t="s">
        <v>669</v>
      </c>
      <c r="AF692" s="82" t="s">
        <v>669</v>
      </c>
      <c r="AG692" s="82">
        <v>20</v>
      </c>
      <c r="AH692" s="82" t="s">
        <v>639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622</v>
      </c>
      <c r="AN692" s="82" t="s">
        <v>641</v>
      </c>
      <c r="AO692" s="82">
        <v>400</v>
      </c>
      <c r="AP692" s="82" t="s">
        <v>671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2305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662</v>
      </c>
      <c r="BD692" s="80" t="s">
        <v>3008</v>
      </c>
      <c r="BE692" s="80" t="s">
        <v>3005</v>
      </c>
      <c r="BF692" s="82" t="s">
        <v>645</v>
      </c>
      <c r="BG692" s="82"/>
      <c r="BH692" s="82" t="s">
        <v>1928</v>
      </c>
      <c r="BI692" s="82" t="s">
        <v>646</v>
      </c>
      <c r="BJ692" s="82" t="s">
        <v>647</v>
      </c>
      <c r="BK692" s="89">
        <v>44778</v>
      </c>
      <c r="BL692" s="82" t="s">
        <v>608</v>
      </c>
      <c r="BM692" s="82" t="s">
        <v>608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648</v>
      </c>
      <c r="BU692" s="82" t="s">
        <v>608</v>
      </c>
      <c r="BV692" s="82" t="s">
        <v>630</v>
      </c>
      <c r="BW692" s="82"/>
      <c r="BX692" s="82"/>
      <c r="BY692" s="82" t="s">
        <v>645</v>
      </c>
      <c r="BZ692" s="82">
        <v>20</v>
      </c>
      <c r="CA692" s="82"/>
      <c r="CB692" s="82" t="s">
        <v>746</v>
      </c>
      <c r="CC692" s="82"/>
      <c r="CD692" s="82"/>
      <c r="CE692" s="82"/>
      <c r="CF692" s="82"/>
      <c r="CG692" s="61" t="s">
        <v>3006</v>
      </c>
    </row>
    <row r="693" spans="1:85">
      <c r="A693" s="86">
        <v>228</v>
      </c>
      <c r="B693" s="82" t="s">
        <v>3009</v>
      </c>
      <c r="C693" s="91" t="s">
        <v>3010</v>
      </c>
      <c r="D693" s="82" t="s">
        <v>3011</v>
      </c>
      <c r="E693" s="84">
        <v>32.596</v>
      </c>
      <c r="F693" s="84">
        <v>-13.6335</v>
      </c>
      <c r="G693" s="82" t="s">
        <v>2679</v>
      </c>
      <c r="H693" s="78">
        <v>4.5</v>
      </c>
      <c r="I693" s="82" t="s">
        <v>2680</v>
      </c>
      <c r="J693" s="82" t="s">
        <v>2690</v>
      </c>
      <c r="K693" s="82" t="s">
        <v>630</v>
      </c>
      <c r="L693" s="82" t="s">
        <v>608</v>
      </c>
      <c r="M693" s="82" t="s">
        <v>608</v>
      </c>
      <c r="N693" s="82" t="s">
        <v>631</v>
      </c>
      <c r="O693" s="82" t="s">
        <v>610</v>
      </c>
      <c r="P693" s="82" t="s">
        <v>610</v>
      </c>
      <c r="Q693" s="82" t="s">
        <v>611</v>
      </c>
      <c r="R693" s="82" t="s">
        <v>611</v>
      </c>
      <c r="S693" s="82" t="s">
        <v>1829</v>
      </c>
      <c r="T693" s="82" t="s">
        <v>634</v>
      </c>
      <c r="U693" s="82" t="s">
        <v>614</v>
      </c>
      <c r="V693" s="88">
        <v>50</v>
      </c>
      <c r="W693" s="82" t="s">
        <v>616</v>
      </c>
      <c r="X693" s="82" t="s">
        <v>2682</v>
      </c>
      <c r="Y693" s="56" t="s">
        <v>2</v>
      </c>
      <c r="Z693" s="82" t="s">
        <v>2</v>
      </c>
      <c r="AA693" s="82" t="s">
        <v>618</v>
      </c>
      <c r="AB693" s="82" t="s">
        <v>2682</v>
      </c>
      <c r="AC693" s="82" t="s">
        <v>67</v>
      </c>
      <c r="AD693" s="82" t="s">
        <v>67</v>
      </c>
      <c r="AE693" s="82" t="s">
        <v>669</v>
      </c>
      <c r="AF693" s="82" t="s">
        <v>669</v>
      </c>
      <c r="AG693" s="82">
        <v>30</v>
      </c>
      <c r="AH693" s="82" t="s">
        <v>639</v>
      </c>
      <c r="AI693" s="82">
        <v>0</v>
      </c>
      <c r="AJ693" s="82" t="s">
        <v>640</v>
      </c>
      <c r="AK693" s="82">
        <v>0</v>
      </c>
      <c r="AL693" s="82">
        <v>1000</v>
      </c>
      <c r="AM693" s="82" t="s">
        <v>622</v>
      </c>
      <c r="AN693" s="82" t="s">
        <v>641</v>
      </c>
      <c r="AO693" s="82">
        <v>400</v>
      </c>
      <c r="AP693" s="82" t="s">
        <v>2128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2305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643</v>
      </c>
      <c r="BD693" s="80" t="s">
        <v>3012</v>
      </c>
      <c r="BE693" s="80" t="s">
        <v>3009</v>
      </c>
      <c r="BF693" s="82" t="s">
        <v>645</v>
      </c>
      <c r="BG693" s="82"/>
      <c r="BH693" s="82" t="s">
        <v>1928</v>
      </c>
      <c r="BI693" s="82" t="s">
        <v>646</v>
      </c>
      <c r="BJ693" s="82" t="s">
        <v>647</v>
      </c>
      <c r="BK693" s="89">
        <v>44778</v>
      </c>
      <c r="BL693" s="82" t="s">
        <v>608</v>
      </c>
      <c r="BM693" s="82" t="s">
        <v>608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648</v>
      </c>
      <c r="BU693" s="82" t="s">
        <v>608</v>
      </c>
      <c r="BV693" s="82" t="s">
        <v>645</v>
      </c>
      <c r="BW693" s="82"/>
      <c r="BX693" s="82"/>
      <c r="BY693" s="82" t="s">
        <v>937</v>
      </c>
      <c r="BZ693" s="82">
        <v>30</v>
      </c>
      <c r="CA693" s="82"/>
      <c r="CB693" s="82" t="s">
        <v>746</v>
      </c>
      <c r="CC693" s="82"/>
      <c r="CD693" s="82"/>
      <c r="CE693" s="82"/>
      <c r="CF693" s="82"/>
      <c r="CG693" s="61" t="s">
        <v>3010</v>
      </c>
    </row>
    <row r="694" spans="1:85">
      <c r="A694" s="86">
        <v>1332</v>
      </c>
      <c r="B694" s="82" t="s">
        <v>3013</v>
      </c>
      <c r="C694" s="91" t="s">
        <v>317</v>
      </c>
      <c r="D694" s="82" t="s">
        <v>3014</v>
      </c>
      <c r="E694" s="84">
        <v>33.2424</v>
      </c>
      <c r="F694" s="84">
        <v>-11.7282</v>
      </c>
      <c r="G694" s="82" t="s">
        <v>2679</v>
      </c>
      <c r="H694" s="78">
        <v>2.5</v>
      </c>
      <c r="I694" s="82" t="s">
        <v>2680</v>
      </c>
      <c r="J694" s="82" t="s">
        <v>2801</v>
      </c>
      <c r="K694" s="82" t="s">
        <v>608</v>
      </c>
      <c r="L694" s="82" t="s">
        <v>608</v>
      </c>
      <c r="M694" s="82" t="s">
        <v>608</v>
      </c>
      <c r="N694" s="82" t="s">
        <v>609</v>
      </c>
      <c r="O694" s="82" t="s">
        <v>610</v>
      </c>
      <c r="P694" s="82" t="s">
        <v>610</v>
      </c>
      <c r="Q694" s="82" t="s">
        <v>611</v>
      </c>
      <c r="R694" s="82" t="s">
        <v>611</v>
      </c>
      <c r="S694" s="82" t="s">
        <v>1829</v>
      </c>
      <c r="T694" s="82" t="s">
        <v>1005</v>
      </c>
      <c r="U694" s="82" t="s">
        <v>614</v>
      </c>
      <c r="V694" s="88">
        <v>50</v>
      </c>
      <c r="W694" s="82" t="s">
        <v>616</v>
      </c>
      <c r="X694" s="82" t="s">
        <v>2682</v>
      </c>
      <c r="Y694" s="82" t="s">
        <v>2</v>
      </c>
      <c r="Z694" s="82" t="s">
        <v>2</v>
      </c>
      <c r="AA694" s="82" t="s">
        <v>618</v>
      </c>
      <c r="AB694" s="82" t="s">
        <v>2682</v>
      </c>
      <c r="AC694" s="82" t="s">
        <v>67</v>
      </c>
      <c r="AD694" s="82" t="s">
        <v>67</v>
      </c>
      <c r="AE694" s="82" t="s">
        <v>669</v>
      </c>
      <c r="AF694" s="82" t="s">
        <v>669</v>
      </c>
      <c r="AG694" s="82">
        <v>20</v>
      </c>
      <c r="AH694" s="82" t="s">
        <v>639</v>
      </c>
      <c r="AI694" s="82">
        <v>0</v>
      </c>
      <c r="AJ694" s="82">
        <v>0</v>
      </c>
      <c r="AK694" s="82" t="s">
        <v>2831</v>
      </c>
      <c r="AL694" s="82">
        <v>1000</v>
      </c>
      <c r="AM694" s="82" t="s">
        <v>2032</v>
      </c>
      <c r="AN694" s="82">
        <v>0</v>
      </c>
      <c r="AO694" s="82">
        <v>0</v>
      </c>
      <c r="AP694" s="82" t="s">
        <v>671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2305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662</v>
      </c>
      <c r="BD694" s="80" t="s">
        <v>3015</v>
      </c>
      <c r="BE694" s="80" t="s">
        <v>3013</v>
      </c>
      <c r="BF694" s="82" t="s">
        <v>645</v>
      </c>
      <c r="BG694" s="82"/>
      <c r="BH694" s="82"/>
      <c r="BI694" s="82" t="s">
        <v>646</v>
      </c>
      <c r="BJ694" s="82" t="s">
        <v>647</v>
      </c>
      <c r="BK694" s="89">
        <v>44778</v>
      </c>
      <c r="BL694" s="82" t="s">
        <v>608</v>
      </c>
      <c r="BM694" s="82" t="s">
        <v>608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648</v>
      </c>
      <c r="BU694" s="82" t="s">
        <v>608</v>
      </c>
      <c r="BV694" s="82" t="s">
        <v>608</v>
      </c>
      <c r="BW694" s="82"/>
      <c r="BX694" s="82"/>
      <c r="BY694" s="82" t="s">
        <v>642</v>
      </c>
      <c r="BZ694" s="82" t="s">
        <v>642</v>
      </c>
      <c r="CA694" s="82"/>
      <c r="CB694" s="82" t="s">
        <v>642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3016</v>
      </c>
      <c r="C695" s="91" t="s">
        <v>356</v>
      </c>
      <c r="D695" s="82" t="s">
        <v>3017</v>
      </c>
      <c r="E695" s="84">
        <v>33.092</v>
      </c>
      <c r="F695" s="84">
        <v>-11.9223</v>
      </c>
      <c r="G695" s="82" t="s">
        <v>2679</v>
      </c>
      <c r="H695" s="78">
        <v>2.5</v>
      </c>
      <c r="I695" s="82" t="s">
        <v>2680</v>
      </c>
      <c r="J695" s="82" t="s">
        <v>2801</v>
      </c>
      <c r="K695" s="82" t="s">
        <v>608</v>
      </c>
      <c r="L695" s="82" t="s">
        <v>608</v>
      </c>
      <c r="M695" s="82" t="s">
        <v>608</v>
      </c>
      <c r="N695" s="82" t="s">
        <v>609</v>
      </c>
      <c r="O695" s="82" t="s">
        <v>610</v>
      </c>
      <c r="P695" s="82" t="s">
        <v>610</v>
      </c>
      <c r="Q695" s="82" t="s">
        <v>611</v>
      </c>
      <c r="R695" s="82" t="s">
        <v>611</v>
      </c>
      <c r="S695" s="82" t="s">
        <v>1829</v>
      </c>
      <c r="T695" s="82" t="s">
        <v>1005</v>
      </c>
      <c r="U695" s="82" t="s">
        <v>614</v>
      </c>
      <c r="V695" s="88">
        <v>50</v>
      </c>
      <c r="W695" s="82" t="s">
        <v>616</v>
      </c>
      <c r="X695" s="82" t="s">
        <v>2682</v>
      </c>
      <c r="Y695" s="82" t="s">
        <v>2</v>
      </c>
      <c r="Z695" s="82" t="s">
        <v>2</v>
      </c>
      <c r="AA695" s="82" t="s">
        <v>618</v>
      </c>
      <c r="AB695" s="82" t="s">
        <v>2682</v>
      </c>
      <c r="AC695" s="82" t="s">
        <v>67</v>
      </c>
      <c r="AD695" s="82" t="s">
        <v>67</v>
      </c>
      <c r="AE695" s="82" t="s">
        <v>729</v>
      </c>
      <c r="AF695" s="82" t="s">
        <v>729</v>
      </c>
      <c r="AG695" s="82">
        <v>20</v>
      </c>
      <c r="AH695" s="82" t="s">
        <v>639</v>
      </c>
      <c r="AI695" s="82">
        <v>0</v>
      </c>
      <c r="AJ695" s="82" t="s">
        <v>640</v>
      </c>
      <c r="AK695" s="82">
        <v>0</v>
      </c>
      <c r="AL695" s="82">
        <v>1000</v>
      </c>
      <c r="AM695" s="82" t="s">
        <v>622</v>
      </c>
      <c r="AN695" s="82" t="s">
        <v>2915</v>
      </c>
      <c r="AO695" s="82">
        <v>200</v>
      </c>
      <c r="AP695" s="82" t="s">
        <v>671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2305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662</v>
      </c>
      <c r="BD695" s="80" t="s">
        <v>3018</v>
      </c>
      <c r="BE695" s="80" t="s">
        <v>3016</v>
      </c>
      <c r="BF695" s="82" t="s">
        <v>645</v>
      </c>
      <c r="BG695" s="82"/>
      <c r="BH695" s="82"/>
      <c r="BI695" s="82" t="s">
        <v>646</v>
      </c>
      <c r="BJ695" s="82" t="s">
        <v>1974</v>
      </c>
      <c r="BK695" s="89">
        <v>44778</v>
      </c>
      <c r="BL695" s="82" t="s">
        <v>608</v>
      </c>
      <c r="BM695" s="82" t="s">
        <v>608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648</v>
      </c>
      <c r="BU695" s="82" t="s">
        <v>608</v>
      </c>
      <c r="BV695" s="82" t="s">
        <v>608</v>
      </c>
      <c r="BW695" s="82"/>
      <c r="BX695" s="82"/>
      <c r="BY695" s="82" t="s">
        <v>642</v>
      </c>
      <c r="BZ695" s="82" t="s">
        <v>642</v>
      </c>
      <c r="CA695" s="82"/>
      <c r="CB695" s="82" t="s">
        <v>642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3019</v>
      </c>
      <c r="C696" s="91" t="s">
        <v>333</v>
      </c>
      <c r="D696" s="82" t="s">
        <v>3020</v>
      </c>
      <c r="E696" s="84">
        <v>33.0414</v>
      </c>
      <c r="F696" s="84">
        <v>-12.156</v>
      </c>
      <c r="G696" s="82" t="s">
        <v>2679</v>
      </c>
      <c r="H696" s="78">
        <v>2.5</v>
      </c>
      <c r="I696" s="82" t="s">
        <v>2680</v>
      </c>
      <c r="J696" s="82" t="s">
        <v>2801</v>
      </c>
      <c r="K696" s="82" t="s">
        <v>608</v>
      </c>
      <c r="L696" s="82" t="s">
        <v>608</v>
      </c>
      <c r="M696" s="82" t="s">
        <v>608</v>
      </c>
      <c r="N696" s="82" t="s">
        <v>609</v>
      </c>
      <c r="O696" s="82" t="s">
        <v>610</v>
      </c>
      <c r="P696" s="82" t="s">
        <v>610</v>
      </c>
      <c r="Q696" s="82" t="s">
        <v>611</v>
      </c>
      <c r="R696" s="82" t="s">
        <v>611</v>
      </c>
      <c r="S696" s="82" t="s">
        <v>1829</v>
      </c>
      <c r="T696" s="82" t="s">
        <v>1005</v>
      </c>
      <c r="U696" s="82" t="s">
        <v>614</v>
      </c>
      <c r="V696" s="88">
        <v>50</v>
      </c>
      <c r="W696" s="82" t="s">
        <v>616</v>
      </c>
      <c r="X696" s="82" t="s">
        <v>2682</v>
      </c>
      <c r="Y696" s="82" t="s">
        <v>2</v>
      </c>
      <c r="Z696" s="82" t="s">
        <v>2</v>
      </c>
      <c r="AA696" s="82" t="s">
        <v>618</v>
      </c>
      <c r="AB696" s="82" t="s">
        <v>2682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639</v>
      </c>
      <c r="AI696" s="82">
        <v>0</v>
      </c>
      <c r="AJ696" s="82" t="s">
        <v>640</v>
      </c>
      <c r="AK696" s="82">
        <v>0</v>
      </c>
      <c r="AL696" s="82">
        <v>600</v>
      </c>
      <c r="AM696" s="82" t="s">
        <v>691</v>
      </c>
      <c r="AN696" s="82" t="s">
        <v>2876</v>
      </c>
      <c r="AO696" s="82">
        <v>250</v>
      </c>
      <c r="AP696" s="82" t="s">
        <v>671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2305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662</v>
      </c>
      <c r="BD696" s="80" t="s">
        <v>3021</v>
      </c>
      <c r="BE696" s="80" t="s">
        <v>3019</v>
      </c>
      <c r="BF696" s="82" t="s">
        <v>645</v>
      </c>
      <c r="BG696" s="82"/>
      <c r="BH696" s="82"/>
      <c r="BI696" s="82" t="s">
        <v>646</v>
      </c>
      <c r="BJ696" s="82" t="s">
        <v>647</v>
      </c>
      <c r="BK696" s="89">
        <v>44778</v>
      </c>
      <c r="BL696" s="82" t="s">
        <v>608</v>
      </c>
      <c r="BM696" s="82" t="s">
        <v>608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648</v>
      </c>
      <c r="BU696" s="82" t="s">
        <v>608</v>
      </c>
      <c r="BV696" s="82" t="s">
        <v>608</v>
      </c>
      <c r="BW696" s="82"/>
      <c r="BX696" s="82"/>
      <c r="BY696" s="82" t="s">
        <v>642</v>
      </c>
      <c r="BZ696" s="82" t="s">
        <v>642</v>
      </c>
      <c r="CA696" s="82"/>
      <c r="CB696" s="82" t="s">
        <v>642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3022</v>
      </c>
      <c r="C697" s="91" t="s">
        <v>278</v>
      </c>
      <c r="D697" s="82" t="s">
        <v>3023</v>
      </c>
      <c r="E697" s="84">
        <v>32.3081</v>
      </c>
      <c r="F697" s="84">
        <v>-14.1105</v>
      </c>
      <c r="G697" s="82" t="s">
        <v>2679</v>
      </c>
      <c r="H697" s="78">
        <v>2.5</v>
      </c>
      <c r="I697" s="82" t="s">
        <v>2680</v>
      </c>
      <c r="J697" s="82" t="s">
        <v>2740</v>
      </c>
      <c r="K697" s="82" t="s">
        <v>608</v>
      </c>
      <c r="L697" s="82" t="s">
        <v>608</v>
      </c>
      <c r="M697" s="82" t="s">
        <v>608</v>
      </c>
      <c r="N697" s="82" t="s">
        <v>609</v>
      </c>
      <c r="O697" s="82" t="s">
        <v>610</v>
      </c>
      <c r="P697" s="82" t="s">
        <v>610</v>
      </c>
      <c r="Q697" s="82" t="s">
        <v>611</v>
      </c>
      <c r="R697" s="82" t="s">
        <v>611</v>
      </c>
      <c r="S697" s="82" t="s">
        <v>1829</v>
      </c>
      <c r="T697" s="82" t="s">
        <v>1005</v>
      </c>
      <c r="U697" s="82" t="s">
        <v>614</v>
      </c>
      <c r="V697" s="88">
        <v>50</v>
      </c>
      <c r="W697" s="82" t="s">
        <v>616</v>
      </c>
      <c r="X697" s="82" t="s">
        <v>2682</v>
      </c>
      <c r="Y697" s="82" t="s">
        <v>2</v>
      </c>
      <c r="Z697" s="82" t="s">
        <v>2</v>
      </c>
      <c r="AA697" s="82" t="s">
        <v>618</v>
      </c>
      <c r="AB697" s="82" t="s">
        <v>2682</v>
      </c>
      <c r="AC697" s="82" t="s">
        <v>67</v>
      </c>
      <c r="AD697" s="82" t="s">
        <v>67</v>
      </c>
      <c r="AE697" s="82" t="s">
        <v>3024</v>
      </c>
      <c r="AF697" s="82" t="s">
        <v>818</v>
      </c>
      <c r="AG697" s="82">
        <v>20</v>
      </c>
      <c r="AH697" s="82" t="s">
        <v>639</v>
      </c>
      <c r="AI697" s="82">
        <v>0</v>
      </c>
      <c r="AJ697" s="82" t="s">
        <v>640</v>
      </c>
      <c r="AK697" s="82">
        <v>0</v>
      </c>
      <c r="AL697" s="82">
        <v>1000</v>
      </c>
      <c r="AM697" s="82" t="s">
        <v>622</v>
      </c>
      <c r="AN697" s="82" t="s">
        <v>2915</v>
      </c>
      <c r="AO697" s="82">
        <v>200</v>
      </c>
      <c r="AP697" s="82" t="s">
        <v>623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2305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662</v>
      </c>
      <c r="BD697" s="80" t="s">
        <v>3025</v>
      </c>
      <c r="BE697" s="80" t="s">
        <v>3022</v>
      </c>
      <c r="BF697" s="82" t="s">
        <v>645</v>
      </c>
      <c r="BG697" s="82"/>
      <c r="BH697" s="82"/>
      <c r="BI697" s="82" t="s">
        <v>646</v>
      </c>
      <c r="BJ697" s="82" t="s">
        <v>1974</v>
      </c>
      <c r="BK697" s="89">
        <v>44778</v>
      </c>
      <c r="BL697" s="82" t="s">
        <v>608</v>
      </c>
      <c r="BM697" s="82" t="s">
        <v>608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648</v>
      </c>
      <c r="BU697" s="82" t="s">
        <v>608</v>
      </c>
      <c r="BV697" s="82" t="s">
        <v>608</v>
      </c>
      <c r="BW697" s="82"/>
      <c r="BX697" s="82"/>
      <c r="BY697" s="82" t="s">
        <v>642</v>
      </c>
      <c r="BZ697" s="82" t="s">
        <v>642</v>
      </c>
      <c r="CA697" s="82"/>
      <c r="CB697" s="82" t="s">
        <v>642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3026</v>
      </c>
      <c r="C698" s="91" t="s">
        <v>374</v>
      </c>
      <c r="D698" s="82" t="s">
        <v>3027</v>
      </c>
      <c r="E698" s="84">
        <v>33.1644444444444</v>
      </c>
      <c r="F698" s="84">
        <v>-12.2917222</v>
      </c>
      <c r="G698" s="82" t="s">
        <v>2679</v>
      </c>
      <c r="H698" s="78">
        <v>2.5</v>
      </c>
      <c r="I698" s="82" t="s">
        <v>2680</v>
      </c>
      <c r="J698" s="82" t="s">
        <v>2801</v>
      </c>
      <c r="K698" s="82" t="s">
        <v>608</v>
      </c>
      <c r="L698" s="82" t="s">
        <v>608</v>
      </c>
      <c r="M698" s="82" t="s">
        <v>608</v>
      </c>
      <c r="N698" s="82" t="s">
        <v>609</v>
      </c>
      <c r="O698" s="82" t="s">
        <v>610</v>
      </c>
      <c r="P698" s="82" t="s">
        <v>610</v>
      </c>
      <c r="Q698" s="82" t="s">
        <v>611</v>
      </c>
      <c r="R698" s="82" t="s">
        <v>611</v>
      </c>
      <c r="S698" s="82" t="s">
        <v>1829</v>
      </c>
      <c r="T698" s="82" t="s">
        <v>634</v>
      </c>
      <c r="U698" s="82" t="s">
        <v>614</v>
      </c>
      <c r="V698" s="88">
        <v>70</v>
      </c>
      <c r="W698" s="82" t="s">
        <v>616</v>
      </c>
      <c r="X698" s="82" t="s">
        <v>2682</v>
      </c>
      <c r="Y698" s="82" t="s">
        <v>2</v>
      </c>
      <c r="Z698" s="82" t="s">
        <v>2</v>
      </c>
      <c r="AA698" s="82" t="s">
        <v>618</v>
      </c>
      <c r="AB698" s="82" t="s">
        <v>2682</v>
      </c>
      <c r="AC698" s="82" t="s">
        <v>67</v>
      </c>
      <c r="AD698" s="82" t="s">
        <v>67</v>
      </c>
      <c r="AE698" s="82" t="s">
        <v>818</v>
      </c>
      <c r="AF698" s="82" t="s">
        <v>818</v>
      </c>
      <c r="AG698" s="82">
        <v>20</v>
      </c>
      <c r="AH698" s="82" t="s">
        <v>639</v>
      </c>
      <c r="AI698" s="82">
        <v>0</v>
      </c>
      <c r="AJ698" s="82" t="s">
        <v>657</v>
      </c>
      <c r="AK698" s="82">
        <v>0</v>
      </c>
      <c r="AL698" s="82">
        <v>1000</v>
      </c>
      <c r="AM698" s="82" t="s">
        <v>622</v>
      </c>
      <c r="AN698" s="82" t="s">
        <v>2915</v>
      </c>
      <c r="AO698" s="82">
        <v>250</v>
      </c>
      <c r="AP698" s="82" t="s">
        <v>671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2305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787</v>
      </c>
      <c r="BD698" s="80">
        <v>0</v>
      </c>
      <c r="BE698" s="80" t="s">
        <v>3026</v>
      </c>
      <c r="BF698" s="82" t="s">
        <v>645</v>
      </c>
      <c r="BG698" s="82"/>
      <c r="BH698" s="82"/>
      <c r="BI698" s="82" t="s">
        <v>646</v>
      </c>
      <c r="BJ698" s="82" t="s">
        <v>647</v>
      </c>
      <c r="BK698" s="89">
        <v>44778</v>
      </c>
      <c r="BL698" s="82" t="s">
        <v>630</v>
      </c>
      <c r="BM698" s="82" t="s">
        <v>630</v>
      </c>
      <c r="BN698" s="82"/>
      <c r="BO698" s="82"/>
      <c r="BP698" s="82" t="s">
        <v>299</v>
      </c>
      <c r="BQ698" s="82" t="s">
        <v>299</v>
      </c>
      <c r="BR698" s="82" t="s">
        <v>774</v>
      </c>
      <c r="BS698" s="82"/>
      <c r="BT698" s="82" t="s">
        <v>648</v>
      </c>
      <c r="BU698" s="82" t="s">
        <v>608</v>
      </c>
      <c r="BV698" s="82" t="s">
        <v>608</v>
      </c>
      <c r="BW698" s="82"/>
      <c r="BX698" s="82"/>
      <c r="BY698" s="82" t="s">
        <v>642</v>
      </c>
      <c r="BZ698" s="82" t="s">
        <v>642</v>
      </c>
      <c r="CA698" s="82"/>
      <c r="CB698" s="82" t="s">
        <v>642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3028</v>
      </c>
      <c r="C699" s="97" t="s">
        <v>3029</v>
      </c>
      <c r="D699" s="114" t="s">
        <v>3030</v>
      </c>
      <c r="E699" s="84">
        <v>32.63696</v>
      </c>
      <c r="F699" s="84">
        <v>-13.63282</v>
      </c>
      <c r="G699" s="82" t="s">
        <v>2679</v>
      </c>
      <c r="H699" s="78">
        <v>4.5</v>
      </c>
      <c r="I699" s="82" t="s">
        <v>2680</v>
      </c>
      <c r="J699" s="115" t="s">
        <v>2690</v>
      </c>
      <c r="K699" s="82" t="s">
        <v>608</v>
      </c>
      <c r="L699" s="82" t="s">
        <v>608</v>
      </c>
      <c r="M699" s="82" t="s">
        <v>608</v>
      </c>
      <c r="N699" s="82" t="s">
        <v>631</v>
      </c>
      <c r="O699" s="82" t="s">
        <v>610</v>
      </c>
      <c r="P699" s="82" t="s">
        <v>610</v>
      </c>
      <c r="Q699" s="82" t="s">
        <v>611</v>
      </c>
      <c r="R699" s="82" t="s">
        <v>611</v>
      </c>
      <c r="S699" s="82" t="s">
        <v>1829</v>
      </c>
      <c r="T699" s="82" t="s">
        <v>634</v>
      </c>
      <c r="U699" s="82" t="s">
        <v>614</v>
      </c>
      <c r="V699" s="88">
        <v>50</v>
      </c>
      <c r="W699" s="82" t="s">
        <v>616</v>
      </c>
      <c r="X699" s="82" t="s">
        <v>2682</v>
      </c>
      <c r="Y699" s="82" t="s">
        <v>2</v>
      </c>
      <c r="Z699" s="82" t="s">
        <v>2</v>
      </c>
      <c r="AA699" s="82" t="s">
        <v>618</v>
      </c>
      <c r="AB699" s="82" t="s">
        <v>2682</v>
      </c>
      <c r="AC699" s="82" t="s">
        <v>67</v>
      </c>
      <c r="AD699" s="82" t="s">
        <v>67</v>
      </c>
      <c r="AE699" s="82" t="s">
        <v>818</v>
      </c>
      <c r="AF699" s="82" t="s">
        <v>818</v>
      </c>
      <c r="AG699" s="82">
        <v>30</v>
      </c>
      <c r="AH699" s="82" t="s">
        <v>639</v>
      </c>
      <c r="AI699" s="82">
        <v>0</v>
      </c>
      <c r="AJ699" s="82" t="s">
        <v>640</v>
      </c>
      <c r="AK699" s="82">
        <v>0</v>
      </c>
      <c r="AL699" s="82">
        <v>1000</v>
      </c>
      <c r="AM699" s="82" t="s">
        <v>622</v>
      </c>
      <c r="AN699" s="82" t="s">
        <v>641</v>
      </c>
      <c r="AO699" s="82">
        <v>400</v>
      </c>
      <c r="AP699" s="82" t="s">
        <v>623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787</v>
      </c>
      <c r="BD699" s="80">
        <v>0</v>
      </c>
      <c r="BE699" s="80" t="s">
        <v>3028</v>
      </c>
      <c r="BF699" s="82" t="s">
        <v>608</v>
      </c>
      <c r="BG699" s="82"/>
      <c r="BH699" s="82" t="s">
        <v>1928</v>
      </c>
      <c r="BI699" s="82" t="s">
        <v>646</v>
      </c>
      <c r="BJ699" s="82" t="s">
        <v>647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3029</v>
      </c>
    </row>
    <row r="700" spans="1:85">
      <c r="A700" s="86">
        <v>910</v>
      </c>
      <c r="B700" s="119" t="s">
        <v>3031</v>
      </c>
      <c r="C700" s="97" t="s">
        <v>3032</v>
      </c>
      <c r="D700" s="114" t="s">
        <v>3033</v>
      </c>
      <c r="E700" s="84">
        <v>33.18368</v>
      </c>
      <c r="F700" s="84">
        <v>-12.28716</v>
      </c>
      <c r="G700" s="82" t="s">
        <v>2679</v>
      </c>
      <c r="H700" s="78">
        <v>2.5</v>
      </c>
      <c r="I700" s="82" t="s">
        <v>2680</v>
      </c>
      <c r="J700" s="115" t="s">
        <v>2801</v>
      </c>
      <c r="K700" s="82" t="s">
        <v>608</v>
      </c>
      <c r="L700" s="82" t="s">
        <v>608</v>
      </c>
      <c r="M700" s="82" t="s">
        <v>608</v>
      </c>
      <c r="N700" s="82" t="s">
        <v>686</v>
      </c>
      <c r="O700" s="82" t="s">
        <v>610</v>
      </c>
      <c r="P700" s="82" t="s">
        <v>610</v>
      </c>
      <c r="Q700" s="82" t="s">
        <v>611</v>
      </c>
      <c r="R700" s="82" t="s">
        <v>611</v>
      </c>
      <c r="S700" s="82" t="s">
        <v>1829</v>
      </c>
      <c r="T700" s="82" t="s">
        <v>634</v>
      </c>
      <c r="U700" s="82" t="s">
        <v>614</v>
      </c>
      <c r="V700" s="88">
        <v>50</v>
      </c>
      <c r="W700" s="82" t="s">
        <v>616</v>
      </c>
      <c r="X700" s="82" t="s">
        <v>2682</v>
      </c>
      <c r="Y700" s="82" t="s">
        <v>2</v>
      </c>
      <c r="Z700" s="82" t="s">
        <v>2</v>
      </c>
      <c r="AA700" s="82" t="s">
        <v>618</v>
      </c>
      <c r="AB700" s="82" t="s">
        <v>2682</v>
      </c>
      <c r="AC700" s="82" t="s">
        <v>67</v>
      </c>
      <c r="AD700" s="82" t="s">
        <v>67</v>
      </c>
      <c r="AE700" s="82" t="s">
        <v>818</v>
      </c>
      <c r="AF700" s="82" t="s">
        <v>818</v>
      </c>
      <c r="AG700" s="82">
        <v>20</v>
      </c>
      <c r="AH700" s="82" t="s">
        <v>639</v>
      </c>
      <c r="AI700" s="82">
        <v>0</v>
      </c>
      <c r="AJ700" s="82" t="s">
        <v>640</v>
      </c>
      <c r="AK700" s="82">
        <v>0</v>
      </c>
      <c r="AL700" s="82">
        <v>1000</v>
      </c>
      <c r="AM700" s="82" t="s">
        <v>691</v>
      </c>
      <c r="AN700" s="82" t="s">
        <v>2876</v>
      </c>
      <c r="AO700" s="82">
        <v>250</v>
      </c>
      <c r="AP700" s="82" t="s">
        <v>671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787</v>
      </c>
      <c r="BD700" s="80">
        <v>0</v>
      </c>
      <c r="BE700" s="80" t="s">
        <v>3031</v>
      </c>
      <c r="BF700" s="82" t="s">
        <v>608</v>
      </c>
      <c r="BG700" s="82"/>
      <c r="BH700" s="82" t="s">
        <v>1928</v>
      </c>
      <c r="BI700" s="82" t="s">
        <v>646</v>
      </c>
      <c r="BJ700" s="82" t="s">
        <v>647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3032</v>
      </c>
    </row>
    <row r="701" spans="1:85">
      <c r="A701" s="75">
        <v>1809</v>
      </c>
      <c r="B701" s="119" t="s">
        <v>3034</v>
      </c>
      <c r="C701" s="97" t="s">
        <v>498</v>
      </c>
      <c r="D701" s="114" t="s">
        <v>3035</v>
      </c>
      <c r="E701" s="84">
        <v>32.616813</v>
      </c>
      <c r="F701" s="84">
        <v>-13.772129</v>
      </c>
      <c r="G701" s="82" t="s">
        <v>2679</v>
      </c>
      <c r="H701" s="78">
        <v>2.5</v>
      </c>
      <c r="I701" s="82" t="s">
        <v>2680</v>
      </c>
      <c r="J701" s="115" t="s">
        <v>2690</v>
      </c>
      <c r="K701" s="82" t="s">
        <v>608</v>
      </c>
      <c r="L701" s="82" t="s">
        <v>608</v>
      </c>
      <c r="M701" s="82" t="s">
        <v>608</v>
      </c>
      <c r="N701" s="82" t="s">
        <v>686</v>
      </c>
      <c r="O701" s="82" t="s">
        <v>610</v>
      </c>
      <c r="P701" s="82" t="s">
        <v>610</v>
      </c>
      <c r="Q701" s="82" t="s">
        <v>611</v>
      </c>
      <c r="R701" s="82" t="s">
        <v>611</v>
      </c>
      <c r="S701" s="82" t="s">
        <v>1829</v>
      </c>
      <c r="T701" s="82" t="s">
        <v>634</v>
      </c>
      <c r="U701" s="82" t="s">
        <v>614</v>
      </c>
      <c r="V701" s="88">
        <v>60</v>
      </c>
      <c r="W701" s="82" t="s">
        <v>616</v>
      </c>
      <c r="X701" s="82" t="s">
        <v>2682</v>
      </c>
      <c r="Y701" s="82" t="s">
        <v>2</v>
      </c>
      <c r="Z701" s="82" t="s">
        <v>2</v>
      </c>
      <c r="AA701" s="82" t="s">
        <v>618</v>
      </c>
      <c r="AB701" s="82" t="s">
        <v>2682</v>
      </c>
      <c r="AC701" s="82" t="s">
        <v>67</v>
      </c>
      <c r="AD701" s="82" t="s">
        <v>67</v>
      </c>
      <c r="AE701" s="82" t="s">
        <v>669</v>
      </c>
      <c r="AF701" s="82" t="s">
        <v>669</v>
      </c>
      <c r="AG701" s="82">
        <v>20</v>
      </c>
      <c r="AH701" s="82" t="s">
        <v>639</v>
      </c>
      <c r="AI701" s="82">
        <v>0</v>
      </c>
      <c r="AJ701" s="82" t="s">
        <v>640</v>
      </c>
      <c r="AK701" s="82">
        <v>0</v>
      </c>
      <c r="AL701" s="82">
        <v>1000</v>
      </c>
      <c r="AM701" s="82" t="s">
        <v>622</v>
      </c>
      <c r="AN701" s="82" t="s">
        <v>641</v>
      </c>
      <c r="AO701" s="82">
        <v>400</v>
      </c>
      <c r="AP701" s="82" t="s">
        <v>623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2305</v>
      </c>
      <c r="AV701" s="82">
        <v>0</v>
      </c>
      <c r="AW701" s="82" t="s">
        <v>345</v>
      </c>
      <c r="AX701" s="82" t="s">
        <v>2305</v>
      </c>
      <c r="AY701" s="82">
        <v>0</v>
      </c>
      <c r="AZ701" s="83">
        <v>79</v>
      </c>
      <c r="BA701" s="82"/>
      <c r="BB701" s="82">
        <v>1</v>
      </c>
      <c r="BC701" s="82" t="s">
        <v>787</v>
      </c>
      <c r="BD701" s="80">
        <v>0</v>
      </c>
      <c r="BE701" s="80" t="s">
        <v>3034</v>
      </c>
      <c r="BF701" s="82" t="s">
        <v>608</v>
      </c>
      <c r="BG701" s="82"/>
      <c r="BH701" s="82" t="s">
        <v>1928</v>
      </c>
      <c r="BI701" s="82" t="s">
        <v>646</v>
      </c>
      <c r="BJ701" s="82" t="s">
        <v>647</v>
      </c>
      <c r="BK701" s="89">
        <v>44778</v>
      </c>
      <c r="BL701" s="82" t="s">
        <v>608</v>
      </c>
      <c r="BM701" s="82" t="s">
        <v>608</v>
      </c>
      <c r="BN701" s="82"/>
      <c r="BO701" s="82"/>
      <c r="BP701" s="82"/>
      <c r="BQ701" s="82"/>
      <c r="BR701" s="82"/>
      <c r="BS701" s="82"/>
      <c r="BT701" s="82" t="s">
        <v>648</v>
      </c>
      <c r="BU701" s="82" t="s">
        <v>608</v>
      </c>
      <c r="BV701" s="82" t="s">
        <v>608</v>
      </c>
      <c r="BW701" s="82"/>
      <c r="BX701" s="82"/>
      <c r="BY701" s="82" t="s">
        <v>642</v>
      </c>
      <c r="BZ701" s="82" t="s">
        <v>642</v>
      </c>
      <c r="CA701" s="82"/>
      <c r="CB701" s="82" t="s">
        <v>642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3036</v>
      </c>
      <c r="C702" s="131" t="s">
        <v>518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2690</v>
      </c>
      <c r="K702" s="82" t="s">
        <v>608</v>
      </c>
      <c r="L702" s="82" t="s">
        <v>608</v>
      </c>
      <c r="M702" s="82" t="s">
        <v>608</v>
      </c>
      <c r="N702" s="82" t="s">
        <v>631</v>
      </c>
      <c r="O702" s="82"/>
      <c r="P702" s="82" t="s">
        <v>610</v>
      </c>
      <c r="Q702" s="82" t="s">
        <v>611</v>
      </c>
      <c r="R702" s="82" t="s">
        <v>611</v>
      </c>
      <c r="S702" s="82" t="s">
        <v>1829</v>
      </c>
      <c r="T702" s="82" t="s">
        <v>634</v>
      </c>
      <c r="U702" s="82" t="s">
        <v>614</v>
      </c>
      <c r="V702" s="124">
        <v>50</v>
      </c>
      <c r="W702" s="82" t="s">
        <v>616</v>
      </c>
      <c r="X702" s="82" t="s">
        <v>2682</v>
      </c>
      <c r="Y702" s="82" t="s">
        <v>2</v>
      </c>
      <c r="Z702" s="82" t="s">
        <v>2</v>
      </c>
      <c r="AA702" s="82" t="s">
        <v>618</v>
      </c>
      <c r="AB702" s="82" t="s">
        <v>2682</v>
      </c>
      <c r="AC702" s="82" t="s">
        <v>67</v>
      </c>
      <c r="AD702" s="82" t="s">
        <v>67</v>
      </c>
      <c r="AE702" s="82" t="s">
        <v>621</v>
      </c>
      <c r="AF702" s="82" t="s">
        <v>669</v>
      </c>
      <c r="AG702" s="82">
        <v>20</v>
      </c>
      <c r="AH702" s="82" t="s">
        <v>639</v>
      </c>
      <c r="AI702" s="82"/>
      <c r="AJ702" s="82" t="s">
        <v>640</v>
      </c>
      <c r="AK702" s="82"/>
      <c r="AL702" s="84">
        <v>1000</v>
      </c>
      <c r="AM702" s="84" t="s">
        <v>622</v>
      </c>
      <c r="AN702" s="82" t="s">
        <v>641</v>
      </c>
      <c r="AO702" s="82"/>
      <c r="AP702" s="82" t="s">
        <v>623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787</v>
      </c>
      <c r="BD702" s="80" t="s">
        <v>3036</v>
      </c>
      <c r="BE702" s="80" t="s">
        <v>3036</v>
      </c>
      <c r="BF702" s="82"/>
      <c r="BG702" s="82"/>
      <c r="BH702" s="82"/>
      <c r="BI702" s="82"/>
      <c r="BJ702" s="91" t="s">
        <v>647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2690</v>
      </c>
      <c r="K703" s="82" t="s">
        <v>608</v>
      </c>
      <c r="L703" s="82" t="s">
        <v>608</v>
      </c>
      <c r="M703" s="82" t="s">
        <v>608</v>
      </c>
      <c r="N703" s="82" t="s">
        <v>631</v>
      </c>
      <c r="O703" s="82"/>
      <c r="P703" s="82" t="s">
        <v>610</v>
      </c>
      <c r="Q703" s="82" t="s">
        <v>611</v>
      </c>
      <c r="R703" s="82" t="s">
        <v>611</v>
      </c>
      <c r="S703" s="82" t="s">
        <v>1829</v>
      </c>
      <c r="T703" s="82" t="s">
        <v>634</v>
      </c>
      <c r="U703" s="82" t="s">
        <v>614</v>
      </c>
      <c r="V703" s="124">
        <v>50</v>
      </c>
      <c r="W703" s="82" t="s">
        <v>616</v>
      </c>
      <c r="X703" s="82" t="s">
        <v>2682</v>
      </c>
      <c r="Y703" s="82" t="s">
        <v>2</v>
      </c>
      <c r="Z703" s="82" t="s">
        <v>2</v>
      </c>
      <c r="AA703" s="82" t="s">
        <v>618</v>
      </c>
      <c r="AB703" s="82" t="s">
        <v>2682</v>
      </c>
      <c r="AC703" s="82" t="s">
        <v>67</v>
      </c>
      <c r="AD703" s="82" t="s">
        <v>67</v>
      </c>
      <c r="AE703" s="82" t="s">
        <v>621</v>
      </c>
      <c r="AF703" s="82" t="s">
        <v>669</v>
      </c>
      <c r="AG703" s="82">
        <v>20</v>
      </c>
      <c r="AH703" s="82" t="s">
        <v>639</v>
      </c>
      <c r="AI703" s="82"/>
      <c r="AJ703" s="82" t="s">
        <v>640</v>
      </c>
      <c r="AK703" s="82"/>
      <c r="AL703" s="84">
        <v>1000</v>
      </c>
      <c r="AM703" s="84" t="s">
        <v>622</v>
      </c>
      <c r="AN703" s="82" t="s">
        <v>641</v>
      </c>
      <c r="AO703" s="82"/>
      <c r="AP703" s="82" t="s">
        <v>623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787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2690</v>
      </c>
      <c r="K704" s="82" t="s">
        <v>608</v>
      </c>
      <c r="L704" s="82" t="s">
        <v>608</v>
      </c>
      <c r="M704" s="82" t="s">
        <v>608</v>
      </c>
      <c r="N704" s="82" t="s">
        <v>631</v>
      </c>
      <c r="O704" s="82"/>
      <c r="P704" s="82" t="s">
        <v>610</v>
      </c>
      <c r="Q704" s="82" t="s">
        <v>611</v>
      </c>
      <c r="R704" s="82" t="s">
        <v>611</v>
      </c>
      <c r="S704" s="82" t="s">
        <v>1829</v>
      </c>
      <c r="T704" s="82" t="s">
        <v>634</v>
      </c>
      <c r="U704" s="82" t="s">
        <v>614</v>
      </c>
      <c r="V704" s="124">
        <v>50</v>
      </c>
      <c r="W704" s="82" t="s">
        <v>616</v>
      </c>
      <c r="X704" s="82" t="s">
        <v>2682</v>
      </c>
      <c r="Y704" s="82" t="s">
        <v>2</v>
      </c>
      <c r="Z704" s="82" t="s">
        <v>2</v>
      </c>
      <c r="AA704" s="82" t="s">
        <v>618</v>
      </c>
      <c r="AB704" s="82" t="s">
        <v>2682</v>
      </c>
      <c r="AC704" s="82" t="s">
        <v>67</v>
      </c>
      <c r="AD704" s="82" t="s">
        <v>67</v>
      </c>
      <c r="AE704" s="82" t="s">
        <v>621</v>
      </c>
      <c r="AF704" s="82" t="s">
        <v>669</v>
      </c>
      <c r="AG704" s="82">
        <v>20</v>
      </c>
      <c r="AH704" s="82" t="s">
        <v>639</v>
      </c>
      <c r="AI704" s="82"/>
      <c r="AJ704" s="82" t="s">
        <v>640</v>
      </c>
      <c r="AK704" s="82"/>
      <c r="AL704" s="84">
        <v>1000</v>
      </c>
      <c r="AM704" s="84" t="s">
        <v>622</v>
      </c>
      <c r="AN704" s="82" t="s">
        <v>641</v>
      </c>
      <c r="AO704" s="82"/>
      <c r="AP704" s="82" t="s">
        <v>623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787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2690</v>
      </c>
      <c r="H705" s="78">
        <v>2.5</v>
      </c>
      <c r="I705" s="106" t="s">
        <v>3038</v>
      </c>
      <c r="J705" s="101" t="s">
        <v>3038</v>
      </c>
      <c r="K705" s="84" t="s">
        <v>608</v>
      </c>
      <c r="L705" s="84" t="s">
        <v>608</v>
      </c>
      <c r="M705" s="84" t="s">
        <v>608</v>
      </c>
      <c r="N705" s="84" t="s">
        <v>631</v>
      </c>
      <c r="O705" s="84"/>
      <c r="P705" s="84" t="s">
        <v>610</v>
      </c>
      <c r="Q705" s="84" t="s">
        <v>611</v>
      </c>
      <c r="R705" s="84" t="s">
        <v>611</v>
      </c>
      <c r="S705" s="84" t="s">
        <v>1829</v>
      </c>
      <c r="T705" s="84" t="s">
        <v>634</v>
      </c>
      <c r="U705" s="84" t="s">
        <v>614</v>
      </c>
      <c r="V705" s="103">
        <v>50</v>
      </c>
      <c r="W705" s="84" t="s">
        <v>616</v>
      </c>
      <c r="X705" s="84" t="s">
        <v>2682</v>
      </c>
      <c r="Y705" s="84" t="s">
        <v>2</v>
      </c>
      <c r="Z705" s="84" t="s">
        <v>2</v>
      </c>
      <c r="AA705" s="84" t="s">
        <v>618</v>
      </c>
      <c r="AB705" s="84" t="s">
        <v>2682</v>
      </c>
      <c r="AC705" s="84" t="s">
        <v>67</v>
      </c>
      <c r="AD705" s="84" t="s">
        <v>67</v>
      </c>
      <c r="AE705" s="84" t="s">
        <v>621</v>
      </c>
      <c r="AF705" s="84" t="s">
        <v>669</v>
      </c>
      <c r="AG705" s="82">
        <v>20</v>
      </c>
      <c r="AH705" s="84" t="s">
        <v>639</v>
      </c>
      <c r="AI705" s="84"/>
      <c r="AJ705" s="84" t="s">
        <v>640</v>
      </c>
      <c r="AK705" s="84"/>
      <c r="AL705" s="84">
        <v>1000</v>
      </c>
      <c r="AM705" s="84" t="s">
        <v>622</v>
      </c>
      <c r="AN705" s="82" t="s">
        <v>641</v>
      </c>
      <c r="AO705" s="84"/>
      <c r="AP705" s="84" t="s">
        <v>623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787</v>
      </c>
      <c r="BD705" s="80" t="s">
        <v>2668</v>
      </c>
      <c r="BE705" s="80" t="s">
        <v>3045</v>
      </c>
      <c r="BF705" s="84"/>
      <c r="BG705" s="84"/>
      <c r="BH705" s="84"/>
      <c r="BI705" s="84"/>
      <c r="BJ705" s="91" t="s">
        <v>647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2648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2690</v>
      </c>
      <c r="K706" s="82" t="s">
        <v>608</v>
      </c>
      <c r="L706" s="82" t="s">
        <v>608</v>
      </c>
      <c r="M706" s="82" t="s">
        <v>608</v>
      </c>
      <c r="N706" s="82" t="s">
        <v>631</v>
      </c>
      <c r="O706" s="82"/>
      <c r="P706" s="82" t="s">
        <v>610</v>
      </c>
      <c r="Q706" s="82" t="s">
        <v>611</v>
      </c>
      <c r="R706" s="82" t="s">
        <v>611</v>
      </c>
      <c r="S706" s="82" t="s">
        <v>1829</v>
      </c>
      <c r="T706" s="82" t="s">
        <v>634</v>
      </c>
      <c r="U706" s="82" t="s">
        <v>614</v>
      </c>
      <c r="V706" s="124">
        <v>50</v>
      </c>
      <c r="W706" s="82" t="s">
        <v>616</v>
      </c>
      <c r="X706" s="82" t="s">
        <v>2682</v>
      </c>
      <c r="Y706" s="82" t="s">
        <v>2</v>
      </c>
      <c r="Z706" s="82" t="s">
        <v>2</v>
      </c>
      <c r="AA706" s="82" t="s">
        <v>618</v>
      </c>
      <c r="AB706" s="82" t="s">
        <v>2682</v>
      </c>
      <c r="AC706" s="82" t="s">
        <v>67</v>
      </c>
      <c r="AD706" s="82" t="s">
        <v>67</v>
      </c>
      <c r="AE706" s="82" t="s">
        <v>621</v>
      </c>
      <c r="AF706" s="82" t="s">
        <v>669</v>
      </c>
      <c r="AG706" s="82">
        <v>20</v>
      </c>
      <c r="AH706" s="82" t="s">
        <v>639</v>
      </c>
      <c r="AI706" s="82"/>
      <c r="AJ706" s="82" t="s">
        <v>640</v>
      </c>
      <c r="AK706" s="82"/>
      <c r="AL706" s="84">
        <v>1000</v>
      </c>
      <c r="AM706" s="84" t="s">
        <v>622</v>
      </c>
      <c r="AN706" s="82" t="s">
        <v>641</v>
      </c>
      <c r="AO706" s="82"/>
      <c r="AP706" s="82" t="s">
        <v>623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787</v>
      </c>
      <c r="BD706" s="80" t="s">
        <v>3045</v>
      </c>
      <c r="BE706" s="80" t="s">
        <v>2648</v>
      </c>
      <c r="BF706" s="82"/>
      <c r="BG706" s="82"/>
      <c r="BH706" s="82"/>
      <c r="BI706" s="82"/>
      <c r="BJ706" s="91" t="s">
        <v>647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2644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2765</v>
      </c>
      <c r="K707" s="82" t="s">
        <v>608</v>
      </c>
      <c r="L707" s="82" t="s">
        <v>608</v>
      </c>
      <c r="M707" s="82" t="s">
        <v>608</v>
      </c>
      <c r="N707" s="82" t="s">
        <v>631</v>
      </c>
      <c r="O707" s="82"/>
      <c r="P707" s="82" t="s">
        <v>610</v>
      </c>
      <c r="Q707" s="82" t="s">
        <v>611</v>
      </c>
      <c r="R707" s="82" t="s">
        <v>611</v>
      </c>
      <c r="S707" s="82" t="s">
        <v>1829</v>
      </c>
      <c r="T707" s="82" t="s">
        <v>634</v>
      </c>
      <c r="U707" s="82" t="s">
        <v>614</v>
      </c>
      <c r="V707" s="124">
        <v>50</v>
      </c>
      <c r="W707" s="82" t="s">
        <v>616</v>
      </c>
      <c r="X707" s="82" t="s">
        <v>2682</v>
      </c>
      <c r="Y707" s="82" t="s">
        <v>2</v>
      </c>
      <c r="Z707" s="82" t="s">
        <v>2</v>
      </c>
      <c r="AA707" s="82" t="s">
        <v>618</v>
      </c>
      <c r="AB707" s="82" t="s">
        <v>2682</v>
      </c>
      <c r="AC707" s="82" t="s">
        <v>67</v>
      </c>
      <c r="AD707" s="82" t="s">
        <v>67</v>
      </c>
      <c r="AE707" s="82" t="s">
        <v>621</v>
      </c>
      <c r="AF707" s="82" t="s">
        <v>669</v>
      </c>
      <c r="AG707" s="82">
        <v>20</v>
      </c>
      <c r="AH707" s="82" t="s">
        <v>639</v>
      </c>
      <c r="AI707" s="82"/>
      <c r="AJ707" s="82" t="s">
        <v>640</v>
      </c>
      <c r="AK707" s="82"/>
      <c r="AL707" s="84">
        <v>1000</v>
      </c>
      <c r="AM707" s="84" t="s">
        <v>622</v>
      </c>
      <c r="AN707" s="82" t="s">
        <v>641</v>
      </c>
      <c r="AO707" s="82"/>
      <c r="AP707" s="82" t="s">
        <v>623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787</v>
      </c>
      <c r="BD707" s="80" t="s">
        <v>2641</v>
      </c>
      <c r="BE707" s="80" t="s">
        <v>2644</v>
      </c>
      <c r="BF707" s="82"/>
      <c r="BG707" s="82"/>
      <c r="BH707" s="82"/>
      <c r="BI707" s="82"/>
      <c r="BJ707" s="91" t="s">
        <v>647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2658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2798</v>
      </c>
      <c r="K708" s="84" t="s">
        <v>608</v>
      </c>
      <c r="L708" s="84" t="s">
        <v>608</v>
      </c>
      <c r="M708" s="84" t="s">
        <v>608</v>
      </c>
      <c r="N708" s="84" t="s">
        <v>631</v>
      </c>
      <c r="O708" s="84"/>
      <c r="P708" s="84" t="s">
        <v>3053</v>
      </c>
      <c r="Q708" s="84" t="s">
        <v>611</v>
      </c>
      <c r="R708" s="84" t="s">
        <v>611</v>
      </c>
      <c r="S708" s="84" t="s">
        <v>1829</v>
      </c>
      <c r="T708" s="84" t="s">
        <v>634</v>
      </c>
      <c r="U708" s="84" t="s">
        <v>614</v>
      </c>
      <c r="V708" s="124">
        <v>50</v>
      </c>
      <c r="W708" s="84" t="s">
        <v>616</v>
      </c>
      <c r="X708" s="84" t="s">
        <v>2682</v>
      </c>
      <c r="Y708" s="84" t="s">
        <v>2</v>
      </c>
      <c r="Z708" s="84" t="s">
        <v>2</v>
      </c>
      <c r="AA708" s="84" t="s">
        <v>618</v>
      </c>
      <c r="AB708" s="84" t="s">
        <v>2682</v>
      </c>
      <c r="AC708" s="84" t="s">
        <v>67</v>
      </c>
      <c r="AD708" s="84" t="s">
        <v>67</v>
      </c>
      <c r="AE708" s="84" t="s">
        <v>621</v>
      </c>
      <c r="AF708" s="84" t="s">
        <v>669</v>
      </c>
      <c r="AG708" s="82">
        <v>20</v>
      </c>
      <c r="AH708" s="84" t="s">
        <v>639</v>
      </c>
      <c r="AI708" s="84"/>
      <c r="AJ708" s="84" t="s">
        <v>640</v>
      </c>
      <c r="AK708" s="84"/>
      <c r="AL708" s="84">
        <v>1000</v>
      </c>
      <c r="AM708" s="84" t="s">
        <v>622</v>
      </c>
      <c r="AN708" s="82" t="s">
        <v>641</v>
      </c>
      <c r="AO708" s="84"/>
      <c r="AP708" s="84" t="s">
        <v>623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787</v>
      </c>
      <c r="BD708" s="80" t="s">
        <v>2652</v>
      </c>
      <c r="BE708" s="80" t="s">
        <v>2658</v>
      </c>
      <c r="BF708" s="84"/>
      <c r="BG708" s="84"/>
      <c r="BH708" s="84"/>
      <c r="BI708" s="84"/>
      <c r="BJ708" s="91" t="s">
        <v>647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2740</v>
      </c>
      <c r="K709" s="82" t="s">
        <v>608</v>
      </c>
      <c r="L709" s="82" t="s">
        <v>608</v>
      </c>
      <c r="M709" s="82" t="s">
        <v>608</v>
      </c>
      <c r="N709" s="82" t="s">
        <v>609</v>
      </c>
      <c r="O709" s="82" t="s">
        <v>610</v>
      </c>
      <c r="P709" s="82" t="s">
        <v>610</v>
      </c>
      <c r="Q709" s="82" t="s">
        <v>611</v>
      </c>
      <c r="R709" s="82" t="s">
        <v>611</v>
      </c>
      <c r="S709" s="82" t="s">
        <v>612</v>
      </c>
      <c r="T709" s="82" t="s">
        <v>1005</v>
      </c>
      <c r="U709" s="82" t="s">
        <v>614</v>
      </c>
      <c r="V709" s="140">
        <v>70</v>
      </c>
      <c r="W709" s="82" t="s">
        <v>616</v>
      </c>
      <c r="X709" s="85" t="s">
        <v>2682</v>
      </c>
      <c r="Y709" s="85" t="s">
        <v>345</v>
      </c>
      <c r="Z709" s="85" t="s">
        <v>345</v>
      </c>
      <c r="AA709" s="85" t="s">
        <v>618</v>
      </c>
      <c r="AB709" s="85" t="s">
        <v>2682</v>
      </c>
      <c r="AC709" s="82" t="s">
        <v>67</v>
      </c>
      <c r="AD709" s="82" t="s">
        <v>67</v>
      </c>
      <c r="AE709" s="84" t="s">
        <v>621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622</v>
      </c>
      <c r="AN709" s="107"/>
      <c r="AO709" s="107"/>
      <c r="AP709" s="82" t="s">
        <v>623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608</v>
      </c>
      <c r="L710" s="82" t="s">
        <v>608</v>
      </c>
      <c r="M710" s="82" t="s">
        <v>608</v>
      </c>
      <c r="N710" s="82" t="s">
        <v>609</v>
      </c>
      <c r="O710" s="82" t="s">
        <v>610</v>
      </c>
      <c r="P710" s="82" t="s">
        <v>610</v>
      </c>
      <c r="Q710" s="82" t="s">
        <v>611</v>
      </c>
      <c r="R710" s="82" t="s">
        <v>611</v>
      </c>
      <c r="S710" s="82" t="s">
        <v>612</v>
      </c>
      <c r="T710" s="82" t="s">
        <v>1005</v>
      </c>
      <c r="U710" s="82" t="s">
        <v>614</v>
      </c>
      <c r="V710" s="140">
        <v>60</v>
      </c>
      <c r="W710" s="82" t="s">
        <v>616</v>
      </c>
      <c r="X710" s="82" t="s">
        <v>2682</v>
      </c>
      <c r="Y710" s="82" t="s">
        <v>345</v>
      </c>
      <c r="Z710" s="82" t="s">
        <v>345</v>
      </c>
      <c r="AA710" s="82" t="s">
        <v>618</v>
      </c>
      <c r="AB710" s="82" t="s">
        <v>2682</v>
      </c>
      <c r="AC710" s="82" t="s">
        <v>67</v>
      </c>
      <c r="AD710" s="82" t="s">
        <v>67</v>
      </c>
      <c r="AE710" s="84" t="s">
        <v>621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622</v>
      </c>
      <c r="AN710" s="107"/>
      <c r="AO710" s="107"/>
      <c r="AP710" s="82" t="s">
        <v>623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2740</v>
      </c>
      <c r="K711" s="82" t="s">
        <v>608</v>
      </c>
      <c r="L711" s="82" t="s">
        <v>608</v>
      </c>
      <c r="M711" s="82" t="s">
        <v>608</v>
      </c>
      <c r="N711" s="82" t="s">
        <v>609</v>
      </c>
      <c r="O711" s="82" t="s">
        <v>610</v>
      </c>
      <c r="P711" s="82" t="s">
        <v>610</v>
      </c>
      <c r="Q711" s="82" t="s">
        <v>611</v>
      </c>
      <c r="R711" s="82" t="s">
        <v>611</v>
      </c>
      <c r="S711" s="82" t="s">
        <v>612</v>
      </c>
      <c r="T711" s="82" t="s">
        <v>1005</v>
      </c>
      <c r="U711" s="82" t="s">
        <v>614</v>
      </c>
      <c r="V711" s="140">
        <v>60</v>
      </c>
      <c r="W711" s="82" t="s">
        <v>616</v>
      </c>
      <c r="X711" s="85" t="s">
        <v>2682</v>
      </c>
      <c r="Y711" s="85" t="s">
        <v>345</v>
      </c>
      <c r="Z711" s="85" t="s">
        <v>345</v>
      </c>
      <c r="AA711" s="85" t="s">
        <v>618</v>
      </c>
      <c r="AB711" s="85" t="s">
        <v>2682</v>
      </c>
      <c r="AC711" s="82" t="s">
        <v>67</v>
      </c>
      <c r="AD711" s="82" t="s">
        <v>67</v>
      </c>
      <c r="AE711" s="84" t="s">
        <v>621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622</v>
      </c>
      <c r="AN711" s="107"/>
      <c r="AO711" s="107"/>
      <c r="AP711" s="82" t="s">
        <v>623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608</v>
      </c>
      <c r="L712" s="82" t="s">
        <v>608</v>
      </c>
      <c r="M712" s="82" t="s">
        <v>608</v>
      </c>
      <c r="N712" s="82" t="s">
        <v>609</v>
      </c>
      <c r="O712" s="82" t="s">
        <v>610</v>
      </c>
      <c r="P712" s="82" t="s">
        <v>610</v>
      </c>
      <c r="Q712" s="82" t="s">
        <v>611</v>
      </c>
      <c r="R712" s="82" t="s">
        <v>611</v>
      </c>
      <c r="S712" s="82" t="s">
        <v>612</v>
      </c>
      <c r="T712" s="82" t="s">
        <v>1005</v>
      </c>
      <c r="U712" s="82" t="s">
        <v>614</v>
      </c>
      <c r="V712" s="140">
        <v>80</v>
      </c>
      <c r="W712" s="82" t="s">
        <v>616</v>
      </c>
      <c r="X712" s="85" t="s">
        <v>2682</v>
      </c>
      <c r="Y712" s="85" t="s">
        <v>345</v>
      </c>
      <c r="Z712" s="85" t="s">
        <v>345</v>
      </c>
      <c r="AA712" s="85" t="s">
        <v>618</v>
      </c>
      <c r="AB712" s="85" t="s">
        <v>2682</v>
      </c>
      <c r="AC712" s="82" t="s">
        <v>67</v>
      </c>
      <c r="AD712" s="82" t="s">
        <v>67</v>
      </c>
      <c r="AE712" s="84" t="s">
        <v>621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622</v>
      </c>
      <c r="AN712" s="107"/>
      <c r="AO712" s="107"/>
      <c r="AP712" s="82" t="s">
        <v>623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608</v>
      </c>
      <c r="L713" s="82" t="s">
        <v>608</v>
      </c>
      <c r="M713" s="82" t="s">
        <v>608</v>
      </c>
      <c r="N713" s="82" t="s">
        <v>609</v>
      </c>
      <c r="O713" s="82" t="s">
        <v>610</v>
      </c>
      <c r="P713" s="82" t="s">
        <v>610</v>
      </c>
      <c r="Q713" s="82" t="s">
        <v>611</v>
      </c>
      <c r="R713" s="82" t="s">
        <v>611</v>
      </c>
      <c r="S713" s="82" t="s">
        <v>612</v>
      </c>
      <c r="T713" s="82" t="s">
        <v>1005</v>
      </c>
      <c r="U713" s="82" t="s">
        <v>614</v>
      </c>
      <c r="V713" s="140">
        <v>60</v>
      </c>
      <c r="W713" s="82" t="s">
        <v>616</v>
      </c>
      <c r="X713" s="82" t="s">
        <v>2682</v>
      </c>
      <c r="Y713" s="82" t="s">
        <v>345</v>
      </c>
      <c r="Z713" s="82" t="s">
        <v>345</v>
      </c>
      <c r="AA713" s="82" t="s">
        <v>618</v>
      </c>
      <c r="AB713" s="82" t="s">
        <v>2682</v>
      </c>
      <c r="AC713" s="82" t="s">
        <v>67</v>
      </c>
      <c r="AD713" s="82" t="s">
        <v>67</v>
      </c>
      <c r="AE713" s="84" t="s">
        <v>621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622</v>
      </c>
      <c r="AN713" s="107"/>
      <c r="AO713" s="107"/>
      <c r="AP713" s="82" t="s">
        <v>623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608</v>
      </c>
      <c r="L714" s="82" t="s">
        <v>608</v>
      </c>
      <c r="M714" s="82" t="s">
        <v>608</v>
      </c>
      <c r="N714" s="82" t="s">
        <v>609</v>
      </c>
      <c r="O714" s="82" t="s">
        <v>610</v>
      </c>
      <c r="P714" s="82" t="s">
        <v>610</v>
      </c>
      <c r="Q714" s="82" t="s">
        <v>611</v>
      </c>
      <c r="R714" s="82" t="s">
        <v>611</v>
      </c>
      <c r="S714" s="82" t="s">
        <v>612</v>
      </c>
      <c r="T714" s="82" t="s">
        <v>634</v>
      </c>
      <c r="U714" s="82" t="s">
        <v>614</v>
      </c>
      <c r="V714" s="140">
        <v>60</v>
      </c>
      <c r="W714" s="82" t="s">
        <v>616</v>
      </c>
      <c r="X714" s="82" t="s">
        <v>2682</v>
      </c>
      <c r="Y714" s="82" t="s">
        <v>67</v>
      </c>
      <c r="Z714" s="82" t="s">
        <v>67</v>
      </c>
      <c r="AA714" s="82" t="s">
        <v>618</v>
      </c>
      <c r="AB714" s="82" t="s">
        <v>2682</v>
      </c>
      <c r="AC714" s="82" t="s">
        <v>67</v>
      </c>
      <c r="AD714" s="82" t="s">
        <v>67</v>
      </c>
      <c r="AE714" s="84" t="s">
        <v>621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622</v>
      </c>
      <c r="AN714" s="107"/>
      <c r="AO714" s="107"/>
      <c r="AP714" s="82" t="s">
        <v>623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646</v>
      </c>
      <c r="BJ714" s="107"/>
      <c r="BK714" s="147">
        <v>44805</v>
      </c>
      <c r="BL714" s="82" t="s">
        <v>608</v>
      </c>
      <c r="BM714" s="82" t="s">
        <v>608</v>
      </c>
      <c r="BN714" s="107"/>
      <c r="BO714" s="107"/>
      <c r="BP714" s="107"/>
      <c r="BQ714" s="107"/>
      <c r="BR714" s="107"/>
      <c r="BS714" s="107"/>
      <c r="BT714" s="82" t="s">
        <v>648</v>
      </c>
      <c r="BU714" s="82" t="s">
        <v>608</v>
      </c>
      <c r="BV714" s="82" t="s">
        <v>608</v>
      </c>
      <c r="BW714" s="82"/>
      <c r="BX714" s="82"/>
      <c r="BY714" s="82" t="s">
        <v>642</v>
      </c>
      <c r="BZ714" s="82" t="s">
        <v>642</v>
      </c>
      <c r="CA714" s="107"/>
      <c r="CB714" s="82" t="s">
        <v>642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608</v>
      </c>
      <c r="L715" s="82" t="s">
        <v>608</v>
      </c>
      <c r="M715" s="82" t="s">
        <v>608</v>
      </c>
      <c r="N715" s="82" t="s">
        <v>609</v>
      </c>
      <c r="O715" s="82" t="s">
        <v>610</v>
      </c>
      <c r="P715" s="82" t="s">
        <v>610</v>
      </c>
      <c r="Q715" s="82" t="s">
        <v>611</v>
      </c>
      <c r="R715" s="82" t="s">
        <v>611</v>
      </c>
      <c r="S715" s="82" t="s">
        <v>612</v>
      </c>
      <c r="T715" s="82" t="s">
        <v>1005</v>
      </c>
      <c r="U715" s="82" t="s">
        <v>614</v>
      </c>
      <c r="V715" s="140">
        <v>60</v>
      </c>
      <c r="W715" s="82" t="s">
        <v>616</v>
      </c>
      <c r="X715" s="82" t="s">
        <v>2682</v>
      </c>
      <c r="Y715" s="82" t="s">
        <v>345</v>
      </c>
      <c r="Z715" s="82" t="s">
        <v>345</v>
      </c>
      <c r="AA715" s="82" t="s">
        <v>618</v>
      </c>
      <c r="AB715" s="82" t="s">
        <v>2682</v>
      </c>
      <c r="AC715" s="82" t="s">
        <v>67</v>
      </c>
      <c r="AD715" s="82" t="s">
        <v>67</v>
      </c>
      <c r="AE715" s="84" t="s">
        <v>621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622</v>
      </c>
      <c r="AN715" s="107"/>
      <c r="AO715" s="107"/>
      <c r="AP715" s="82" t="s">
        <v>623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608</v>
      </c>
      <c r="L716" s="82" t="s">
        <v>608</v>
      </c>
      <c r="M716" s="82" t="s">
        <v>608</v>
      </c>
      <c r="N716" s="82" t="s">
        <v>609</v>
      </c>
      <c r="O716" s="82" t="s">
        <v>610</v>
      </c>
      <c r="P716" s="82" t="s">
        <v>610</v>
      </c>
      <c r="Q716" s="82" t="s">
        <v>611</v>
      </c>
      <c r="R716" s="82" t="s">
        <v>611</v>
      </c>
      <c r="S716" s="82" t="s">
        <v>612</v>
      </c>
      <c r="T716" s="82" t="s">
        <v>634</v>
      </c>
      <c r="U716" s="82" t="s">
        <v>614</v>
      </c>
      <c r="V716" s="140">
        <v>60</v>
      </c>
      <c r="W716" s="82" t="s">
        <v>616</v>
      </c>
      <c r="X716" s="82" t="s">
        <v>2682</v>
      </c>
      <c r="Y716" s="82" t="s">
        <v>67</v>
      </c>
      <c r="Z716" s="82" t="s">
        <v>67</v>
      </c>
      <c r="AA716" s="82" t="s">
        <v>618</v>
      </c>
      <c r="AB716" s="82" t="s">
        <v>2682</v>
      </c>
      <c r="AC716" s="82" t="s">
        <v>67</v>
      </c>
      <c r="AD716" s="82" t="s">
        <v>67</v>
      </c>
      <c r="AE716" s="84" t="s">
        <v>621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622</v>
      </c>
      <c r="AN716" s="107"/>
      <c r="AO716" s="107"/>
      <c r="AP716" s="82" t="s">
        <v>623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646</v>
      </c>
      <c r="BJ716" s="107"/>
      <c r="BK716" s="147">
        <v>44808</v>
      </c>
      <c r="BL716" s="82" t="s">
        <v>608</v>
      </c>
      <c r="BM716" s="82" t="s">
        <v>608</v>
      </c>
      <c r="BN716" s="107"/>
      <c r="BO716" s="107"/>
      <c r="BP716" s="107"/>
      <c r="BQ716" s="107"/>
      <c r="BR716" s="107"/>
      <c r="BS716" s="107"/>
      <c r="BT716" s="82" t="s">
        <v>648</v>
      </c>
      <c r="BU716" s="82" t="s">
        <v>608</v>
      </c>
      <c r="BV716" s="82" t="s">
        <v>608</v>
      </c>
      <c r="BW716" s="82"/>
      <c r="BX716" s="82"/>
      <c r="BY716" s="82" t="s">
        <v>642</v>
      </c>
      <c r="BZ716" s="82" t="s">
        <v>642</v>
      </c>
      <c r="CA716" s="107"/>
      <c r="CB716" s="82" t="s">
        <v>642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2785</v>
      </c>
      <c r="K717" s="82" t="s">
        <v>608</v>
      </c>
      <c r="L717" s="82" t="s">
        <v>608</v>
      </c>
      <c r="M717" s="82" t="s">
        <v>608</v>
      </c>
      <c r="N717" s="82" t="s">
        <v>609</v>
      </c>
      <c r="O717" s="82" t="s">
        <v>610</v>
      </c>
      <c r="P717" s="82" t="s">
        <v>610</v>
      </c>
      <c r="Q717" s="82" t="s">
        <v>611</v>
      </c>
      <c r="R717" s="82" t="s">
        <v>611</v>
      </c>
      <c r="S717" s="82" t="s">
        <v>612</v>
      </c>
      <c r="T717" s="82" t="s">
        <v>1005</v>
      </c>
      <c r="U717" s="82" t="s">
        <v>614</v>
      </c>
      <c r="V717" s="140">
        <v>60</v>
      </c>
      <c r="W717" s="82" t="s">
        <v>616</v>
      </c>
      <c r="X717" s="82" t="s">
        <v>2682</v>
      </c>
      <c r="Y717" s="56" t="s">
        <v>345</v>
      </c>
      <c r="Z717" s="82" t="s">
        <v>345</v>
      </c>
      <c r="AA717" s="82" t="s">
        <v>618</v>
      </c>
      <c r="AB717" s="82" t="s">
        <v>2682</v>
      </c>
      <c r="AC717" s="82" t="s">
        <v>67</v>
      </c>
      <c r="AD717" s="82" t="s">
        <v>67</v>
      </c>
      <c r="AE717" s="84" t="s">
        <v>621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622</v>
      </c>
      <c r="AN717" s="107"/>
      <c r="AO717" s="107"/>
      <c r="AP717" s="82" t="s">
        <v>623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2765</v>
      </c>
      <c r="K718" s="82" t="s">
        <v>608</v>
      </c>
      <c r="L718" s="82" t="s">
        <v>608</v>
      </c>
      <c r="M718" s="82" t="s">
        <v>608</v>
      </c>
      <c r="N718" s="82" t="s">
        <v>609</v>
      </c>
      <c r="O718" s="82" t="s">
        <v>610</v>
      </c>
      <c r="P718" s="82" t="s">
        <v>610</v>
      </c>
      <c r="Q718" s="82" t="s">
        <v>611</v>
      </c>
      <c r="R718" s="82" t="s">
        <v>611</v>
      </c>
      <c r="S718" s="82" t="s">
        <v>612</v>
      </c>
      <c r="T718" s="82" t="s">
        <v>634</v>
      </c>
      <c r="U718" s="82" t="s">
        <v>614</v>
      </c>
      <c r="V718" s="140">
        <v>80</v>
      </c>
      <c r="W718" s="82" t="s">
        <v>616</v>
      </c>
      <c r="X718" s="85" t="s">
        <v>2682</v>
      </c>
      <c r="Y718" s="85" t="s">
        <v>345</v>
      </c>
      <c r="Z718" s="85" t="s">
        <v>345</v>
      </c>
      <c r="AA718" s="85" t="s">
        <v>618</v>
      </c>
      <c r="AB718" s="85" t="s">
        <v>2682</v>
      </c>
      <c r="AC718" s="82" t="s">
        <v>67</v>
      </c>
      <c r="AD718" s="82" t="s">
        <v>67</v>
      </c>
      <c r="AE718" s="84" t="s">
        <v>621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622</v>
      </c>
      <c r="AN718" s="107"/>
      <c r="AO718" s="107"/>
      <c r="AP718" s="82" t="s">
        <v>623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2765</v>
      </c>
      <c r="K719" s="82" t="s">
        <v>608</v>
      </c>
      <c r="L719" s="82" t="s">
        <v>608</v>
      </c>
      <c r="M719" s="82" t="s">
        <v>608</v>
      </c>
      <c r="N719" s="82" t="s">
        <v>609</v>
      </c>
      <c r="O719" s="82" t="s">
        <v>610</v>
      </c>
      <c r="P719" s="82" t="s">
        <v>610</v>
      </c>
      <c r="Q719" s="82" t="s">
        <v>611</v>
      </c>
      <c r="R719" s="82" t="s">
        <v>611</v>
      </c>
      <c r="S719" s="82" t="s">
        <v>612</v>
      </c>
      <c r="T719" s="82" t="s">
        <v>634</v>
      </c>
      <c r="U719" s="82" t="s">
        <v>614</v>
      </c>
      <c r="V719" s="140">
        <v>60</v>
      </c>
      <c r="W719" s="82" t="s">
        <v>616</v>
      </c>
      <c r="X719" s="82" t="s">
        <v>2682</v>
      </c>
      <c r="Y719" s="82" t="s">
        <v>67</v>
      </c>
      <c r="Z719" s="82" t="s">
        <v>67</v>
      </c>
      <c r="AA719" s="82" t="s">
        <v>618</v>
      </c>
      <c r="AB719" s="82" t="s">
        <v>2682</v>
      </c>
      <c r="AC719" s="82" t="s">
        <v>67</v>
      </c>
      <c r="AD719" s="82" t="s">
        <v>67</v>
      </c>
      <c r="AE719" s="84" t="s">
        <v>621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622</v>
      </c>
      <c r="AN719" s="107"/>
      <c r="AO719" s="107"/>
      <c r="AP719" s="82" t="s">
        <v>623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646</v>
      </c>
      <c r="BJ719" s="107"/>
      <c r="BK719" s="147">
        <v>44804</v>
      </c>
      <c r="BL719" s="82" t="s">
        <v>608</v>
      </c>
      <c r="BM719" s="82" t="s">
        <v>608</v>
      </c>
      <c r="BN719" s="107"/>
      <c r="BO719" s="107"/>
      <c r="BP719" s="107"/>
      <c r="BQ719" s="107"/>
      <c r="BR719" s="107"/>
      <c r="BS719" s="107"/>
      <c r="BT719" s="82" t="s">
        <v>648</v>
      </c>
      <c r="BU719" s="82" t="s">
        <v>608</v>
      </c>
      <c r="BV719" s="82" t="s">
        <v>608</v>
      </c>
      <c r="BW719" s="82"/>
      <c r="BX719" s="82"/>
      <c r="BY719" s="82" t="s">
        <v>642</v>
      </c>
      <c r="BZ719" s="82" t="s">
        <v>642</v>
      </c>
      <c r="CA719" s="107"/>
      <c r="CB719" s="82" t="s">
        <v>642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2765</v>
      </c>
      <c r="K720" s="82" t="s">
        <v>608</v>
      </c>
      <c r="L720" s="82" t="s">
        <v>608</v>
      </c>
      <c r="M720" s="82" t="s">
        <v>608</v>
      </c>
      <c r="N720" s="82" t="s">
        <v>609</v>
      </c>
      <c r="O720" s="82" t="s">
        <v>610</v>
      </c>
      <c r="P720" s="82" t="s">
        <v>610</v>
      </c>
      <c r="Q720" s="82" t="s">
        <v>611</v>
      </c>
      <c r="R720" s="82" t="s">
        <v>611</v>
      </c>
      <c r="S720" s="82" t="s">
        <v>612</v>
      </c>
      <c r="T720" s="82" t="s">
        <v>634</v>
      </c>
      <c r="U720" s="82" t="s">
        <v>614</v>
      </c>
      <c r="V720" s="140">
        <v>60</v>
      </c>
      <c r="W720" s="82" t="s">
        <v>616</v>
      </c>
      <c r="X720" s="82" t="s">
        <v>2682</v>
      </c>
      <c r="Y720" s="82" t="s">
        <v>345</v>
      </c>
      <c r="Z720" s="82" t="s">
        <v>345</v>
      </c>
      <c r="AA720" s="82" t="s">
        <v>618</v>
      </c>
      <c r="AB720" s="82" t="s">
        <v>2682</v>
      </c>
      <c r="AC720" s="82" t="s">
        <v>67</v>
      </c>
      <c r="AD720" s="82" t="s">
        <v>67</v>
      </c>
      <c r="AE720" s="84" t="s">
        <v>621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622</v>
      </c>
      <c r="AN720" s="107"/>
      <c r="AO720" s="107"/>
      <c r="AP720" s="82" t="s">
        <v>623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2798</v>
      </c>
      <c r="K721" s="82" t="s">
        <v>608</v>
      </c>
      <c r="L721" s="82" t="s">
        <v>608</v>
      </c>
      <c r="M721" s="82" t="s">
        <v>608</v>
      </c>
      <c r="N721" s="82" t="s">
        <v>609</v>
      </c>
      <c r="O721" s="82" t="s">
        <v>610</v>
      </c>
      <c r="P721" s="82" t="s">
        <v>610</v>
      </c>
      <c r="Q721" s="82" t="s">
        <v>611</v>
      </c>
      <c r="R721" s="82" t="s">
        <v>611</v>
      </c>
      <c r="S721" s="82" t="s">
        <v>612</v>
      </c>
      <c r="T721" s="82" t="s">
        <v>634</v>
      </c>
      <c r="U721" s="82" t="s">
        <v>614</v>
      </c>
      <c r="V721" s="140">
        <v>70</v>
      </c>
      <c r="W721" s="82" t="s">
        <v>616</v>
      </c>
      <c r="X721" s="82" t="s">
        <v>2682</v>
      </c>
      <c r="Y721" s="82" t="s">
        <v>67</v>
      </c>
      <c r="Z721" s="82" t="s">
        <v>67</v>
      </c>
      <c r="AA721" s="82" t="s">
        <v>618</v>
      </c>
      <c r="AB721" s="82" t="s">
        <v>2682</v>
      </c>
      <c r="AC721" s="82" t="s">
        <v>67</v>
      </c>
      <c r="AD721" s="82" t="s">
        <v>67</v>
      </c>
      <c r="AE721" s="84" t="s">
        <v>621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622</v>
      </c>
      <c r="AN721" s="107"/>
      <c r="AO721" s="107"/>
      <c r="AP721" s="82" t="s">
        <v>623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646</v>
      </c>
      <c r="BJ721" s="107"/>
      <c r="BK721" s="147">
        <v>44806</v>
      </c>
      <c r="BL721" s="82" t="s">
        <v>608</v>
      </c>
      <c r="BM721" s="82" t="s">
        <v>608</v>
      </c>
      <c r="BN721" s="107"/>
      <c r="BO721" s="107"/>
      <c r="BP721" s="107"/>
      <c r="BQ721" s="107"/>
      <c r="BR721" s="107"/>
      <c r="BS721" s="107"/>
      <c r="BT721" s="82" t="s">
        <v>648</v>
      </c>
      <c r="BU721" s="82" t="s">
        <v>608</v>
      </c>
      <c r="BV721" s="82" t="s">
        <v>608</v>
      </c>
      <c r="BW721" s="82"/>
      <c r="BX721" s="82"/>
      <c r="BY721" s="82" t="s">
        <v>642</v>
      </c>
      <c r="BZ721" s="82" t="s">
        <v>642</v>
      </c>
      <c r="CA721" s="107"/>
      <c r="CB721" s="82" t="s">
        <v>642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608</v>
      </c>
      <c r="L722" s="82" t="s">
        <v>608</v>
      </c>
      <c r="M722" s="82" t="s">
        <v>608</v>
      </c>
      <c r="N722" s="82" t="s">
        <v>609</v>
      </c>
      <c r="O722" s="82" t="s">
        <v>610</v>
      </c>
      <c r="P722" s="82" t="s">
        <v>610</v>
      </c>
      <c r="Q722" s="82" t="s">
        <v>611</v>
      </c>
      <c r="R722" s="82" t="s">
        <v>611</v>
      </c>
      <c r="S722" s="82" t="s">
        <v>612</v>
      </c>
      <c r="T722" s="82" t="s">
        <v>634</v>
      </c>
      <c r="U722" s="82" t="s">
        <v>614</v>
      </c>
      <c r="V722" s="140">
        <v>80</v>
      </c>
      <c r="W722" s="82" t="s">
        <v>616</v>
      </c>
      <c r="X722" s="82" t="s">
        <v>2682</v>
      </c>
      <c r="Y722" s="82" t="s">
        <v>345</v>
      </c>
      <c r="Z722" s="82" t="s">
        <v>345</v>
      </c>
      <c r="AA722" s="82" t="s">
        <v>618</v>
      </c>
      <c r="AB722" s="82" t="s">
        <v>2682</v>
      </c>
      <c r="AC722" s="82" t="s">
        <v>67</v>
      </c>
      <c r="AD722" s="82" t="s">
        <v>67</v>
      </c>
      <c r="AE722" s="84" t="s">
        <v>621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622</v>
      </c>
      <c r="AN722" s="107"/>
      <c r="AO722" s="107"/>
      <c r="AP722" s="82" t="s">
        <v>623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2798</v>
      </c>
      <c r="K723" s="82" t="s">
        <v>608</v>
      </c>
      <c r="L723" s="82" t="s">
        <v>608</v>
      </c>
      <c r="M723" s="82" t="s">
        <v>608</v>
      </c>
      <c r="N723" s="82" t="s">
        <v>609</v>
      </c>
      <c r="O723" s="82" t="s">
        <v>610</v>
      </c>
      <c r="P723" s="82" t="s">
        <v>610</v>
      </c>
      <c r="Q723" s="82" t="s">
        <v>611</v>
      </c>
      <c r="R723" s="82" t="s">
        <v>611</v>
      </c>
      <c r="S723" s="82" t="s">
        <v>612</v>
      </c>
      <c r="T723" s="82" t="s">
        <v>634</v>
      </c>
      <c r="U723" s="82" t="s">
        <v>614</v>
      </c>
      <c r="V723" s="140">
        <v>80</v>
      </c>
      <c r="W723" s="82" t="s">
        <v>616</v>
      </c>
      <c r="X723" s="85" t="s">
        <v>2682</v>
      </c>
      <c r="Y723" s="85" t="s">
        <v>345</v>
      </c>
      <c r="Z723" s="85" t="s">
        <v>345</v>
      </c>
      <c r="AA723" s="85" t="s">
        <v>618</v>
      </c>
      <c r="AB723" s="85" t="s">
        <v>2682</v>
      </c>
      <c r="AC723" s="82" t="s">
        <v>67</v>
      </c>
      <c r="AD723" s="82" t="s">
        <v>67</v>
      </c>
      <c r="AE723" s="84" t="s">
        <v>621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622</v>
      </c>
      <c r="AN723" s="107"/>
      <c r="AO723" s="107"/>
      <c r="AP723" s="82" t="s">
        <v>623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2798</v>
      </c>
      <c r="K724" s="82" t="s">
        <v>608</v>
      </c>
      <c r="L724" s="82" t="s">
        <v>608</v>
      </c>
      <c r="M724" s="82" t="s">
        <v>608</v>
      </c>
      <c r="N724" s="82" t="s">
        <v>609</v>
      </c>
      <c r="O724" s="82" t="s">
        <v>610</v>
      </c>
      <c r="P724" s="82" t="s">
        <v>610</v>
      </c>
      <c r="Q724" s="82" t="s">
        <v>611</v>
      </c>
      <c r="R724" s="82" t="s">
        <v>611</v>
      </c>
      <c r="S724" s="82" t="s">
        <v>612</v>
      </c>
      <c r="T724" s="82" t="s">
        <v>634</v>
      </c>
      <c r="U724" s="82" t="s">
        <v>614</v>
      </c>
      <c r="V724" s="140">
        <v>60</v>
      </c>
      <c r="W724" s="82" t="s">
        <v>616</v>
      </c>
      <c r="X724" s="82" t="s">
        <v>2682</v>
      </c>
      <c r="Y724" s="82" t="s">
        <v>67</v>
      </c>
      <c r="Z724" s="82" t="s">
        <v>67</v>
      </c>
      <c r="AA724" s="82" t="s">
        <v>618</v>
      </c>
      <c r="AB724" s="82" t="s">
        <v>2682</v>
      </c>
      <c r="AC724" s="82" t="s">
        <v>67</v>
      </c>
      <c r="AD724" s="82" t="s">
        <v>67</v>
      </c>
      <c r="AE724" s="84" t="s">
        <v>621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622</v>
      </c>
      <c r="AN724" s="107"/>
      <c r="AO724" s="107"/>
      <c r="AP724" s="82" t="s">
        <v>623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646</v>
      </c>
      <c r="BJ724" s="107"/>
      <c r="BK724" s="147">
        <v>44807</v>
      </c>
      <c r="BL724" s="82" t="s">
        <v>608</v>
      </c>
      <c r="BM724" s="82" t="s">
        <v>608</v>
      </c>
      <c r="BN724" s="107"/>
      <c r="BO724" s="107"/>
      <c r="BP724" s="107"/>
      <c r="BQ724" s="107"/>
      <c r="BR724" s="107"/>
      <c r="BS724" s="107"/>
      <c r="BT724" s="82" t="s">
        <v>648</v>
      </c>
      <c r="BU724" s="82" t="s">
        <v>608</v>
      </c>
      <c r="BV724" s="82" t="s">
        <v>608</v>
      </c>
      <c r="BW724" s="82"/>
      <c r="BX724" s="82"/>
      <c r="BY724" s="82" t="s">
        <v>642</v>
      </c>
      <c r="BZ724" s="82" t="s">
        <v>642</v>
      </c>
      <c r="CA724" s="107"/>
      <c r="CB724" s="82" t="s">
        <v>642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2785</v>
      </c>
      <c r="K725" s="82" t="s">
        <v>608</v>
      </c>
      <c r="L725" s="82" t="s">
        <v>608</v>
      </c>
      <c r="M725" s="82" t="s">
        <v>608</v>
      </c>
      <c r="N725" s="82" t="s">
        <v>609</v>
      </c>
      <c r="O725" s="82" t="s">
        <v>610</v>
      </c>
      <c r="P725" s="82" t="s">
        <v>610</v>
      </c>
      <c r="Q725" s="82" t="s">
        <v>611</v>
      </c>
      <c r="R725" s="82" t="s">
        <v>611</v>
      </c>
      <c r="S725" s="82" t="s">
        <v>612</v>
      </c>
      <c r="T725" s="82" t="s">
        <v>1005</v>
      </c>
      <c r="U725" s="82" t="s">
        <v>614</v>
      </c>
      <c r="V725" s="140">
        <v>60</v>
      </c>
      <c r="W725" s="82" t="s">
        <v>616</v>
      </c>
      <c r="X725" s="82" t="s">
        <v>2682</v>
      </c>
      <c r="Y725" s="82" t="s">
        <v>345</v>
      </c>
      <c r="Z725" s="82" t="s">
        <v>345</v>
      </c>
      <c r="AA725" s="82" t="s">
        <v>618</v>
      </c>
      <c r="AB725" s="82" t="s">
        <v>2682</v>
      </c>
      <c r="AC725" s="82" t="s">
        <v>67</v>
      </c>
      <c r="AD725" s="82" t="s">
        <v>67</v>
      </c>
      <c r="AE725" s="84" t="s">
        <v>621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622</v>
      </c>
      <c r="AN725" s="107"/>
      <c r="AO725" s="107"/>
      <c r="AP725" s="82" t="s">
        <v>623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608</v>
      </c>
      <c r="L726" s="82" t="s">
        <v>608</v>
      </c>
      <c r="M726" s="82" t="s">
        <v>608</v>
      </c>
      <c r="N726" s="82" t="s">
        <v>609</v>
      </c>
      <c r="O726" s="82" t="s">
        <v>610</v>
      </c>
      <c r="P726" s="82" t="s">
        <v>610</v>
      </c>
      <c r="Q726" s="82" t="s">
        <v>611</v>
      </c>
      <c r="R726" s="82" t="s">
        <v>611</v>
      </c>
      <c r="S726" s="82" t="s">
        <v>612</v>
      </c>
      <c r="T726" s="82" t="s">
        <v>1005</v>
      </c>
      <c r="U726" s="82" t="s">
        <v>614</v>
      </c>
      <c r="V726" s="140">
        <v>60</v>
      </c>
      <c r="W726" s="82" t="s">
        <v>616</v>
      </c>
      <c r="X726" s="82" t="s">
        <v>2682</v>
      </c>
      <c r="Y726" s="82" t="s">
        <v>67</v>
      </c>
      <c r="Z726" s="82" t="s">
        <v>67</v>
      </c>
      <c r="AA726" s="82" t="s">
        <v>618</v>
      </c>
      <c r="AB726" s="82" t="s">
        <v>2682</v>
      </c>
      <c r="AC726" s="82" t="s">
        <v>67</v>
      </c>
      <c r="AD726" s="82" t="s">
        <v>67</v>
      </c>
      <c r="AE726" s="84" t="s">
        <v>621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622</v>
      </c>
      <c r="AN726" s="107"/>
      <c r="AO726" s="107"/>
      <c r="AP726" s="82" t="s">
        <v>623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646</v>
      </c>
      <c r="BJ726" s="107"/>
      <c r="BK726" s="147">
        <v>44810</v>
      </c>
      <c r="BL726" s="82" t="s">
        <v>608</v>
      </c>
      <c r="BM726" s="82" t="s">
        <v>608</v>
      </c>
      <c r="BN726" s="107"/>
      <c r="BO726" s="107"/>
      <c r="BP726" s="107"/>
      <c r="BQ726" s="107"/>
      <c r="BR726" s="107"/>
      <c r="BS726" s="107"/>
      <c r="BT726" s="82" t="s">
        <v>648</v>
      </c>
      <c r="BU726" s="82" t="s">
        <v>608</v>
      </c>
      <c r="BV726" s="82" t="s">
        <v>608</v>
      </c>
      <c r="BW726" s="82"/>
      <c r="BX726" s="82"/>
      <c r="BY726" s="82" t="s">
        <v>642</v>
      </c>
      <c r="BZ726" s="82" t="s">
        <v>642</v>
      </c>
      <c r="CA726" s="107"/>
      <c r="CB726" s="82" t="s">
        <v>642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608</v>
      </c>
      <c r="L727" s="82" t="s">
        <v>608</v>
      </c>
      <c r="M727" s="82" t="s">
        <v>608</v>
      </c>
      <c r="N727" s="82" t="s">
        <v>609</v>
      </c>
      <c r="O727" s="82" t="s">
        <v>610</v>
      </c>
      <c r="P727" s="82" t="s">
        <v>610</v>
      </c>
      <c r="Q727" s="82" t="s">
        <v>611</v>
      </c>
      <c r="R727" s="82" t="s">
        <v>611</v>
      </c>
      <c r="S727" s="82" t="s">
        <v>612</v>
      </c>
      <c r="T727" s="82" t="s">
        <v>634</v>
      </c>
      <c r="U727" s="82" t="s">
        <v>614</v>
      </c>
      <c r="V727" s="140">
        <v>60</v>
      </c>
      <c r="W727" s="82" t="s">
        <v>616</v>
      </c>
      <c r="X727" s="82" t="s">
        <v>2682</v>
      </c>
      <c r="Y727" s="82" t="s">
        <v>67</v>
      </c>
      <c r="Z727" s="82" t="s">
        <v>67</v>
      </c>
      <c r="AA727" s="82" t="s">
        <v>618</v>
      </c>
      <c r="AB727" s="82" t="s">
        <v>2682</v>
      </c>
      <c r="AC727" s="82" t="s">
        <v>67</v>
      </c>
      <c r="AD727" s="82" t="s">
        <v>67</v>
      </c>
      <c r="AE727" s="84" t="s">
        <v>621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622</v>
      </c>
      <c r="AN727" s="107"/>
      <c r="AO727" s="107"/>
      <c r="AP727" s="82" t="s">
        <v>623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646</v>
      </c>
      <c r="BJ727" s="107"/>
      <c r="BK727" s="147">
        <v>44811</v>
      </c>
      <c r="BL727" s="82" t="s">
        <v>608</v>
      </c>
      <c r="BM727" s="82" t="s">
        <v>608</v>
      </c>
      <c r="BN727" s="107"/>
      <c r="BO727" s="107"/>
      <c r="BP727" s="107"/>
      <c r="BQ727" s="107"/>
      <c r="BR727" s="107"/>
      <c r="BS727" s="107"/>
      <c r="BT727" s="82" t="s">
        <v>648</v>
      </c>
      <c r="BU727" s="82" t="s">
        <v>608</v>
      </c>
      <c r="BV727" s="82" t="s">
        <v>608</v>
      </c>
      <c r="BW727" s="82"/>
      <c r="BX727" s="82"/>
      <c r="BY727" s="82" t="s">
        <v>642</v>
      </c>
      <c r="BZ727" s="82" t="s">
        <v>642</v>
      </c>
      <c r="CA727" s="107"/>
      <c r="CB727" s="82" t="s">
        <v>642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2798</v>
      </c>
      <c r="K728" s="82" t="s">
        <v>608</v>
      </c>
      <c r="L728" s="82" t="s">
        <v>608</v>
      </c>
      <c r="M728" s="82" t="s">
        <v>608</v>
      </c>
      <c r="N728" s="82" t="s">
        <v>609</v>
      </c>
      <c r="O728" s="82" t="s">
        <v>610</v>
      </c>
      <c r="P728" s="82" t="s">
        <v>610</v>
      </c>
      <c r="Q728" s="82" t="s">
        <v>611</v>
      </c>
      <c r="R728" s="82" t="s">
        <v>611</v>
      </c>
      <c r="S728" s="82" t="s">
        <v>612</v>
      </c>
      <c r="T728" s="82" t="s">
        <v>1005</v>
      </c>
      <c r="U728" s="82" t="s">
        <v>614</v>
      </c>
      <c r="V728" s="140">
        <v>60</v>
      </c>
      <c r="W728" s="82" t="s">
        <v>616</v>
      </c>
      <c r="X728" s="82" t="s">
        <v>2682</v>
      </c>
      <c r="Y728" s="82" t="s">
        <v>67</v>
      </c>
      <c r="Z728" s="82" t="s">
        <v>67</v>
      </c>
      <c r="AA728" s="82" t="s">
        <v>618</v>
      </c>
      <c r="AB728" s="82" t="s">
        <v>2682</v>
      </c>
      <c r="AC728" s="82" t="s">
        <v>67</v>
      </c>
      <c r="AD728" s="82" t="s">
        <v>67</v>
      </c>
      <c r="AE728" s="84" t="s">
        <v>621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622</v>
      </c>
      <c r="AN728" s="107"/>
      <c r="AO728" s="107"/>
      <c r="AP728" s="82" t="s">
        <v>623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646</v>
      </c>
      <c r="BJ728" s="107"/>
      <c r="BK728" s="147">
        <v>44812</v>
      </c>
      <c r="BL728" s="82" t="s">
        <v>608</v>
      </c>
      <c r="BM728" s="82" t="s">
        <v>608</v>
      </c>
      <c r="BN728" s="107"/>
      <c r="BO728" s="107"/>
      <c r="BP728" s="107"/>
      <c r="BQ728" s="107"/>
      <c r="BR728" s="107"/>
      <c r="BS728" s="107"/>
      <c r="BT728" s="82" t="s">
        <v>648</v>
      </c>
      <c r="BU728" s="82" t="s">
        <v>608</v>
      </c>
      <c r="BV728" s="82" t="s">
        <v>608</v>
      </c>
      <c r="BW728" s="82"/>
      <c r="BX728" s="82"/>
      <c r="BY728" s="82" t="s">
        <v>642</v>
      </c>
      <c r="BZ728" s="82" t="s">
        <v>642</v>
      </c>
      <c r="CA728" s="107"/>
      <c r="CB728" s="82" t="s">
        <v>642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608</v>
      </c>
      <c r="L729" s="82" t="s">
        <v>608</v>
      </c>
      <c r="M729" s="82" t="s">
        <v>608</v>
      </c>
      <c r="N729" s="82" t="s">
        <v>609</v>
      </c>
      <c r="O729" s="82" t="s">
        <v>610</v>
      </c>
      <c r="P729" s="82" t="s">
        <v>610</v>
      </c>
      <c r="Q729" s="82" t="s">
        <v>611</v>
      </c>
      <c r="R729" s="82" t="s">
        <v>611</v>
      </c>
      <c r="S729" s="82" t="s">
        <v>612</v>
      </c>
      <c r="T729" s="82" t="s">
        <v>1005</v>
      </c>
      <c r="U729" s="82" t="s">
        <v>614</v>
      </c>
      <c r="V729" s="140">
        <v>60</v>
      </c>
      <c r="W729" s="82" t="s">
        <v>616</v>
      </c>
      <c r="X729" s="82" t="s">
        <v>2682</v>
      </c>
      <c r="Y729" s="82" t="s">
        <v>67</v>
      </c>
      <c r="Z729" s="82" t="s">
        <v>67</v>
      </c>
      <c r="AA729" s="82" t="s">
        <v>618</v>
      </c>
      <c r="AB729" s="82" t="s">
        <v>2682</v>
      </c>
      <c r="AC729" s="82" t="s">
        <v>67</v>
      </c>
      <c r="AD729" s="82" t="s">
        <v>67</v>
      </c>
      <c r="AE729" s="84" t="s">
        <v>621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622</v>
      </c>
      <c r="AN729" s="107"/>
      <c r="AO729" s="107"/>
      <c r="AP729" s="82" t="s">
        <v>623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646</v>
      </c>
      <c r="BJ729" s="107"/>
      <c r="BK729" s="147">
        <v>44809</v>
      </c>
      <c r="BL729" s="82" t="s">
        <v>608</v>
      </c>
      <c r="BM729" s="82" t="s">
        <v>608</v>
      </c>
      <c r="BN729" s="107"/>
      <c r="BO729" s="107"/>
      <c r="BP729" s="107"/>
      <c r="BQ729" s="107"/>
      <c r="BR729" s="107"/>
      <c r="BS729" s="107"/>
      <c r="BT729" s="82" t="s">
        <v>648</v>
      </c>
      <c r="BU729" s="82" t="s">
        <v>608</v>
      </c>
      <c r="BV729" s="82" t="s">
        <v>608</v>
      </c>
      <c r="BW729" s="82"/>
      <c r="BX729" s="82"/>
      <c r="BY729" s="82" t="s">
        <v>642</v>
      </c>
      <c r="BZ729" s="82" t="s">
        <v>642</v>
      </c>
      <c r="CA729" s="107"/>
      <c r="CB729" s="82" t="s">
        <v>642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2785</v>
      </c>
      <c r="K730" s="82" t="s">
        <v>608</v>
      </c>
      <c r="L730" s="82" t="s">
        <v>608</v>
      </c>
      <c r="M730" s="82" t="s">
        <v>608</v>
      </c>
      <c r="N730" s="82" t="s">
        <v>609</v>
      </c>
      <c r="O730" s="82" t="s">
        <v>610</v>
      </c>
      <c r="P730" s="82" t="s">
        <v>610</v>
      </c>
      <c r="Q730" s="82" t="s">
        <v>611</v>
      </c>
      <c r="R730" s="82" t="s">
        <v>611</v>
      </c>
      <c r="S730" s="82" t="s">
        <v>612</v>
      </c>
      <c r="T730" s="82" t="s">
        <v>634</v>
      </c>
      <c r="U730" s="82" t="s">
        <v>614</v>
      </c>
      <c r="V730" s="140">
        <v>60</v>
      </c>
      <c r="W730" s="82" t="s">
        <v>616</v>
      </c>
      <c r="X730" s="82" t="s">
        <v>2682</v>
      </c>
      <c r="Y730" s="82" t="s">
        <v>67</v>
      </c>
      <c r="Z730" s="82" t="s">
        <v>67</v>
      </c>
      <c r="AA730" s="82" t="s">
        <v>618</v>
      </c>
      <c r="AB730" s="82" t="s">
        <v>2682</v>
      </c>
      <c r="AC730" s="82" t="s">
        <v>67</v>
      </c>
      <c r="AD730" s="82" t="s">
        <v>67</v>
      </c>
      <c r="AE730" s="84" t="s">
        <v>621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622</v>
      </c>
      <c r="AN730" s="107"/>
      <c r="AO730" s="107"/>
      <c r="AP730" s="82" t="s">
        <v>623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646</v>
      </c>
      <c r="BJ730" s="107"/>
      <c r="BK730" s="147">
        <v>44803</v>
      </c>
      <c r="BL730" s="82" t="s">
        <v>608</v>
      </c>
      <c r="BM730" s="82" t="s">
        <v>608</v>
      </c>
      <c r="BN730" s="107"/>
      <c r="BO730" s="107"/>
      <c r="BP730" s="107"/>
      <c r="BQ730" s="107"/>
      <c r="BR730" s="107"/>
      <c r="BS730" s="107"/>
      <c r="BT730" s="82" t="s">
        <v>648</v>
      </c>
      <c r="BU730" s="82" t="s">
        <v>608</v>
      </c>
      <c r="BV730" s="82" t="s">
        <v>608</v>
      </c>
      <c r="BW730" s="82"/>
      <c r="BX730" s="82"/>
      <c r="BY730" s="82" t="s">
        <v>642</v>
      </c>
      <c r="BZ730" s="82" t="s">
        <v>642</v>
      </c>
      <c r="CA730" s="107"/>
      <c r="CB730" s="82" t="s">
        <v>642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2785</v>
      </c>
      <c r="K731" s="82" t="s">
        <v>608</v>
      </c>
      <c r="L731" s="82" t="s">
        <v>608</v>
      </c>
      <c r="M731" s="82" t="s">
        <v>608</v>
      </c>
      <c r="N731" s="82" t="s">
        <v>609</v>
      </c>
      <c r="O731" s="82" t="s">
        <v>610</v>
      </c>
      <c r="P731" s="82" t="s">
        <v>610</v>
      </c>
      <c r="Q731" s="82" t="s">
        <v>611</v>
      </c>
      <c r="R731" s="82" t="s">
        <v>611</v>
      </c>
      <c r="S731" s="82" t="s">
        <v>612</v>
      </c>
      <c r="T731" s="82" t="s">
        <v>1005</v>
      </c>
      <c r="U731" s="82" t="s">
        <v>614</v>
      </c>
      <c r="V731" s="140">
        <v>60</v>
      </c>
      <c r="W731" s="82" t="s">
        <v>616</v>
      </c>
      <c r="X731" s="82" t="s">
        <v>2682</v>
      </c>
      <c r="Y731" s="82" t="s">
        <v>345</v>
      </c>
      <c r="Z731" s="82" t="s">
        <v>345</v>
      </c>
      <c r="AA731" s="82" t="s">
        <v>618</v>
      </c>
      <c r="AB731" s="82" t="s">
        <v>2682</v>
      </c>
      <c r="AC731" s="82" t="s">
        <v>67</v>
      </c>
      <c r="AD731" s="82" t="s">
        <v>67</v>
      </c>
      <c r="AE731" s="84" t="s">
        <v>621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622</v>
      </c>
      <c r="AN731" s="107"/>
      <c r="AO731" s="107"/>
      <c r="AP731" s="82" t="s">
        <v>623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2785</v>
      </c>
      <c r="K732" s="82" t="s">
        <v>608</v>
      </c>
      <c r="L732" s="82" t="s">
        <v>608</v>
      </c>
      <c r="M732" s="82" t="s">
        <v>608</v>
      </c>
      <c r="N732" s="82" t="s">
        <v>609</v>
      </c>
      <c r="O732" s="82" t="s">
        <v>610</v>
      </c>
      <c r="P732" s="82" t="s">
        <v>610</v>
      </c>
      <c r="Q732" s="82" t="s">
        <v>611</v>
      </c>
      <c r="R732" s="82" t="s">
        <v>611</v>
      </c>
      <c r="S732" s="82" t="s">
        <v>612</v>
      </c>
      <c r="T732" s="82" t="s">
        <v>1005</v>
      </c>
      <c r="U732" s="82" t="s">
        <v>614</v>
      </c>
      <c r="V732" s="140">
        <v>80</v>
      </c>
      <c r="W732" s="82" t="s">
        <v>616</v>
      </c>
      <c r="X732" s="85" t="s">
        <v>2682</v>
      </c>
      <c r="Y732" s="85" t="s">
        <v>345</v>
      </c>
      <c r="Z732" s="85" t="s">
        <v>345</v>
      </c>
      <c r="AA732" s="85" t="s">
        <v>618</v>
      </c>
      <c r="AB732" s="85" t="s">
        <v>2682</v>
      </c>
      <c r="AC732" s="82" t="s">
        <v>67</v>
      </c>
      <c r="AD732" s="82" t="s">
        <v>67</v>
      </c>
      <c r="AE732" s="84" t="s">
        <v>621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622</v>
      </c>
      <c r="AN732" s="107"/>
      <c r="AO732" s="107"/>
      <c r="AP732" s="82" t="s">
        <v>623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607</v>
      </c>
      <c r="H733" s="78">
        <v>5.5</v>
      </c>
      <c r="I733" s="82" t="s">
        <v>607</v>
      </c>
      <c r="J733" s="82" t="s">
        <v>2065</v>
      </c>
      <c r="K733" s="82" t="s">
        <v>608</v>
      </c>
      <c r="L733" s="82" t="s">
        <v>630</v>
      </c>
      <c r="M733" s="82" t="s">
        <v>608</v>
      </c>
      <c r="N733" s="82" t="s">
        <v>631</v>
      </c>
      <c r="O733" s="82" t="s">
        <v>632</v>
      </c>
      <c r="P733" s="82" t="s">
        <v>667</v>
      </c>
      <c r="Q733" s="82" t="s">
        <v>676</v>
      </c>
      <c r="R733" s="82" t="s">
        <v>668</v>
      </c>
      <c r="S733" s="82" t="s">
        <v>1829</v>
      </c>
      <c r="T733" s="82" t="s">
        <v>634</v>
      </c>
      <c r="U733" s="82" t="s">
        <v>614</v>
      </c>
      <c r="V733" s="88">
        <v>80</v>
      </c>
      <c r="W733" s="82" t="s">
        <v>653</v>
      </c>
      <c r="X733" s="82" t="s">
        <v>2127</v>
      </c>
      <c r="Y733" s="82" t="s">
        <v>2</v>
      </c>
      <c r="Z733" s="82" t="s">
        <v>2</v>
      </c>
      <c r="AA733" s="82" t="s">
        <v>636</v>
      </c>
      <c r="AB733" s="84" t="s">
        <v>619</v>
      </c>
      <c r="AC733" s="82" t="s">
        <v>67</v>
      </c>
      <c r="AD733" s="82" t="s">
        <v>67</v>
      </c>
      <c r="AE733" s="82" t="s">
        <v>669</v>
      </c>
      <c r="AF733" s="82" t="s">
        <v>669</v>
      </c>
      <c r="AG733" s="82">
        <v>45</v>
      </c>
      <c r="AH733" s="82" t="s">
        <v>639</v>
      </c>
      <c r="AI733" s="82" t="s">
        <v>2091</v>
      </c>
      <c r="AJ733" s="82" t="s">
        <v>640</v>
      </c>
      <c r="AK733" s="82" t="s">
        <v>2092</v>
      </c>
      <c r="AL733" s="82">
        <v>1000</v>
      </c>
      <c r="AM733" s="82" t="s">
        <v>622</v>
      </c>
      <c r="AN733" s="82" t="s">
        <v>641</v>
      </c>
      <c r="AO733" s="82">
        <v>400</v>
      </c>
      <c r="AP733" s="82" t="s">
        <v>716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2097</v>
      </c>
      <c r="AV733" s="82" t="s">
        <v>2097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2027</v>
      </c>
      <c r="BG733" s="82"/>
      <c r="BH733" s="82" t="s">
        <v>2000</v>
      </c>
      <c r="BI733" s="82" t="s">
        <v>646</v>
      </c>
      <c r="BJ733" s="82" t="s">
        <v>647</v>
      </c>
      <c r="BK733" s="89">
        <v>44778</v>
      </c>
      <c r="BL733" s="82" t="s">
        <v>630</v>
      </c>
      <c r="BM733" s="82" t="s">
        <v>608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648</v>
      </c>
      <c r="BU733" s="82" t="s">
        <v>608</v>
      </c>
      <c r="BV733" s="82" t="s">
        <v>608</v>
      </c>
      <c r="BW733" s="82"/>
      <c r="BX733" s="82"/>
      <c r="BY733" s="82" t="s">
        <v>642</v>
      </c>
      <c r="BZ733" s="82" t="s">
        <v>642</v>
      </c>
      <c r="CA733" s="82"/>
      <c r="CB733" s="82" t="s">
        <v>642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607</v>
      </c>
      <c r="H734" s="78" t="s">
        <v>345</v>
      </c>
      <c r="I734" s="82" t="s">
        <v>607</v>
      </c>
      <c r="J734" s="82" t="s">
        <v>2065</v>
      </c>
      <c r="K734" s="82" t="s">
        <v>608</v>
      </c>
      <c r="L734" s="82" t="s">
        <v>630</v>
      </c>
      <c r="M734" s="82" t="s">
        <v>608</v>
      </c>
      <c r="N734" s="82" t="s">
        <v>631</v>
      </c>
      <c r="O734" s="82" t="s">
        <v>632</v>
      </c>
      <c r="P734" s="82" t="s">
        <v>667</v>
      </c>
      <c r="Q734" s="82" t="s">
        <v>611</v>
      </c>
      <c r="R734" s="82" t="s">
        <v>611</v>
      </c>
      <c r="S734" s="82" t="s">
        <v>1829</v>
      </c>
      <c r="T734" s="82" t="s">
        <v>992</v>
      </c>
      <c r="U734" s="82" t="s">
        <v>682</v>
      </c>
      <c r="V734" s="88" t="s">
        <v>615</v>
      </c>
      <c r="W734" s="82" t="s">
        <v>653</v>
      </c>
      <c r="X734" s="82" t="s">
        <v>3118</v>
      </c>
      <c r="Y734" s="82" t="s">
        <v>2</v>
      </c>
      <c r="Z734" s="82" t="s">
        <v>2</v>
      </c>
      <c r="AA734" s="82" t="s">
        <v>636</v>
      </c>
      <c r="AB734" s="84" t="s">
        <v>619</v>
      </c>
      <c r="AC734" s="82" t="s">
        <v>620</v>
      </c>
      <c r="AD734" s="82" t="s">
        <v>620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2011</v>
      </c>
      <c r="AN734" s="82" t="s">
        <v>1984</v>
      </c>
      <c r="AO734" s="82">
        <v>250</v>
      </c>
      <c r="AP734" s="82" t="s">
        <v>623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672</v>
      </c>
      <c r="AV734" s="82" t="s">
        <v>672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636</v>
      </c>
      <c r="BD734" s="80" t="s">
        <v>3115</v>
      </c>
      <c r="BE734" s="80">
        <v>0</v>
      </c>
      <c r="BF734" s="82" t="s">
        <v>2738</v>
      </c>
      <c r="BG734" s="82"/>
      <c r="BH734" s="82" t="s">
        <v>3119</v>
      </c>
      <c r="BI734" s="82" t="s">
        <v>642</v>
      </c>
      <c r="BJ734" s="82" t="s">
        <v>647</v>
      </c>
      <c r="BK734" s="89">
        <v>44778</v>
      </c>
      <c r="BL734" s="82" t="s">
        <v>608</v>
      </c>
      <c r="BM734" s="82" t="s">
        <v>608</v>
      </c>
      <c r="BN734" s="82"/>
      <c r="BO734" s="82"/>
      <c r="BP734" s="82" t="s">
        <v>299</v>
      </c>
      <c r="BQ734" s="82" t="s">
        <v>299</v>
      </c>
      <c r="BR734" s="82" t="s">
        <v>819</v>
      </c>
      <c r="BS734" s="93">
        <v>43679</v>
      </c>
      <c r="BT734" s="82" t="s">
        <v>648</v>
      </c>
      <c r="BU734" s="82" t="s">
        <v>608</v>
      </c>
      <c r="BV734" s="82" t="s">
        <v>608</v>
      </c>
      <c r="BW734" s="82"/>
      <c r="BX734" s="82"/>
      <c r="BY734" s="82" t="s">
        <v>642</v>
      </c>
      <c r="BZ734" s="82" t="s">
        <v>642</v>
      </c>
      <c r="CA734" s="82"/>
      <c r="CB734" s="82" t="s">
        <v>642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607</v>
      </c>
      <c r="H735" s="78">
        <v>5.5</v>
      </c>
      <c r="I735" s="82" t="s">
        <v>607</v>
      </c>
      <c r="J735" s="82" t="s">
        <v>2065</v>
      </c>
      <c r="K735" s="82" t="s">
        <v>630</v>
      </c>
      <c r="L735" s="82" t="s">
        <v>630</v>
      </c>
      <c r="M735" s="82" t="s">
        <v>608</v>
      </c>
      <c r="N735" s="82" t="s">
        <v>631</v>
      </c>
      <c r="O735" s="82" t="s">
        <v>632</v>
      </c>
      <c r="P735" s="82" t="s">
        <v>667</v>
      </c>
      <c r="Q735" s="82" t="s">
        <v>611</v>
      </c>
      <c r="R735" s="82" t="s">
        <v>611</v>
      </c>
      <c r="S735" s="82" t="s">
        <v>1829</v>
      </c>
      <c r="T735" s="82" t="s">
        <v>634</v>
      </c>
      <c r="U735" s="82" t="s">
        <v>614</v>
      </c>
      <c r="V735" s="88">
        <v>50</v>
      </c>
      <c r="W735" s="82" t="s">
        <v>653</v>
      </c>
      <c r="X735" s="82" t="s">
        <v>1982</v>
      </c>
      <c r="Y735" s="82" t="s">
        <v>2</v>
      </c>
      <c r="Z735" s="82" t="s">
        <v>2</v>
      </c>
      <c r="AA735" s="82" t="s">
        <v>636</v>
      </c>
      <c r="AB735" s="84" t="s">
        <v>619</v>
      </c>
      <c r="AC735" s="82" t="s">
        <v>67</v>
      </c>
      <c r="AD735" s="82" t="s">
        <v>67</v>
      </c>
      <c r="AE735" s="82" t="s">
        <v>669</v>
      </c>
      <c r="AF735" s="82" t="s">
        <v>669</v>
      </c>
      <c r="AG735" s="82">
        <v>45</v>
      </c>
      <c r="AH735" s="82" t="s">
        <v>639</v>
      </c>
      <c r="AI735" s="82" t="s">
        <v>2091</v>
      </c>
      <c r="AJ735" s="82" t="s">
        <v>640</v>
      </c>
      <c r="AK735" s="82" t="s">
        <v>2092</v>
      </c>
      <c r="AL735" s="82">
        <v>1000</v>
      </c>
      <c r="AM735" s="82" t="s">
        <v>622</v>
      </c>
      <c r="AN735" s="82" t="s">
        <v>1998</v>
      </c>
      <c r="AO735" s="82">
        <v>400</v>
      </c>
      <c r="AP735" s="82" t="s">
        <v>671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2097</v>
      </c>
      <c r="AV735" s="82" t="s">
        <v>2097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744</v>
      </c>
      <c r="BD735" s="80" t="s">
        <v>3120</v>
      </c>
      <c r="BE735" s="80" t="s">
        <v>3123</v>
      </c>
      <c r="BF735" s="82" t="s">
        <v>2078</v>
      </c>
      <c r="BG735" s="82"/>
      <c r="BH735" s="82" t="s">
        <v>1986</v>
      </c>
      <c r="BI735" s="82" t="s">
        <v>646</v>
      </c>
      <c r="BJ735" s="82" t="s">
        <v>647</v>
      </c>
      <c r="BK735" s="89">
        <v>44778</v>
      </c>
      <c r="BL735" s="82" t="s">
        <v>608</v>
      </c>
      <c r="BM735" s="82" t="s">
        <v>608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648</v>
      </c>
      <c r="BU735" s="82" t="s">
        <v>608</v>
      </c>
      <c r="BV735" s="82" t="s">
        <v>608</v>
      </c>
      <c r="BW735" s="82"/>
      <c r="BX735" s="82"/>
      <c r="BY735" s="82" t="s">
        <v>642</v>
      </c>
      <c r="BZ735" s="82" t="s">
        <v>642</v>
      </c>
      <c r="CA735" s="82"/>
      <c r="CB735" s="82" t="s">
        <v>642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607</v>
      </c>
      <c r="H736" s="78">
        <v>2.5</v>
      </c>
      <c r="I736" s="82" t="s">
        <v>607</v>
      </c>
      <c r="J736" s="82" t="s">
        <v>2065</v>
      </c>
      <c r="K736" s="82" t="s">
        <v>630</v>
      </c>
      <c r="L736" s="82" t="s">
        <v>630</v>
      </c>
      <c r="M736" s="82" t="s">
        <v>608</v>
      </c>
      <c r="N736" s="82" t="s">
        <v>631</v>
      </c>
      <c r="O736" s="82" t="s">
        <v>632</v>
      </c>
      <c r="P736" s="82" t="s">
        <v>633</v>
      </c>
      <c r="Q736" s="82" t="s">
        <v>611</v>
      </c>
      <c r="R736" s="82" t="s">
        <v>611</v>
      </c>
      <c r="S736" s="82" t="s">
        <v>1829</v>
      </c>
      <c r="T736" s="82" t="s">
        <v>634</v>
      </c>
      <c r="U736" s="82" t="s">
        <v>682</v>
      </c>
      <c r="V736" s="88" t="s">
        <v>615</v>
      </c>
      <c r="W736" s="82" t="s">
        <v>616</v>
      </c>
      <c r="X736" s="82" t="s">
        <v>2127</v>
      </c>
      <c r="Y736" s="82" t="s">
        <v>2</v>
      </c>
      <c r="Z736" s="82" t="s">
        <v>2</v>
      </c>
      <c r="AA736" s="82" t="s">
        <v>636</v>
      </c>
      <c r="AB736" s="84" t="s">
        <v>619</v>
      </c>
      <c r="AC736" s="82" t="s">
        <v>620</v>
      </c>
      <c r="AD736" s="82" t="s">
        <v>620</v>
      </c>
      <c r="AE736" s="82" t="s">
        <v>818</v>
      </c>
      <c r="AF736" s="82" t="s">
        <v>818</v>
      </c>
      <c r="AG736" s="82">
        <v>20</v>
      </c>
      <c r="AH736" s="82" t="s">
        <v>639</v>
      </c>
      <c r="AI736" s="82" t="s">
        <v>2066</v>
      </c>
      <c r="AJ736" s="82" t="s">
        <v>657</v>
      </c>
      <c r="AK736" s="82" t="s">
        <v>2067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636</v>
      </c>
      <c r="BD736" s="80" t="s">
        <v>3124</v>
      </c>
      <c r="BE736" s="80">
        <v>0</v>
      </c>
      <c r="BF736" s="82"/>
      <c r="BG736" s="82"/>
      <c r="BH736" s="82"/>
      <c r="BI736" s="82" t="s">
        <v>646</v>
      </c>
      <c r="BJ736" s="82" t="s">
        <v>647</v>
      </c>
      <c r="BK736" s="89">
        <v>44778</v>
      </c>
      <c r="BL736" s="82" t="s">
        <v>608</v>
      </c>
      <c r="BM736" s="82" t="s">
        <v>608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648</v>
      </c>
      <c r="BU736" s="82" t="s">
        <v>608</v>
      </c>
      <c r="BV736" s="82" t="s">
        <v>608</v>
      </c>
      <c r="BW736" s="82"/>
      <c r="BX736" s="82"/>
      <c r="BY736" s="82" t="s">
        <v>642</v>
      </c>
      <c r="BZ736" s="82" t="s">
        <v>642</v>
      </c>
      <c r="CA736" s="82"/>
      <c r="CB736" s="82" t="s">
        <v>642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607</v>
      </c>
      <c r="H737" s="78">
        <v>2.5</v>
      </c>
      <c r="I737" s="82" t="s">
        <v>607</v>
      </c>
      <c r="J737" s="82" t="s">
        <v>2065</v>
      </c>
      <c r="K737" s="82" t="s">
        <v>630</v>
      </c>
      <c r="L737" s="82" t="s">
        <v>630</v>
      </c>
      <c r="M737" s="82" t="s">
        <v>608</v>
      </c>
      <c r="N737" s="82" t="s">
        <v>631</v>
      </c>
      <c r="O737" s="82" t="s">
        <v>632</v>
      </c>
      <c r="P737" s="82" t="s">
        <v>667</v>
      </c>
      <c r="Q737" s="82" t="s">
        <v>611</v>
      </c>
      <c r="R737" s="82" t="s">
        <v>611</v>
      </c>
      <c r="S737" s="82" t="s">
        <v>1829</v>
      </c>
      <c r="T737" s="82" t="s">
        <v>634</v>
      </c>
      <c r="U737" s="82" t="s">
        <v>614</v>
      </c>
      <c r="V737" s="88">
        <v>36</v>
      </c>
      <c r="W737" s="82" t="s">
        <v>616</v>
      </c>
      <c r="X737" s="82" t="s">
        <v>3118</v>
      </c>
      <c r="Y737" s="82" t="s">
        <v>2</v>
      </c>
      <c r="Z737" s="82" t="s">
        <v>2</v>
      </c>
      <c r="AA737" s="82" t="s">
        <v>636</v>
      </c>
      <c r="AB737" s="84" t="s">
        <v>619</v>
      </c>
      <c r="AC737" s="82" t="s">
        <v>67</v>
      </c>
      <c r="AD737" s="82" t="s">
        <v>67</v>
      </c>
      <c r="AE737" s="82" t="s">
        <v>818</v>
      </c>
      <c r="AF737" s="82" t="s">
        <v>818</v>
      </c>
      <c r="AG737" s="82">
        <v>20</v>
      </c>
      <c r="AH737" s="82" t="s">
        <v>639</v>
      </c>
      <c r="AI737" s="82" t="s">
        <v>2066</v>
      </c>
      <c r="AJ737" s="82" t="s">
        <v>640</v>
      </c>
      <c r="AK737" s="82" t="s">
        <v>3130</v>
      </c>
      <c r="AL737" s="82">
        <v>1000</v>
      </c>
      <c r="AM737" s="82" t="s">
        <v>2011</v>
      </c>
      <c r="AN737" s="82" t="s">
        <v>1984</v>
      </c>
      <c r="AO737" s="82">
        <v>250</v>
      </c>
      <c r="AP737" s="82" t="s">
        <v>623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662</v>
      </c>
      <c r="BD737" s="80" t="s">
        <v>3127</v>
      </c>
      <c r="BE737" s="80" t="s">
        <v>3131</v>
      </c>
      <c r="BF737" s="82" t="s">
        <v>1985</v>
      </c>
      <c r="BG737" s="82"/>
      <c r="BH737" s="82" t="s">
        <v>2000</v>
      </c>
      <c r="BI737" s="82" t="s">
        <v>646</v>
      </c>
      <c r="BJ737" s="82" t="s">
        <v>647</v>
      </c>
      <c r="BK737" s="89">
        <v>44778</v>
      </c>
      <c r="BL737" s="82" t="s">
        <v>608</v>
      </c>
      <c r="BM737" s="82" t="s">
        <v>608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648</v>
      </c>
      <c r="BU737" s="82" t="s">
        <v>608</v>
      </c>
      <c r="BV737" s="82" t="s">
        <v>608</v>
      </c>
      <c r="BW737" s="82"/>
      <c r="BX737" s="82"/>
      <c r="BY737" s="82" t="s">
        <v>642</v>
      </c>
      <c r="BZ737" s="82" t="s">
        <v>642</v>
      </c>
      <c r="CA737" s="82"/>
      <c r="CB737" s="82" t="s">
        <v>642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607</v>
      </c>
      <c r="H738" s="78">
        <v>4.5</v>
      </c>
      <c r="I738" s="82" t="s">
        <v>607</v>
      </c>
      <c r="J738" s="82" t="s">
        <v>2065</v>
      </c>
      <c r="K738" s="82" t="s">
        <v>630</v>
      </c>
      <c r="L738" s="82" t="s">
        <v>630</v>
      </c>
      <c r="M738" s="82" t="s">
        <v>608</v>
      </c>
      <c r="N738" s="82" t="s">
        <v>631</v>
      </c>
      <c r="O738" s="82" t="s">
        <v>632</v>
      </c>
      <c r="P738" s="82" t="s">
        <v>667</v>
      </c>
      <c r="Q738" s="82" t="s">
        <v>611</v>
      </c>
      <c r="R738" s="82" t="s">
        <v>611</v>
      </c>
      <c r="S738" s="82" t="s">
        <v>1829</v>
      </c>
      <c r="T738" s="82" t="s">
        <v>634</v>
      </c>
      <c r="U738" s="82" t="s">
        <v>682</v>
      </c>
      <c r="V738" s="88" t="s">
        <v>615</v>
      </c>
      <c r="W738" s="82" t="s">
        <v>653</v>
      </c>
      <c r="X738" s="82" t="s">
        <v>2127</v>
      </c>
      <c r="Y738" s="82" t="s">
        <v>2</v>
      </c>
      <c r="Z738" s="82" t="s">
        <v>2</v>
      </c>
      <c r="AA738" s="82" t="s">
        <v>636</v>
      </c>
      <c r="AB738" s="84" t="s">
        <v>619</v>
      </c>
      <c r="AC738" s="82" t="s">
        <v>67</v>
      </c>
      <c r="AD738" s="82" t="s">
        <v>67</v>
      </c>
      <c r="AE738" s="82" t="s">
        <v>818</v>
      </c>
      <c r="AF738" s="82" t="s">
        <v>818</v>
      </c>
      <c r="AG738" s="82">
        <v>30</v>
      </c>
      <c r="AH738" s="82" t="s">
        <v>639</v>
      </c>
      <c r="AI738" s="82" t="s">
        <v>2066</v>
      </c>
      <c r="AJ738" s="82" t="s">
        <v>640</v>
      </c>
      <c r="AK738" s="82" t="s">
        <v>2092</v>
      </c>
      <c r="AL738" s="82">
        <v>1000</v>
      </c>
      <c r="AM738" s="82" t="s">
        <v>2011</v>
      </c>
      <c r="AN738" s="82" t="s">
        <v>1984</v>
      </c>
      <c r="AO738" s="82">
        <v>200</v>
      </c>
      <c r="AP738" s="82" t="s">
        <v>671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2097</v>
      </c>
      <c r="AV738" s="82" t="s">
        <v>2097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636</v>
      </c>
      <c r="BD738" s="80" t="s">
        <v>3132</v>
      </c>
      <c r="BE738" s="80">
        <v>0</v>
      </c>
      <c r="BF738" s="82" t="s">
        <v>2078</v>
      </c>
      <c r="BG738" s="82"/>
      <c r="BH738" s="82" t="s">
        <v>2000</v>
      </c>
      <c r="BI738" s="82" t="s">
        <v>646</v>
      </c>
      <c r="BJ738" s="82" t="s">
        <v>647</v>
      </c>
      <c r="BK738" s="89">
        <v>44778</v>
      </c>
      <c r="BL738" s="82" t="s">
        <v>630</v>
      </c>
      <c r="BM738" s="82" t="s">
        <v>608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648</v>
      </c>
      <c r="BU738" s="82" t="s">
        <v>608</v>
      </c>
      <c r="BV738" s="82" t="s">
        <v>608</v>
      </c>
      <c r="BW738" s="82"/>
      <c r="BX738" s="82"/>
      <c r="BY738" s="82" t="s">
        <v>642</v>
      </c>
      <c r="BZ738" s="82" t="s">
        <v>642</v>
      </c>
      <c r="CA738" s="82"/>
      <c r="CB738" s="82" t="s">
        <v>642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607</v>
      </c>
      <c r="H739" s="78">
        <v>2.5</v>
      </c>
      <c r="I739" s="82" t="s">
        <v>607</v>
      </c>
      <c r="J739" s="82" t="s">
        <v>2065</v>
      </c>
      <c r="K739" s="82" t="s">
        <v>630</v>
      </c>
      <c r="L739" s="82" t="s">
        <v>630</v>
      </c>
      <c r="M739" s="82" t="s">
        <v>608</v>
      </c>
      <c r="N739" s="82" t="s">
        <v>631</v>
      </c>
      <c r="O739" s="82" t="s">
        <v>632</v>
      </c>
      <c r="P739" s="82" t="s">
        <v>667</v>
      </c>
      <c r="Q739" s="82" t="s">
        <v>611</v>
      </c>
      <c r="R739" s="82" t="s">
        <v>611</v>
      </c>
      <c r="S739" s="82" t="s">
        <v>1829</v>
      </c>
      <c r="T739" s="82" t="s">
        <v>634</v>
      </c>
      <c r="U739" s="82" t="s">
        <v>614</v>
      </c>
      <c r="V739" s="88" t="s">
        <v>2086</v>
      </c>
      <c r="W739" s="82" t="s">
        <v>616</v>
      </c>
      <c r="X739" s="82" t="s">
        <v>2127</v>
      </c>
      <c r="Y739" s="82" t="s">
        <v>2</v>
      </c>
      <c r="Z739" s="82" t="s">
        <v>2</v>
      </c>
      <c r="AA739" s="82" t="s">
        <v>636</v>
      </c>
      <c r="AB739" s="84" t="s">
        <v>619</v>
      </c>
      <c r="AC739" s="82" t="s">
        <v>67</v>
      </c>
      <c r="AD739" s="82" t="s">
        <v>67</v>
      </c>
      <c r="AE739" s="82" t="s">
        <v>818</v>
      </c>
      <c r="AF739" s="82" t="s">
        <v>818</v>
      </c>
      <c r="AG739" s="82">
        <v>20</v>
      </c>
      <c r="AH739" s="82" t="s">
        <v>639</v>
      </c>
      <c r="AI739" s="82" t="s">
        <v>2066</v>
      </c>
      <c r="AJ739" s="82" t="s">
        <v>640</v>
      </c>
      <c r="AK739" s="82" t="s">
        <v>1997</v>
      </c>
      <c r="AL739" s="82">
        <v>1000</v>
      </c>
      <c r="AM739" s="82" t="s">
        <v>622</v>
      </c>
      <c r="AN739" s="82" t="s">
        <v>641</v>
      </c>
      <c r="AO739" s="82">
        <v>400</v>
      </c>
      <c r="AP739" s="82" t="s">
        <v>660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643</v>
      </c>
      <c r="BD739" s="80" t="s">
        <v>3135</v>
      </c>
      <c r="BE739" s="80" t="s">
        <v>3138</v>
      </c>
      <c r="BF739" s="82" t="s">
        <v>2027</v>
      </c>
      <c r="BG739" s="82"/>
      <c r="BH739" s="82" t="s">
        <v>2000</v>
      </c>
      <c r="BI739" s="82" t="s">
        <v>646</v>
      </c>
      <c r="BJ739" s="82" t="s">
        <v>647</v>
      </c>
      <c r="BK739" s="89">
        <v>44778</v>
      </c>
      <c r="BL739" s="82" t="s">
        <v>630</v>
      </c>
      <c r="BM739" s="82" t="s">
        <v>608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648</v>
      </c>
      <c r="BU739" s="82" t="s">
        <v>608</v>
      </c>
      <c r="BV739" s="82" t="s">
        <v>608</v>
      </c>
      <c r="BW739" s="82"/>
      <c r="BX739" s="82"/>
      <c r="BY739" s="82" t="s">
        <v>642</v>
      </c>
      <c r="BZ739" s="82" t="s">
        <v>642</v>
      </c>
      <c r="CA739" s="82"/>
      <c r="CB739" s="82" t="s">
        <v>642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607</v>
      </c>
      <c r="H740" s="78" t="s">
        <v>345</v>
      </c>
      <c r="I740" s="82" t="s">
        <v>607</v>
      </c>
      <c r="J740" s="82" t="s">
        <v>2065</v>
      </c>
      <c r="K740" s="82" t="s">
        <v>630</v>
      </c>
      <c r="L740" s="82" t="s">
        <v>630</v>
      </c>
      <c r="M740" s="82" t="s">
        <v>608</v>
      </c>
      <c r="N740" s="82" t="s">
        <v>631</v>
      </c>
      <c r="O740" s="82" t="s">
        <v>632</v>
      </c>
      <c r="P740" s="82" t="s">
        <v>667</v>
      </c>
      <c r="Q740" s="82" t="s">
        <v>611</v>
      </c>
      <c r="R740" s="82" t="s">
        <v>780</v>
      </c>
      <c r="S740" s="82" t="s">
        <v>1829</v>
      </c>
      <c r="T740" s="82" t="s">
        <v>992</v>
      </c>
      <c r="U740" s="82" t="s">
        <v>682</v>
      </c>
      <c r="V740" s="88" t="s">
        <v>615</v>
      </c>
      <c r="W740" s="82" t="s">
        <v>653</v>
      </c>
      <c r="X740" s="82" t="s">
        <v>2127</v>
      </c>
      <c r="Y740" s="82" t="s">
        <v>2</v>
      </c>
      <c r="Z740" s="82" t="s">
        <v>2</v>
      </c>
      <c r="AA740" s="82" t="s">
        <v>636</v>
      </c>
      <c r="AB740" s="84" t="s">
        <v>619</v>
      </c>
      <c r="AC740" s="82" t="s">
        <v>620</v>
      </c>
      <c r="AD740" s="82" t="s">
        <v>620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2011</v>
      </c>
      <c r="AN740" s="82" t="s">
        <v>299</v>
      </c>
      <c r="AO740" s="82" t="s">
        <v>299</v>
      </c>
      <c r="AP740" s="82" t="s">
        <v>623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857</v>
      </c>
      <c r="AV740" s="82" t="s">
        <v>857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683</v>
      </c>
      <c r="BD740" s="80" t="s">
        <v>3139</v>
      </c>
      <c r="BE740" s="80">
        <v>0</v>
      </c>
      <c r="BF740" s="82"/>
      <c r="BG740" s="82"/>
      <c r="BH740" s="82"/>
      <c r="BI740" s="82" t="s">
        <v>642</v>
      </c>
      <c r="BJ740" s="82" t="s">
        <v>647</v>
      </c>
      <c r="BK740" s="89">
        <v>44778</v>
      </c>
      <c r="BL740" s="82" t="s">
        <v>630</v>
      </c>
      <c r="BM740" s="82" t="s">
        <v>608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648</v>
      </c>
      <c r="BU740" s="82" t="s">
        <v>608</v>
      </c>
      <c r="BV740" s="82" t="s">
        <v>608</v>
      </c>
      <c r="BW740" s="82"/>
      <c r="BX740" s="82"/>
      <c r="BY740" s="82" t="s">
        <v>642</v>
      </c>
      <c r="BZ740" s="82" t="s">
        <v>642</v>
      </c>
      <c r="CA740" s="82"/>
      <c r="CB740" s="82" t="s">
        <v>642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607</v>
      </c>
      <c r="H741" s="78">
        <v>2</v>
      </c>
      <c r="I741" s="82" t="s">
        <v>607</v>
      </c>
      <c r="J741" s="82" t="s">
        <v>2065</v>
      </c>
      <c r="K741" s="82" t="s">
        <v>608</v>
      </c>
      <c r="L741" s="82" t="s">
        <v>630</v>
      </c>
      <c r="M741" s="82" t="s">
        <v>608</v>
      </c>
      <c r="N741" s="82" t="s">
        <v>631</v>
      </c>
      <c r="O741" s="82" t="s">
        <v>651</v>
      </c>
      <c r="P741" s="82" t="s">
        <v>652</v>
      </c>
      <c r="Q741" s="82" t="s">
        <v>611</v>
      </c>
      <c r="R741" s="82" t="s">
        <v>611</v>
      </c>
      <c r="S741" s="82" t="s">
        <v>1829</v>
      </c>
      <c r="T741" s="82" t="s">
        <v>634</v>
      </c>
      <c r="U741" s="82" t="s">
        <v>614</v>
      </c>
      <c r="V741" s="88" t="s">
        <v>2086</v>
      </c>
      <c r="W741" s="82" t="s">
        <v>616</v>
      </c>
      <c r="X741" s="82" t="s">
        <v>2127</v>
      </c>
      <c r="Y741" s="82" t="s">
        <v>2</v>
      </c>
      <c r="Z741" s="82" t="s">
        <v>2</v>
      </c>
      <c r="AA741" s="82" t="s">
        <v>636</v>
      </c>
      <c r="AB741" s="84" t="s">
        <v>619</v>
      </c>
      <c r="AC741" s="82" t="s">
        <v>67</v>
      </c>
      <c r="AD741" s="82" t="s">
        <v>67</v>
      </c>
      <c r="AE741" s="82" t="s">
        <v>818</v>
      </c>
      <c r="AF741" s="82" t="s">
        <v>818</v>
      </c>
      <c r="AG741" s="82">
        <v>16</v>
      </c>
      <c r="AH741" s="82" t="s">
        <v>639</v>
      </c>
      <c r="AI741" s="82" t="s">
        <v>3145</v>
      </c>
      <c r="AJ741" s="82" t="s">
        <v>657</v>
      </c>
      <c r="AK741" s="82" t="s">
        <v>2161</v>
      </c>
      <c r="AL741" s="82">
        <v>1000</v>
      </c>
      <c r="AM741" s="82" t="s">
        <v>2011</v>
      </c>
      <c r="AN741" s="82" t="s">
        <v>1998</v>
      </c>
      <c r="AO741" s="82">
        <v>400</v>
      </c>
      <c r="AP741" s="82" t="s">
        <v>770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662</v>
      </c>
      <c r="BD741" s="80" t="s">
        <v>3142</v>
      </c>
      <c r="BE741" s="80" t="s">
        <v>3146</v>
      </c>
      <c r="BF741" s="82" t="s">
        <v>2078</v>
      </c>
      <c r="BG741" s="82"/>
      <c r="BH741" s="82" t="s">
        <v>1986</v>
      </c>
      <c r="BI741" s="82" t="s">
        <v>646</v>
      </c>
      <c r="BJ741" s="82" t="s">
        <v>647</v>
      </c>
      <c r="BK741" s="89">
        <v>44778</v>
      </c>
      <c r="BL741" s="82" t="s">
        <v>630</v>
      </c>
      <c r="BM741" s="82" t="s">
        <v>608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648</v>
      </c>
      <c r="BU741" s="82" t="s">
        <v>608</v>
      </c>
      <c r="BV741" s="82" t="s">
        <v>630</v>
      </c>
      <c r="BW741" s="82"/>
      <c r="BX741" s="82"/>
      <c r="BY741" s="82" t="s">
        <v>746</v>
      </c>
      <c r="BZ741" s="82">
        <v>20</v>
      </c>
      <c r="CA741" s="82"/>
      <c r="CB741" s="82" t="s">
        <v>746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607</v>
      </c>
      <c r="H742" s="78" t="s">
        <v>345</v>
      </c>
      <c r="I742" s="82" t="s">
        <v>607</v>
      </c>
      <c r="J742" s="82" t="s">
        <v>2065</v>
      </c>
      <c r="K742" s="82" t="s">
        <v>630</v>
      </c>
      <c r="L742" s="82" t="s">
        <v>630</v>
      </c>
      <c r="M742" s="82" t="s">
        <v>608</v>
      </c>
      <c r="N742" s="82" t="s">
        <v>631</v>
      </c>
      <c r="O742" s="82" t="s">
        <v>632</v>
      </c>
      <c r="P742" s="82" t="s">
        <v>667</v>
      </c>
      <c r="Q742" s="82" t="s">
        <v>611</v>
      </c>
      <c r="R742" s="82" t="s">
        <v>611</v>
      </c>
      <c r="S742" s="82" t="s">
        <v>1829</v>
      </c>
      <c r="T742" s="82" t="s">
        <v>992</v>
      </c>
      <c r="U742" s="82" t="s">
        <v>682</v>
      </c>
      <c r="V742" s="88" t="s">
        <v>615</v>
      </c>
      <c r="W742" s="82" t="s">
        <v>653</v>
      </c>
      <c r="X742" s="82" t="s">
        <v>2127</v>
      </c>
      <c r="Y742" s="82" t="s">
        <v>2</v>
      </c>
      <c r="Z742" s="82" t="s">
        <v>2</v>
      </c>
      <c r="AA742" s="82" t="s">
        <v>636</v>
      </c>
      <c r="AB742" s="84" t="s">
        <v>619</v>
      </c>
      <c r="AC742" s="82" t="s">
        <v>620</v>
      </c>
      <c r="AD742" s="82" t="s">
        <v>620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2011</v>
      </c>
      <c r="AN742" s="82" t="s">
        <v>299</v>
      </c>
      <c r="AO742" s="82">
        <v>250</v>
      </c>
      <c r="AP742" s="82" t="s">
        <v>623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672</v>
      </c>
      <c r="AV742" s="82" t="s">
        <v>672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683</v>
      </c>
      <c r="BD742" s="80" t="s">
        <v>3147</v>
      </c>
      <c r="BE742" s="80">
        <v>0</v>
      </c>
      <c r="BF742" s="82"/>
      <c r="BG742" s="82"/>
      <c r="BH742" s="82"/>
      <c r="BI742" s="82" t="s">
        <v>642</v>
      </c>
      <c r="BJ742" s="82" t="s">
        <v>647</v>
      </c>
      <c r="BK742" s="89">
        <v>44778</v>
      </c>
      <c r="BL742" s="82" t="s">
        <v>608</v>
      </c>
      <c r="BM742" s="82" t="s">
        <v>608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648</v>
      </c>
      <c r="BU742" s="82" t="s">
        <v>608</v>
      </c>
      <c r="BV742" s="82" t="s">
        <v>608</v>
      </c>
      <c r="BW742" s="82"/>
      <c r="BX742" s="82"/>
      <c r="BY742" s="82" t="s">
        <v>642</v>
      </c>
      <c r="BZ742" s="82" t="s">
        <v>642</v>
      </c>
      <c r="CA742" s="82"/>
      <c r="CB742" s="82" t="s">
        <v>642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607</v>
      </c>
      <c r="H743" s="78">
        <v>4.5</v>
      </c>
      <c r="I743" s="82" t="s">
        <v>607</v>
      </c>
      <c r="J743" s="82" t="s">
        <v>2065</v>
      </c>
      <c r="K743" s="82" t="s">
        <v>630</v>
      </c>
      <c r="L743" s="82" t="s">
        <v>630</v>
      </c>
      <c r="M743" s="82" t="s">
        <v>608</v>
      </c>
      <c r="N743" s="82" t="s">
        <v>631</v>
      </c>
      <c r="O743" s="82" t="s">
        <v>632</v>
      </c>
      <c r="P743" s="82" t="s">
        <v>633</v>
      </c>
      <c r="Q743" s="82" t="s">
        <v>611</v>
      </c>
      <c r="R743" s="82" t="s">
        <v>780</v>
      </c>
      <c r="S743" s="82" t="s">
        <v>1829</v>
      </c>
      <c r="T743" s="82" t="s">
        <v>634</v>
      </c>
      <c r="U743" s="82" t="s">
        <v>614</v>
      </c>
      <c r="V743" s="88">
        <v>40</v>
      </c>
      <c r="W743" s="82" t="s">
        <v>653</v>
      </c>
      <c r="X743" s="82" t="s">
        <v>3118</v>
      </c>
      <c r="Y743" s="82" t="s">
        <v>2</v>
      </c>
      <c r="Z743" s="82" t="s">
        <v>2</v>
      </c>
      <c r="AA743" s="82" t="s">
        <v>636</v>
      </c>
      <c r="AB743" s="84" t="s">
        <v>619</v>
      </c>
      <c r="AC743" s="82" t="s">
        <v>67</v>
      </c>
      <c r="AD743" s="82" t="s">
        <v>67</v>
      </c>
      <c r="AE743" s="82" t="s">
        <v>818</v>
      </c>
      <c r="AF743" s="82" t="s">
        <v>818</v>
      </c>
      <c r="AG743" s="82">
        <v>30</v>
      </c>
      <c r="AH743" s="82" t="s">
        <v>639</v>
      </c>
      <c r="AI743" s="82" t="s">
        <v>2091</v>
      </c>
      <c r="AJ743" s="82" t="s">
        <v>657</v>
      </c>
      <c r="AK743" s="82" t="s">
        <v>2161</v>
      </c>
      <c r="AL743" s="82">
        <v>1000</v>
      </c>
      <c r="AM743" s="82" t="s">
        <v>622</v>
      </c>
      <c r="AN743" s="82" t="s">
        <v>641</v>
      </c>
      <c r="AO743" s="82">
        <v>400</v>
      </c>
      <c r="AP743" s="82" t="s">
        <v>671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2097</v>
      </c>
      <c r="AV743" s="82" t="s">
        <v>2097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683</v>
      </c>
      <c r="BD743" s="80" t="s">
        <v>3150</v>
      </c>
      <c r="BE743" s="80">
        <v>0</v>
      </c>
      <c r="BF743" s="82" t="s">
        <v>2027</v>
      </c>
      <c r="BG743" s="82"/>
      <c r="BH743" s="82" t="s">
        <v>2000</v>
      </c>
      <c r="BI743" s="82" t="s">
        <v>646</v>
      </c>
      <c r="BJ743" s="82" t="s">
        <v>647</v>
      </c>
      <c r="BK743" s="89">
        <v>44778</v>
      </c>
      <c r="BL743" s="82" t="s">
        <v>608</v>
      </c>
      <c r="BM743" s="82" t="s">
        <v>608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648</v>
      </c>
      <c r="BU743" s="82" t="s">
        <v>608</v>
      </c>
      <c r="BV743" s="82" t="s">
        <v>608</v>
      </c>
      <c r="BW743" s="82"/>
      <c r="BX743" s="82"/>
      <c r="BY743" s="82" t="s">
        <v>642</v>
      </c>
      <c r="BZ743" s="82" t="s">
        <v>642</v>
      </c>
      <c r="CA743" s="82"/>
      <c r="CB743" s="82" t="s">
        <v>642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607</v>
      </c>
      <c r="H744" s="78">
        <v>1.5</v>
      </c>
      <c r="I744" s="82" t="s">
        <v>607</v>
      </c>
      <c r="J744" s="82" t="s">
        <v>2065</v>
      </c>
      <c r="K744" s="82" t="s">
        <v>608</v>
      </c>
      <c r="L744" s="82" t="s">
        <v>630</v>
      </c>
      <c r="M744" s="82" t="s">
        <v>608</v>
      </c>
      <c r="N744" s="82" t="s">
        <v>631</v>
      </c>
      <c r="O744" s="82" t="s">
        <v>651</v>
      </c>
      <c r="P744" s="82" t="s">
        <v>633</v>
      </c>
      <c r="Q744" s="82" t="s">
        <v>611</v>
      </c>
      <c r="R744" s="82" t="s">
        <v>611</v>
      </c>
      <c r="S744" s="82" t="s">
        <v>1829</v>
      </c>
      <c r="T744" s="82" t="s">
        <v>634</v>
      </c>
      <c r="U744" s="82" t="s">
        <v>614</v>
      </c>
      <c r="V744" s="88">
        <v>36</v>
      </c>
      <c r="W744" s="82" t="s">
        <v>653</v>
      </c>
      <c r="X744" s="82" t="s">
        <v>2127</v>
      </c>
      <c r="Y744" s="82" t="s">
        <v>2</v>
      </c>
      <c r="Z744" s="82" t="s">
        <v>2</v>
      </c>
      <c r="AA744" s="82" t="s">
        <v>636</v>
      </c>
      <c r="AB744" s="84" t="s">
        <v>619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639</v>
      </c>
      <c r="AI744" s="82" t="s">
        <v>1996</v>
      </c>
      <c r="AJ744" s="82" t="s">
        <v>640</v>
      </c>
      <c r="AK744" s="82" t="s">
        <v>3157</v>
      </c>
      <c r="AL744" s="82">
        <v>1000</v>
      </c>
      <c r="AM744" s="82" t="s">
        <v>2011</v>
      </c>
      <c r="AN744" s="82" t="s">
        <v>1984</v>
      </c>
      <c r="AO744" s="82">
        <v>250</v>
      </c>
      <c r="AP744" s="82" t="s">
        <v>623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672</v>
      </c>
      <c r="AV744" s="82" t="s">
        <v>672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662</v>
      </c>
      <c r="BD744" s="80" t="s">
        <v>3153</v>
      </c>
      <c r="BE744" s="80" t="s">
        <v>3158</v>
      </c>
      <c r="BF744" s="82" t="s">
        <v>2027</v>
      </c>
      <c r="BG744" s="82"/>
      <c r="BH744" s="82" t="s">
        <v>1986</v>
      </c>
      <c r="BI744" s="82" t="s">
        <v>646</v>
      </c>
      <c r="BJ744" s="82" t="s">
        <v>647</v>
      </c>
      <c r="BK744" s="89">
        <v>44778</v>
      </c>
      <c r="BL744" s="82" t="s">
        <v>608</v>
      </c>
      <c r="BM744" s="82" t="s">
        <v>608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648</v>
      </c>
      <c r="BU744" s="82" t="s">
        <v>608</v>
      </c>
      <c r="BV744" s="82" t="s">
        <v>630</v>
      </c>
      <c r="BW744" s="82"/>
      <c r="BX744" s="82"/>
      <c r="BY744" s="82" t="s">
        <v>746</v>
      </c>
      <c r="BZ744" s="82">
        <v>20</v>
      </c>
      <c r="CA744" s="82"/>
      <c r="CB744" s="82" t="s">
        <v>746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607</v>
      </c>
      <c r="H745" s="78" t="s">
        <v>345</v>
      </c>
      <c r="I745" s="82" t="s">
        <v>607</v>
      </c>
      <c r="J745" s="82" t="s">
        <v>2065</v>
      </c>
      <c r="K745" s="82" t="s">
        <v>608</v>
      </c>
      <c r="L745" s="82" t="s">
        <v>630</v>
      </c>
      <c r="M745" s="82" t="s">
        <v>608</v>
      </c>
      <c r="N745" s="82" t="s">
        <v>631</v>
      </c>
      <c r="O745" s="82" t="s">
        <v>632</v>
      </c>
      <c r="P745" s="82" t="s">
        <v>633</v>
      </c>
      <c r="Q745" s="82" t="s">
        <v>611</v>
      </c>
      <c r="R745" s="82" t="s">
        <v>611</v>
      </c>
      <c r="S745" s="82" t="s">
        <v>1829</v>
      </c>
      <c r="T745" s="82" t="s">
        <v>613</v>
      </c>
      <c r="U745" s="82" t="s">
        <v>682</v>
      </c>
      <c r="V745" s="88" t="s">
        <v>615</v>
      </c>
      <c r="W745" s="82" t="s">
        <v>616</v>
      </c>
      <c r="X745" s="82" t="s">
        <v>2127</v>
      </c>
      <c r="Y745" s="82" t="s">
        <v>2</v>
      </c>
      <c r="Z745" s="82" t="s">
        <v>2</v>
      </c>
      <c r="AA745" s="82" t="s">
        <v>636</v>
      </c>
      <c r="AB745" s="84" t="s">
        <v>619</v>
      </c>
      <c r="AC745" s="82" t="s">
        <v>620</v>
      </c>
      <c r="AD745" s="82" t="s">
        <v>620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622</v>
      </c>
      <c r="AN745" s="82" t="s">
        <v>2475</v>
      </c>
      <c r="AO745" s="82">
        <v>0</v>
      </c>
      <c r="AP745" s="82" t="s">
        <v>623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636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647</v>
      </c>
      <c r="BK745" s="89">
        <v>44778</v>
      </c>
      <c r="BL745" s="82" t="s">
        <v>608</v>
      </c>
      <c r="BM745" s="82" t="s">
        <v>608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648</v>
      </c>
      <c r="BU745" s="82" t="s">
        <v>608</v>
      </c>
      <c r="BV745" s="82" t="s">
        <v>608</v>
      </c>
      <c r="BW745" s="82"/>
      <c r="BX745" s="82"/>
      <c r="BY745" s="82" t="s">
        <v>642</v>
      </c>
      <c r="BZ745" s="82" t="s">
        <v>642</v>
      </c>
      <c r="CA745" s="82"/>
      <c r="CB745" s="82" t="s">
        <v>642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607</v>
      </c>
      <c r="H746" s="78" t="s">
        <v>345</v>
      </c>
      <c r="I746" s="82" t="s">
        <v>607</v>
      </c>
      <c r="J746" s="82" t="s">
        <v>2065</v>
      </c>
      <c r="K746" s="82" t="s">
        <v>608</v>
      </c>
      <c r="L746" s="82" t="s">
        <v>630</v>
      </c>
      <c r="M746" s="82" t="s">
        <v>608</v>
      </c>
      <c r="N746" s="82" t="s">
        <v>631</v>
      </c>
      <c r="O746" s="82" t="s">
        <v>651</v>
      </c>
      <c r="P746" s="82" t="s">
        <v>667</v>
      </c>
      <c r="Q746" s="82" t="s">
        <v>611</v>
      </c>
      <c r="R746" s="82" t="s">
        <v>611</v>
      </c>
      <c r="S746" s="82" t="s">
        <v>1829</v>
      </c>
      <c r="T746" s="82" t="s">
        <v>992</v>
      </c>
      <c r="U746" s="82" t="s">
        <v>682</v>
      </c>
      <c r="V746" s="88" t="s">
        <v>615</v>
      </c>
      <c r="W746" s="82" t="s">
        <v>616</v>
      </c>
      <c r="X746" s="82" t="s">
        <v>2127</v>
      </c>
      <c r="Y746" s="82" t="s">
        <v>2</v>
      </c>
      <c r="Z746" s="82" t="s">
        <v>2</v>
      </c>
      <c r="AA746" s="82" t="s">
        <v>636</v>
      </c>
      <c r="AB746" s="84" t="s">
        <v>619</v>
      </c>
      <c r="AC746" s="82" t="s">
        <v>620</v>
      </c>
      <c r="AD746" s="82" t="s">
        <v>620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2011</v>
      </c>
      <c r="AN746" s="82" t="s">
        <v>3165</v>
      </c>
      <c r="AO746" s="82" t="s">
        <v>299</v>
      </c>
      <c r="AP746" s="82" t="s">
        <v>623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636</v>
      </c>
      <c r="BD746" s="80" t="s">
        <v>3162</v>
      </c>
      <c r="BE746" s="80">
        <v>0</v>
      </c>
      <c r="BF746" s="82"/>
      <c r="BG746" s="82"/>
      <c r="BH746" s="82"/>
      <c r="BI746" s="82" t="s">
        <v>642</v>
      </c>
      <c r="BJ746" s="82" t="s">
        <v>647</v>
      </c>
      <c r="BK746" s="89">
        <v>44778</v>
      </c>
      <c r="BL746" s="82" t="s">
        <v>608</v>
      </c>
      <c r="BM746" s="82" t="s">
        <v>608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648</v>
      </c>
      <c r="BU746" s="82" t="s">
        <v>608</v>
      </c>
      <c r="BV746" s="82" t="s">
        <v>608</v>
      </c>
      <c r="BW746" s="82"/>
      <c r="BX746" s="82"/>
      <c r="BY746" s="82" t="s">
        <v>642</v>
      </c>
      <c r="BZ746" s="82" t="s">
        <v>642</v>
      </c>
      <c r="CA746" s="82"/>
      <c r="CB746" s="82" t="s">
        <v>642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607</v>
      </c>
      <c r="H747" s="78">
        <v>1.8</v>
      </c>
      <c r="I747" s="82" t="s">
        <v>607</v>
      </c>
      <c r="J747" s="82" t="s">
        <v>2065</v>
      </c>
      <c r="K747" s="82" t="s">
        <v>630</v>
      </c>
      <c r="L747" s="82" t="s">
        <v>630</v>
      </c>
      <c r="M747" s="82" t="s">
        <v>608</v>
      </c>
      <c r="N747" s="82" t="s">
        <v>631</v>
      </c>
      <c r="O747" s="82" t="s">
        <v>632</v>
      </c>
      <c r="P747" s="82" t="s">
        <v>633</v>
      </c>
      <c r="Q747" s="82" t="s">
        <v>611</v>
      </c>
      <c r="R747" s="82" t="s">
        <v>668</v>
      </c>
      <c r="S747" s="82" t="s">
        <v>1829</v>
      </c>
      <c r="T747" s="82" t="s">
        <v>634</v>
      </c>
      <c r="U747" s="82" t="s">
        <v>682</v>
      </c>
      <c r="V747" s="88" t="s">
        <v>615</v>
      </c>
      <c r="W747" s="82" t="s">
        <v>653</v>
      </c>
      <c r="X747" s="82" t="s">
        <v>3118</v>
      </c>
      <c r="Y747" s="82" t="s">
        <v>2</v>
      </c>
      <c r="Z747" s="82" t="s">
        <v>2</v>
      </c>
      <c r="AA747" s="82" t="s">
        <v>636</v>
      </c>
      <c r="AB747" s="84" t="s">
        <v>619</v>
      </c>
      <c r="AC747" s="82" t="s">
        <v>67</v>
      </c>
      <c r="AD747" s="82" t="s">
        <v>67</v>
      </c>
      <c r="AE747" s="82" t="s">
        <v>818</v>
      </c>
      <c r="AF747" s="82" t="s">
        <v>818</v>
      </c>
      <c r="AG747" s="82">
        <v>15</v>
      </c>
      <c r="AH747" s="82" t="s">
        <v>655</v>
      </c>
      <c r="AI747" s="82" t="s">
        <v>1906</v>
      </c>
      <c r="AJ747" s="82" t="s">
        <v>657</v>
      </c>
      <c r="AK747" s="82" t="s">
        <v>2010</v>
      </c>
      <c r="AL747" s="82">
        <v>1000</v>
      </c>
      <c r="AM747" s="82" t="s">
        <v>622</v>
      </c>
      <c r="AN747" s="82" t="s">
        <v>641</v>
      </c>
      <c r="AO747" s="82">
        <v>400</v>
      </c>
      <c r="AP747" s="82" t="s">
        <v>623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2097</v>
      </c>
      <c r="AV747" s="82" t="s">
        <v>2097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683</v>
      </c>
      <c r="BD747" s="80" t="s">
        <v>3166</v>
      </c>
      <c r="BE747" s="80">
        <v>0</v>
      </c>
      <c r="BF747" s="82" t="s">
        <v>1985</v>
      </c>
      <c r="BG747" s="82"/>
      <c r="BH747" s="82" t="s">
        <v>1986</v>
      </c>
      <c r="BI747" s="82" t="s">
        <v>646</v>
      </c>
      <c r="BJ747" s="82" t="s">
        <v>647</v>
      </c>
      <c r="BK747" s="89">
        <v>44778</v>
      </c>
      <c r="BL747" s="82" t="s">
        <v>608</v>
      </c>
      <c r="BM747" s="82" t="s">
        <v>608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648</v>
      </c>
      <c r="BU747" s="82" t="s">
        <v>608</v>
      </c>
      <c r="BV747" s="82" t="s">
        <v>630</v>
      </c>
      <c r="BW747" s="82"/>
      <c r="BX747" s="82"/>
      <c r="BY747" s="82" t="s">
        <v>746</v>
      </c>
      <c r="BZ747" s="82">
        <v>20</v>
      </c>
      <c r="CA747" s="82"/>
      <c r="CB747" s="82" t="s">
        <v>746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607</v>
      </c>
      <c r="H748" s="78">
        <v>4.5</v>
      </c>
      <c r="I748" s="82" t="s">
        <v>607</v>
      </c>
      <c r="J748" s="82" t="s">
        <v>2065</v>
      </c>
      <c r="K748" s="82" t="s">
        <v>630</v>
      </c>
      <c r="L748" s="82" t="s">
        <v>630</v>
      </c>
      <c r="M748" s="82" t="s">
        <v>608</v>
      </c>
      <c r="N748" s="82" t="s">
        <v>631</v>
      </c>
      <c r="O748" s="82" t="s">
        <v>632</v>
      </c>
      <c r="P748" s="82" t="s">
        <v>695</v>
      </c>
      <c r="Q748" s="82" t="s">
        <v>611</v>
      </c>
      <c r="R748" s="82" t="s">
        <v>611</v>
      </c>
      <c r="S748" s="82" t="s">
        <v>1829</v>
      </c>
      <c r="T748" s="82" t="s">
        <v>634</v>
      </c>
      <c r="U748" s="82" t="s">
        <v>614</v>
      </c>
      <c r="V748" s="88">
        <v>36</v>
      </c>
      <c r="W748" s="82" t="s">
        <v>616</v>
      </c>
      <c r="X748" s="82" t="s">
        <v>3118</v>
      </c>
      <c r="Y748" s="82" t="s">
        <v>2</v>
      </c>
      <c r="Z748" s="82" t="s">
        <v>2</v>
      </c>
      <c r="AA748" s="82" t="s">
        <v>636</v>
      </c>
      <c r="AB748" s="84" t="s">
        <v>619</v>
      </c>
      <c r="AC748" s="82" t="s">
        <v>67</v>
      </c>
      <c r="AD748" s="82" t="s">
        <v>67</v>
      </c>
      <c r="AE748" s="82" t="s">
        <v>818</v>
      </c>
      <c r="AF748" s="82" t="s">
        <v>818</v>
      </c>
      <c r="AG748" s="82">
        <v>30</v>
      </c>
      <c r="AH748" s="82" t="s">
        <v>639</v>
      </c>
      <c r="AI748" s="82" t="s">
        <v>1996</v>
      </c>
      <c r="AJ748" s="82" t="s">
        <v>640</v>
      </c>
      <c r="AK748" s="82" t="s">
        <v>2266</v>
      </c>
      <c r="AL748" s="82">
        <v>1000</v>
      </c>
      <c r="AM748" s="82" t="s">
        <v>622</v>
      </c>
      <c r="AN748" s="82" t="s">
        <v>641</v>
      </c>
      <c r="AO748" s="82">
        <v>400</v>
      </c>
      <c r="AP748" s="82" t="s">
        <v>623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643</v>
      </c>
      <c r="BD748" s="80" t="s">
        <v>3169</v>
      </c>
      <c r="BE748" s="80" t="s">
        <v>3172</v>
      </c>
      <c r="BF748" s="82" t="s">
        <v>1985</v>
      </c>
      <c r="BG748" s="82"/>
      <c r="BH748" s="82" t="s">
        <v>2000</v>
      </c>
      <c r="BI748" s="82" t="s">
        <v>646</v>
      </c>
      <c r="BJ748" s="82" t="s">
        <v>647</v>
      </c>
      <c r="BK748" s="89">
        <v>44778</v>
      </c>
      <c r="BL748" s="82" t="s">
        <v>608</v>
      </c>
      <c r="BM748" s="82" t="s">
        <v>608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648</v>
      </c>
      <c r="BU748" s="82" t="s">
        <v>608</v>
      </c>
      <c r="BV748" s="82" t="s">
        <v>608</v>
      </c>
      <c r="BW748" s="82"/>
      <c r="BX748" s="82"/>
      <c r="BY748" s="82" t="s">
        <v>642</v>
      </c>
      <c r="BZ748" s="82" t="s">
        <v>642</v>
      </c>
      <c r="CA748" s="82"/>
      <c r="CB748" s="82" t="s">
        <v>642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607</v>
      </c>
      <c r="H749" s="78" t="s">
        <v>345</v>
      </c>
      <c r="I749" s="82" t="s">
        <v>607</v>
      </c>
      <c r="J749" s="82" t="s">
        <v>2065</v>
      </c>
      <c r="K749" s="82" t="s">
        <v>608</v>
      </c>
      <c r="L749" s="82" t="s">
        <v>630</v>
      </c>
      <c r="M749" s="82" t="s">
        <v>608</v>
      </c>
      <c r="N749" s="82" t="s">
        <v>631</v>
      </c>
      <c r="O749" s="82" t="s">
        <v>632</v>
      </c>
      <c r="P749" s="82" t="s">
        <v>667</v>
      </c>
      <c r="Q749" s="82" t="s">
        <v>611</v>
      </c>
      <c r="R749" s="82" t="s">
        <v>780</v>
      </c>
      <c r="S749" s="82" t="s">
        <v>1829</v>
      </c>
      <c r="T749" s="82" t="s">
        <v>992</v>
      </c>
      <c r="U749" s="82" t="s">
        <v>682</v>
      </c>
      <c r="V749" s="88" t="s">
        <v>615</v>
      </c>
      <c r="W749" s="82" t="s">
        <v>616</v>
      </c>
      <c r="X749" s="82" t="s">
        <v>3118</v>
      </c>
      <c r="Y749" s="82" t="s">
        <v>2</v>
      </c>
      <c r="Z749" s="82" t="s">
        <v>2</v>
      </c>
      <c r="AA749" s="82" t="s">
        <v>636</v>
      </c>
      <c r="AB749" s="84" t="s">
        <v>619</v>
      </c>
      <c r="AC749" s="82" t="s">
        <v>620</v>
      </c>
      <c r="AD749" s="82" t="s">
        <v>620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2011</v>
      </c>
      <c r="AN749" s="82" t="s">
        <v>1984</v>
      </c>
      <c r="AO749" s="82">
        <v>250</v>
      </c>
      <c r="AP749" s="82" t="s">
        <v>2305</v>
      </c>
      <c r="AQ749" s="82" t="s">
        <v>2305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636</v>
      </c>
      <c r="BD749" s="80" t="s">
        <v>3173</v>
      </c>
      <c r="BE749" s="80">
        <v>0</v>
      </c>
      <c r="BF749" s="82"/>
      <c r="BG749" s="82"/>
      <c r="BH749" s="82"/>
      <c r="BI749" s="82" t="s">
        <v>642</v>
      </c>
      <c r="BJ749" s="82" t="s">
        <v>647</v>
      </c>
      <c r="BK749" s="89">
        <v>44778</v>
      </c>
      <c r="BL749" s="82" t="s">
        <v>630</v>
      </c>
      <c r="BM749" s="82" t="s">
        <v>608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648</v>
      </c>
      <c r="BU749" s="82" t="s">
        <v>608</v>
      </c>
      <c r="BV749" s="82" t="s">
        <v>608</v>
      </c>
      <c r="BW749" s="82"/>
      <c r="BX749" s="82"/>
      <c r="BY749" s="82" t="s">
        <v>642</v>
      </c>
      <c r="BZ749" s="82" t="s">
        <v>642</v>
      </c>
      <c r="CA749" s="82"/>
      <c r="CB749" s="82" t="s">
        <v>642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607</v>
      </c>
      <c r="H750" s="78">
        <v>4.5</v>
      </c>
      <c r="I750" s="82" t="s">
        <v>607</v>
      </c>
      <c r="J750" s="82" t="s">
        <v>2065</v>
      </c>
      <c r="K750" s="82" t="s">
        <v>608</v>
      </c>
      <c r="L750" s="82" t="s">
        <v>630</v>
      </c>
      <c r="M750" s="82" t="s">
        <v>608</v>
      </c>
      <c r="N750" s="82" t="s">
        <v>631</v>
      </c>
      <c r="O750" s="82" t="s">
        <v>651</v>
      </c>
      <c r="P750" s="82" t="s">
        <v>633</v>
      </c>
      <c r="Q750" s="82" t="s">
        <v>611</v>
      </c>
      <c r="R750" s="82" t="s">
        <v>668</v>
      </c>
      <c r="S750" s="82" t="s">
        <v>1829</v>
      </c>
      <c r="T750" s="82" t="s">
        <v>634</v>
      </c>
      <c r="U750" s="82" t="s">
        <v>614</v>
      </c>
      <c r="V750" s="88">
        <v>50</v>
      </c>
      <c r="W750" s="82" t="s">
        <v>653</v>
      </c>
      <c r="X750" s="82" t="s">
        <v>2127</v>
      </c>
      <c r="Y750" s="82" t="s">
        <v>2</v>
      </c>
      <c r="Z750" s="82" t="s">
        <v>2</v>
      </c>
      <c r="AA750" s="82" t="s">
        <v>636</v>
      </c>
      <c r="AB750" s="84" t="s">
        <v>619</v>
      </c>
      <c r="AC750" s="82" t="s">
        <v>67</v>
      </c>
      <c r="AD750" s="82" t="s">
        <v>67</v>
      </c>
      <c r="AE750" s="82" t="s">
        <v>669</v>
      </c>
      <c r="AF750" s="82" t="s">
        <v>669</v>
      </c>
      <c r="AG750" s="82">
        <v>30</v>
      </c>
      <c r="AH750" s="82" t="s">
        <v>639</v>
      </c>
      <c r="AI750" s="82" t="s">
        <v>3179</v>
      </c>
      <c r="AJ750" s="82" t="s">
        <v>640</v>
      </c>
      <c r="AK750" s="82" t="s">
        <v>2169</v>
      </c>
      <c r="AL750" s="82">
        <v>1000</v>
      </c>
      <c r="AM750" s="82" t="s">
        <v>622</v>
      </c>
      <c r="AN750" s="82" t="s">
        <v>641</v>
      </c>
      <c r="AO750" s="82">
        <v>400</v>
      </c>
      <c r="AP750" s="82" t="s">
        <v>660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2097</v>
      </c>
      <c r="AV750" s="82" t="s">
        <v>2097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636</v>
      </c>
      <c r="BD750" s="80" t="s">
        <v>3176</v>
      </c>
      <c r="BE750" s="80">
        <v>0</v>
      </c>
      <c r="BF750" s="82" t="s">
        <v>2027</v>
      </c>
      <c r="BG750" s="82"/>
      <c r="BH750" s="82" t="s">
        <v>2000</v>
      </c>
      <c r="BI750" s="82" t="s">
        <v>646</v>
      </c>
      <c r="BJ750" s="82" t="s">
        <v>647</v>
      </c>
      <c r="BK750" s="89">
        <v>44778</v>
      </c>
      <c r="BL750" s="82" t="s">
        <v>630</v>
      </c>
      <c r="BM750" s="82" t="s">
        <v>608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648</v>
      </c>
      <c r="BU750" s="82" t="s">
        <v>608</v>
      </c>
      <c r="BV750" s="82" t="s">
        <v>608</v>
      </c>
      <c r="BW750" s="82"/>
      <c r="BX750" s="82"/>
      <c r="BY750" s="82" t="s">
        <v>642</v>
      </c>
      <c r="BZ750" s="82" t="s">
        <v>642</v>
      </c>
      <c r="CA750" s="82"/>
      <c r="CB750" s="82" t="s">
        <v>642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607</v>
      </c>
      <c r="H751" s="78">
        <v>2.5</v>
      </c>
      <c r="I751" s="82" t="s">
        <v>607</v>
      </c>
      <c r="J751" s="82" t="s">
        <v>2065</v>
      </c>
      <c r="K751" s="82" t="s">
        <v>630</v>
      </c>
      <c r="L751" s="82" t="s">
        <v>630</v>
      </c>
      <c r="M751" s="82" t="s">
        <v>608</v>
      </c>
      <c r="N751" s="82" t="s">
        <v>631</v>
      </c>
      <c r="O751" s="82" t="s">
        <v>632</v>
      </c>
      <c r="P751" s="82" t="s">
        <v>633</v>
      </c>
      <c r="Q751" s="82" t="s">
        <v>611</v>
      </c>
      <c r="R751" s="82" t="s">
        <v>611</v>
      </c>
      <c r="S751" s="82" t="s">
        <v>1829</v>
      </c>
      <c r="T751" s="82" t="s">
        <v>634</v>
      </c>
      <c r="U751" s="82" t="s">
        <v>614</v>
      </c>
      <c r="V751" s="88">
        <v>54</v>
      </c>
      <c r="W751" s="82" t="s">
        <v>653</v>
      </c>
      <c r="X751" s="82" t="s">
        <v>2127</v>
      </c>
      <c r="Y751" s="82" t="s">
        <v>2</v>
      </c>
      <c r="Z751" s="82" t="s">
        <v>2</v>
      </c>
      <c r="AA751" s="82" t="s">
        <v>636</v>
      </c>
      <c r="AB751" s="84" t="s">
        <v>619</v>
      </c>
      <c r="AC751" s="82" t="s">
        <v>67</v>
      </c>
      <c r="AD751" s="82" t="s">
        <v>67</v>
      </c>
      <c r="AE751" s="82" t="s">
        <v>900</v>
      </c>
      <c r="AF751" s="82" t="s">
        <v>901</v>
      </c>
      <c r="AG751" s="82">
        <v>20</v>
      </c>
      <c r="AH751" s="82" t="s">
        <v>639</v>
      </c>
      <c r="AI751" s="82" t="s">
        <v>1996</v>
      </c>
      <c r="AJ751" s="82" t="s">
        <v>640</v>
      </c>
      <c r="AK751" s="82" t="s">
        <v>3157</v>
      </c>
      <c r="AL751" s="82">
        <v>375</v>
      </c>
      <c r="AM751" s="82" t="s">
        <v>2011</v>
      </c>
      <c r="AN751" s="82" t="s">
        <v>1984</v>
      </c>
      <c r="AO751" s="82">
        <v>250</v>
      </c>
      <c r="AP751" s="82" t="s">
        <v>671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2097</v>
      </c>
      <c r="AV751" s="82" t="s">
        <v>2097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864</v>
      </c>
      <c r="BD751" s="80" t="s">
        <v>3180</v>
      </c>
      <c r="BE751" s="80">
        <v>0</v>
      </c>
      <c r="BF751" s="82" t="s">
        <v>2027</v>
      </c>
      <c r="BG751" s="82"/>
      <c r="BH751" s="82" t="s">
        <v>2000</v>
      </c>
      <c r="BI751" s="82" t="s">
        <v>646</v>
      </c>
      <c r="BJ751" s="82" t="s">
        <v>647</v>
      </c>
      <c r="BK751" s="89">
        <v>44778</v>
      </c>
      <c r="BL751" s="82" t="s">
        <v>630</v>
      </c>
      <c r="BM751" s="82" t="s">
        <v>630</v>
      </c>
      <c r="BN751" s="82"/>
      <c r="BO751" s="82">
        <v>1</v>
      </c>
      <c r="BP751" s="82" t="s">
        <v>299</v>
      </c>
      <c r="BQ751" s="82" t="s">
        <v>299</v>
      </c>
      <c r="BR751" s="82" t="s">
        <v>819</v>
      </c>
      <c r="BS751" s="93">
        <v>43615</v>
      </c>
      <c r="BT751" s="82" t="s">
        <v>648</v>
      </c>
      <c r="BU751" s="82" t="s">
        <v>608</v>
      </c>
      <c r="BV751" s="82" t="s">
        <v>608</v>
      </c>
      <c r="BW751" s="82"/>
      <c r="BX751" s="82"/>
      <c r="BY751" s="82" t="s">
        <v>642</v>
      </c>
      <c r="BZ751" s="82" t="s">
        <v>642</v>
      </c>
      <c r="CA751" s="82"/>
      <c r="CB751" s="82" t="s">
        <v>642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607</v>
      </c>
      <c r="H752" s="78">
        <v>2.5</v>
      </c>
      <c r="I752" s="82" t="s">
        <v>607</v>
      </c>
      <c r="J752" s="82" t="s">
        <v>2065</v>
      </c>
      <c r="K752" s="82" t="s">
        <v>630</v>
      </c>
      <c r="L752" s="82" t="s">
        <v>630</v>
      </c>
      <c r="M752" s="82" t="s">
        <v>608</v>
      </c>
      <c r="N752" s="82" t="s">
        <v>631</v>
      </c>
      <c r="O752" s="82" t="s">
        <v>651</v>
      </c>
      <c r="P752" s="82" t="s">
        <v>652</v>
      </c>
      <c r="Q752" s="82" t="s">
        <v>611</v>
      </c>
      <c r="R752" s="82" t="s">
        <v>611</v>
      </c>
      <c r="S752" s="82" t="s">
        <v>1829</v>
      </c>
      <c r="T752" s="82" t="s">
        <v>634</v>
      </c>
      <c r="U752" s="82" t="s">
        <v>614</v>
      </c>
      <c r="V752" s="88" t="s">
        <v>2086</v>
      </c>
      <c r="W752" s="82" t="s">
        <v>616</v>
      </c>
      <c r="X752" s="82" t="s">
        <v>2127</v>
      </c>
      <c r="Y752" s="82" t="s">
        <v>2</v>
      </c>
      <c r="Z752" s="82" t="s">
        <v>2</v>
      </c>
      <c r="AA752" s="82" t="s">
        <v>636</v>
      </c>
      <c r="AB752" s="84" t="s">
        <v>619</v>
      </c>
      <c r="AC752" s="82" t="s">
        <v>67</v>
      </c>
      <c r="AD752" s="82" t="s">
        <v>67</v>
      </c>
      <c r="AE752" s="82" t="s">
        <v>638</v>
      </c>
      <c r="AF752" s="82" t="s">
        <v>638</v>
      </c>
      <c r="AG752" s="82">
        <v>20</v>
      </c>
      <c r="AH752" s="82" t="s">
        <v>639</v>
      </c>
      <c r="AI752" s="82" t="s">
        <v>2066</v>
      </c>
      <c r="AJ752" s="82" t="s">
        <v>657</v>
      </c>
      <c r="AK752" s="82" t="s">
        <v>1997</v>
      </c>
      <c r="AL752" s="82">
        <v>600</v>
      </c>
      <c r="AM752" s="82" t="s">
        <v>622</v>
      </c>
      <c r="AN752" s="82" t="s">
        <v>641</v>
      </c>
      <c r="AO752" s="82">
        <v>400</v>
      </c>
      <c r="AP752" s="82" t="s">
        <v>716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643</v>
      </c>
      <c r="BD752" s="80" t="s">
        <v>3183</v>
      </c>
      <c r="BE752" s="80" t="s">
        <v>3186</v>
      </c>
      <c r="BF752" s="82" t="s">
        <v>1985</v>
      </c>
      <c r="BG752" s="82"/>
      <c r="BH752" s="82" t="s">
        <v>2000</v>
      </c>
      <c r="BI752" s="82" t="s">
        <v>646</v>
      </c>
      <c r="BJ752" s="82" t="s">
        <v>647</v>
      </c>
      <c r="BK752" s="89">
        <v>44778</v>
      </c>
      <c r="BL752" s="82" t="s">
        <v>608</v>
      </c>
      <c r="BM752" s="82" t="s">
        <v>608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648</v>
      </c>
      <c r="BU752" s="82" t="s">
        <v>608</v>
      </c>
      <c r="BV752" s="82" t="s">
        <v>608</v>
      </c>
      <c r="BW752" s="82"/>
      <c r="BX752" s="82"/>
      <c r="BY752" s="82" t="s">
        <v>642</v>
      </c>
      <c r="BZ752" s="82" t="s">
        <v>642</v>
      </c>
      <c r="CA752" s="82"/>
      <c r="CB752" s="82" t="s">
        <v>642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607</v>
      </c>
      <c r="H753" s="78">
        <v>2.5</v>
      </c>
      <c r="I753" s="82" t="s">
        <v>607</v>
      </c>
      <c r="J753" s="82" t="s">
        <v>2065</v>
      </c>
      <c r="K753" s="82" t="s">
        <v>630</v>
      </c>
      <c r="L753" s="82" t="s">
        <v>630</v>
      </c>
      <c r="M753" s="82" t="s">
        <v>608</v>
      </c>
      <c r="N753" s="82" t="s">
        <v>631</v>
      </c>
      <c r="O753" s="82" t="s">
        <v>632</v>
      </c>
      <c r="P753" s="82" t="s">
        <v>667</v>
      </c>
      <c r="Q753" s="82" t="s">
        <v>611</v>
      </c>
      <c r="R753" s="82" t="s">
        <v>611</v>
      </c>
      <c r="S753" s="82" t="s">
        <v>1829</v>
      </c>
      <c r="T753" s="82" t="s">
        <v>634</v>
      </c>
      <c r="U753" s="82" t="s">
        <v>614</v>
      </c>
      <c r="V753" s="88" t="s">
        <v>2086</v>
      </c>
      <c r="W753" s="82" t="s">
        <v>616</v>
      </c>
      <c r="X753" s="82" t="s">
        <v>2127</v>
      </c>
      <c r="Y753" s="82" t="s">
        <v>2</v>
      </c>
      <c r="Z753" s="82" t="s">
        <v>2</v>
      </c>
      <c r="AA753" s="82" t="s">
        <v>636</v>
      </c>
      <c r="AB753" s="84" t="s">
        <v>619</v>
      </c>
      <c r="AC753" s="82" t="s">
        <v>67</v>
      </c>
      <c r="AD753" s="82" t="s">
        <v>67</v>
      </c>
      <c r="AE753" s="82" t="s">
        <v>818</v>
      </c>
      <c r="AF753" s="82" t="s">
        <v>818</v>
      </c>
      <c r="AG753" s="82">
        <v>20</v>
      </c>
      <c r="AH753" s="82" t="s">
        <v>639</v>
      </c>
      <c r="AI753" s="82" t="s">
        <v>2066</v>
      </c>
      <c r="AJ753" s="82" t="s">
        <v>657</v>
      </c>
      <c r="AK753" s="82" t="s">
        <v>2161</v>
      </c>
      <c r="AL753" s="82">
        <v>1000</v>
      </c>
      <c r="AM753" s="82" t="s">
        <v>2011</v>
      </c>
      <c r="AN753" s="82" t="s">
        <v>1984</v>
      </c>
      <c r="AO753" s="82">
        <v>250</v>
      </c>
      <c r="AP753" s="82" t="s">
        <v>623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643</v>
      </c>
      <c r="BD753" s="80" t="s">
        <v>3187</v>
      </c>
      <c r="BE753" s="80" t="s">
        <v>3190</v>
      </c>
      <c r="BF753" s="82" t="s">
        <v>2027</v>
      </c>
      <c r="BG753" s="82"/>
      <c r="BH753" s="82" t="s">
        <v>2000</v>
      </c>
      <c r="BI753" s="82" t="s">
        <v>646</v>
      </c>
      <c r="BJ753" s="82" t="s">
        <v>647</v>
      </c>
      <c r="BK753" s="89">
        <v>44778</v>
      </c>
      <c r="BL753" s="82" t="s">
        <v>630</v>
      </c>
      <c r="BM753" s="82" t="s">
        <v>608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648</v>
      </c>
      <c r="BU753" s="82" t="s">
        <v>608</v>
      </c>
      <c r="BV753" s="82" t="s">
        <v>608</v>
      </c>
      <c r="BW753" s="82"/>
      <c r="BX753" s="82"/>
      <c r="BY753" s="82" t="s">
        <v>642</v>
      </c>
      <c r="BZ753" s="82" t="s">
        <v>642</v>
      </c>
      <c r="CA753" s="82"/>
      <c r="CB753" s="82" t="s">
        <v>642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607</v>
      </c>
      <c r="H754" s="78">
        <v>1.8</v>
      </c>
      <c r="I754" s="82" t="s">
        <v>607</v>
      </c>
      <c r="J754" s="82" t="s">
        <v>2065</v>
      </c>
      <c r="K754" s="82" t="s">
        <v>608</v>
      </c>
      <c r="L754" s="82" t="s">
        <v>630</v>
      </c>
      <c r="M754" s="82" t="s">
        <v>608</v>
      </c>
      <c r="N754" s="82" t="s">
        <v>631</v>
      </c>
      <c r="O754" s="82" t="s">
        <v>651</v>
      </c>
      <c r="P754" s="82" t="s">
        <v>633</v>
      </c>
      <c r="Q754" s="82" t="s">
        <v>611</v>
      </c>
      <c r="R754" s="82" t="s">
        <v>611</v>
      </c>
      <c r="S754" s="82" t="s">
        <v>1829</v>
      </c>
      <c r="T754" s="82" t="s">
        <v>634</v>
      </c>
      <c r="U754" s="82" t="s">
        <v>614</v>
      </c>
      <c r="V754" s="88">
        <v>36</v>
      </c>
      <c r="W754" s="82" t="s">
        <v>616</v>
      </c>
      <c r="X754" s="82" t="s">
        <v>2127</v>
      </c>
      <c r="Y754" s="82" t="s">
        <v>2</v>
      </c>
      <c r="Z754" s="82" t="s">
        <v>2</v>
      </c>
      <c r="AA754" s="82" t="s">
        <v>636</v>
      </c>
      <c r="AB754" s="84" t="s">
        <v>619</v>
      </c>
      <c r="AC754" s="82" t="s">
        <v>67</v>
      </c>
      <c r="AD754" s="82" t="s">
        <v>67</v>
      </c>
      <c r="AE754" s="82" t="s">
        <v>818</v>
      </c>
      <c r="AF754" s="82" t="s">
        <v>818</v>
      </c>
      <c r="AG754" s="82">
        <v>15</v>
      </c>
      <c r="AH754" s="82" t="s">
        <v>639</v>
      </c>
      <c r="AI754" s="82" t="s">
        <v>3145</v>
      </c>
      <c r="AJ754" s="82" t="s">
        <v>657</v>
      </c>
      <c r="AK754" s="82" t="s">
        <v>2161</v>
      </c>
      <c r="AL754" s="82">
        <v>1000</v>
      </c>
      <c r="AM754" s="82" t="s">
        <v>2011</v>
      </c>
      <c r="AN754" s="82" t="s">
        <v>1984</v>
      </c>
      <c r="AO754" s="82">
        <v>250</v>
      </c>
      <c r="AP754" s="82" t="s">
        <v>623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636</v>
      </c>
      <c r="BD754" s="80" t="s">
        <v>3191</v>
      </c>
      <c r="BE754" s="80">
        <v>0</v>
      </c>
      <c r="BF754" s="82" t="s">
        <v>1985</v>
      </c>
      <c r="BG754" s="82"/>
      <c r="BH754" s="82" t="s">
        <v>1986</v>
      </c>
      <c r="BI754" s="82" t="s">
        <v>646</v>
      </c>
      <c r="BJ754" s="82" t="s">
        <v>647</v>
      </c>
      <c r="BK754" s="89">
        <v>44778</v>
      </c>
      <c r="BL754" s="82" t="s">
        <v>630</v>
      </c>
      <c r="BM754" s="82" t="s">
        <v>608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648</v>
      </c>
      <c r="BU754" s="82" t="s">
        <v>608</v>
      </c>
      <c r="BV754" s="82" t="s">
        <v>608</v>
      </c>
      <c r="BW754" s="82"/>
      <c r="BX754" s="82"/>
      <c r="BY754" s="82" t="s">
        <v>642</v>
      </c>
      <c r="BZ754" s="82" t="s">
        <v>642</v>
      </c>
      <c r="CA754" s="82"/>
      <c r="CB754" s="82" t="s">
        <v>642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607</v>
      </c>
      <c r="H755" s="78">
        <v>4.5</v>
      </c>
      <c r="I755" s="82" t="s">
        <v>607</v>
      </c>
      <c r="J755" s="82" t="s">
        <v>2065</v>
      </c>
      <c r="K755" s="82" t="s">
        <v>630</v>
      </c>
      <c r="L755" s="82" t="s">
        <v>630</v>
      </c>
      <c r="M755" s="82" t="s">
        <v>608</v>
      </c>
      <c r="N755" s="82" t="s">
        <v>631</v>
      </c>
      <c r="O755" s="82" t="s">
        <v>632</v>
      </c>
      <c r="P755" s="82" t="s">
        <v>667</v>
      </c>
      <c r="Q755" s="82" t="s">
        <v>611</v>
      </c>
      <c r="R755" s="82" t="s">
        <v>611</v>
      </c>
      <c r="S755" s="82" t="s">
        <v>1829</v>
      </c>
      <c r="T755" s="82" t="s">
        <v>634</v>
      </c>
      <c r="U755" s="82" t="s">
        <v>614</v>
      </c>
      <c r="V755" s="88">
        <v>36</v>
      </c>
      <c r="W755" s="82" t="s">
        <v>653</v>
      </c>
      <c r="X755" s="82" t="s">
        <v>3118</v>
      </c>
      <c r="Y755" s="82" t="s">
        <v>2</v>
      </c>
      <c r="Z755" s="82" t="s">
        <v>2</v>
      </c>
      <c r="AA755" s="82" t="s">
        <v>636</v>
      </c>
      <c r="AB755" s="84" t="s">
        <v>619</v>
      </c>
      <c r="AC755" s="82" t="s">
        <v>67</v>
      </c>
      <c r="AD755" s="82" t="s">
        <v>67</v>
      </c>
      <c r="AE755" s="82" t="s">
        <v>669</v>
      </c>
      <c r="AF755" s="82" t="s">
        <v>669</v>
      </c>
      <c r="AG755" s="82">
        <v>20</v>
      </c>
      <c r="AH755" s="82" t="s">
        <v>639</v>
      </c>
      <c r="AI755" s="82" t="s">
        <v>3197</v>
      </c>
      <c r="AJ755" s="82" t="s">
        <v>640</v>
      </c>
      <c r="AK755" s="82" t="s">
        <v>3198</v>
      </c>
      <c r="AL755" s="82">
        <v>1000</v>
      </c>
      <c r="AM755" s="82" t="s">
        <v>622</v>
      </c>
      <c r="AN755" s="82" t="s">
        <v>1998</v>
      </c>
      <c r="AO755" s="82">
        <v>400</v>
      </c>
      <c r="AP755" s="82" t="s">
        <v>623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2097</v>
      </c>
      <c r="AV755" s="82" t="s">
        <v>2097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636</v>
      </c>
      <c r="BD755" s="80" t="s">
        <v>3194</v>
      </c>
      <c r="BE755" s="80">
        <v>0</v>
      </c>
      <c r="BF755" s="82" t="s">
        <v>1985</v>
      </c>
      <c r="BG755" s="82"/>
      <c r="BH755" s="82" t="s">
        <v>1986</v>
      </c>
      <c r="BI755" s="82" t="s">
        <v>646</v>
      </c>
      <c r="BJ755" s="82" t="s">
        <v>647</v>
      </c>
      <c r="BK755" s="89">
        <v>44778</v>
      </c>
      <c r="BL755" s="82" t="s">
        <v>608</v>
      </c>
      <c r="BM755" s="82" t="s">
        <v>608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648</v>
      </c>
      <c r="BU755" s="82" t="s">
        <v>608</v>
      </c>
      <c r="BV755" s="82" t="s">
        <v>608</v>
      </c>
      <c r="BW755" s="82"/>
      <c r="BX755" s="82"/>
      <c r="BY755" s="82" t="s">
        <v>642</v>
      </c>
      <c r="BZ755" s="82" t="s">
        <v>642</v>
      </c>
      <c r="CA755" s="82"/>
      <c r="CB755" s="82" t="s">
        <v>642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607</v>
      </c>
      <c r="H756" s="78">
        <v>1.5</v>
      </c>
      <c r="I756" s="82" t="s">
        <v>607</v>
      </c>
      <c r="J756" s="82" t="s">
        <v>2065</v>
      </c>
      <c r="K756" s="82" t="s">
        <v>608</v>
      </c>
      <c r="L756" s="82" t="s">
        <v>630</v>
      </c>
      <c r="M756" s="82" t="s">
        <v>608</v>
      </c>
      <c r="N756" s="82" t="s">
        <v>631</v>
      </c>
      <c r="O756" s="82" t="s">
        <v>651</v>
      </c>
      <c r="P756" s="82" t="s">
        <v>667</v>
      </c>
      <c r="Q756" s="82" t="s">
        <v>611</v>
      </c>
      <c r="R756" s="82" t="s">
        <v>611</v>
      </c>
      <c r="S756" s="82" t="s">
        <v>1829</v>
      </c>
      <c r="T756" s="82" t="s">
        <v>634</v>
      </c>
      <c r="U756" s="82" t="s">
        <v>614</v>
      </c>
      <c r="V756" s="88">
        <v>36</v>
      </c>
      <c r="W756" s="82" t="s">
        <v>616</v>
      </c>
      <c r="X756" s="82" t="s">
        <v>3202</v>
      </c>
      <c r="Y756" s="82" t="s">
        <v>2</v>
      </c>
      <c r="Z756" s="82" t="s">
        <v>2</v>
      </c>
      <c r="AA756" s="82" t="s">
        <v>636</v>
      </c>
      <c r="AB756" s="84" t="s">
        <v>619</v>
      </c>
      <c r="AC756" s="82" t="s">
        <v>67</v>
      </c>
      <c r="AD756" s="82" t="s">
        <v>67</v>
      </c>
      <c r="AE756" s="82" t="s">
        <v>677</v>
      </c>
      <c r="AF756" s="82" t="s">
        <v>677</v>
      </c>
      <c r="AG756" s="82">
        <v>13</v>
      </c>
      <c r="AH756" s="82" t="s">
        <v>639</v>
      </c>
      <c r="AI756" s="82" t="s">
        <v>1996</v>
      </c>
      <c r="AJ756" s="82" t="s">
        <v>640</v>
      </c>
      <c r="AK756" s="82" t="s">
        <v>2045</v>
      </c>
      <c r="AL756" s="82">
        <v>600</v>
      </c>
      <c r="AM756" s="82" t="s">
        <v>2011</v>
      </c>
      <c r="AN756" s="82" t="s">
        <v>1984</v>
      </c>
      <c r="AO756" s="82">
        <v>250</v>
      </c>
      <c r="AP756" s="82" t="s">
        <v>671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636</v>
      </c>
      <c r="BD756" s="80" t="s">
        <v>3199</v>
      </c>
      <c r="BE756" s="80">
        <v>0</v>
      </c>
      <c r="BF756" s="82" t="s">
        <v>1985</v>
      </c>
      <c r="BG756" s="82"/>
      <c r="BH756" s="82" t="s">
        <v>1986</v>
      </c>
      <c r="BI756" s="82" t="s">
        <v>646</v>
      </c>
      <c r="BJ756" s="82" t="s">
        <v>647</v>
      </c>
      <c r="BK756" s="89">
        <v>44778</v>
      </c>
      <c r="BL756" s="82" t="s">
        <v>608</v>
      </c>
      <c r="BM756" s="82" t="s">
        <v>608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648</v>
      </c>
      <c r="BU756" s="82" t="s">
        <v>608</v>
      </c>
      <c r="BV756" s="82" t="s">
        <v>608</v>
      </c>
      <c r="BW756" s="82"/>
      <c r="BX756" s="82"/>
      <c r="BY756" s="82" t="s">
        <v>642</v>
      </c>
      <c r="BZ756" s="82" t="s">
        <v>642</v>
      </c>
      <c r="CA756" s="82"/>
      <c r="CB756" s="82" t="s">
        <v>642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607</v>
      </c>
      <c r="H757" s="78">
        <v>2</v>
      </c>
      <c r="I757" s="82" t="s">
        <v>607</v>
      </c>
      <c r="J757" s="82" t="s">
        <v>2065</v>
      </c>
      <c r="K757" s="82" t="s">
        <v>608</v>
      </c>
      <c r="L757" s="82" t="s">
        <v>630</v>
      </c>
      <c r="M757" s="82" t="s">
        <v>608</v>
      </c>
      <c r="N757" s="82" t="s">
        <v>631</v>
      </c>
      <c r="O757" s="82" t="s">
        <v>632</v>
      </c>
      <c r="P757" s="82" t="s">
        <v>633</v>
      </c>
      <c r="Q757" s="82" t="s">
        <v>676</v>
      </c>
      <c r="R757" s="82" t="s">
        <v>780</v>
      </c>
      <c r="S757" s="82" t="s">
        <v>1829</v>
      </c>
      <c r="T757" s="82" t="s">
        <v>634</v>
      </c>
      <c r="U757" s="82" t="s">
        <v>614</v>
      </c>
      <c r="V757" s="88">
        <v>30</v>
      </c>
      <c r="W757" s="82" t="s">
        <v>653</v>
      </c>
      <c r="X757" s="82" t="s">
        <v>3118</v>
      </c>
      <c r="Y757" s="82" t="s">
        <v>2</v>
      </c>
      <c r="Z757" s="82" t="s">
        <v>2</v>
      </c>
      <c r="AA757" s="82" t="s">
        <v>636</v>
      </c>
      <c r="AB757" s="84" t="s">
        <v>619</v>
      </c>
      <c r="AC757" s="82" t="s">
        <v>67</v>
      </c>
      <c r="AD757" s="82" t="s">
        <v>67</v>
      </c>
      <c r="AE757" s="82" t="s">
        <v>3206</v>
      </c>
      <c r="AF757" s="82" t="s">
        <v>655</v>
      </c>
      <c r="AG757" s="82">
        <v>16</v>
      </c>
      <c r="AH757" s="82" t="s">
        <v>655</v>
      </c>
      <c r="AI757" s="82" t="s">
        <v>1906</v>
      </c>
      <c r="AJ757" s="82" t="s">
        <v>640</v>
      </c>
      <c r="AK757" s="82" t="s">
        <v>1983</v>
      </c>
      <c r="AL757" s="82">
        <v>600</v>
      </c>
      <c r="AM757" s="82" t="s">
        <v>2011</v>
      </c>
      <c r="AN757" s="82" t="s">
        <v>1984</v>
      </c>
      <c r="AO757" s="82">
        <v>250</v>
      </c>
      <c r="AP757" s="82" t="s">
        <v>716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857</v>
      </c>
      <c r="AV757" s="82" t="s">
        <v>857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636</v>
      </c>
      <c r="BD757" s="80" t="s">
        <v>3203</v>
      </c>
      <c r="BE757" s="80">
        <v>0</v>
      </c>
      <c r="BF757" s="82" t="s">
        <v>1985</v>
      </c>
      <c r="BG757" s="82"/>
      <c r="BH757" s="82" t="s">
        <v>2000</v>
      </c>
      <c r="BI757" s="82" t="s">
        <v>646</v>
      </c>
      <c r="BJ757" s="82" t="s">
        <v>647</v>
      </c>
      <c r="BK757" s="89">
        <v>44778</v>
      </c>
      <c r="BL757" s="82" t="s">
        <v>608</v>
      </c>
      <c r="BM757" s="82" t="s">
        <v>608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648</v>
      </c>
      <c r="BU757" s="82" t="s">
        <v>608</v>
      </c>
      <c r="BV757" s="82" t="s">
        <v>608</v>
      </c>
      <c r="BW757" s="82"/>
      <c r="BX757" s="82"/>
      <c r="BY757" s="82" t="s">
        <v>642</v>
      </c>
      <c r="BZ757" s="82" t="s">
        <v>642</v>
      </c>
      <c r="CA757" s="82"/>
      <c r="CB757" s="82" t="s">
        <v>642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607</v>
      </c>
      <c r="H758" s="78">
        <v>4.5</v>
      </c>
      <c r="I758" s="82" t="s">
        <v>607</v>
      </c>
      <c r="J758" s="82" t="s">
        <v>2065</v>
      </c>
      <c r="K758" s="82" t="s">
        <v>608</v>
      </c>
      <c r="L758" s="82" t="s">
        <v>630</v>
      </c>
      <c r="M758" s="82" t="s">
        <v>608</v>
      </c>
      <c r="N758" s="82" t="s">
        <v>631</v>
      </c>
      <c r="O758" s="82" t="s">
        <v>632</v>
      </c>
      <c r="P758" s="82" t="s">
        <v>667</v>
      </c>
      <c r="Q758" s="82" t="s">
        <v>611</v>
      </c>
      <c r="R758" s="82" t="s">
        <v>668</v>
      </c>
      <c r="S758" s="82" t="s">
        <v>1829</v>
      </c>
      <c r="T758" s="82" t="s">
        <v>634</v>
      </c>
      <c r="U758" s="82" t="s">
        <v>614</v>
      </c>
      <c r="V758" s="88">
        <v>50</v>
      </c>
      <c r="W758" s="82" t="s">
        <v>653</v>
      </c>
      <c r="X758" s="82" t="s">
        <v>1982</v>
      </c>
      <c r="Y758" s="82" t="s">
        <v>2</v>
      </c>
      <c r="Z758" s="82" t="s">
        <v>2</v>
      </c>
      <c r="AA758" s="82" t="s">
        <v>636</v>
      </c>
      <c r="AB758" s="84" t="s">
        <v>619</v>
      </c>
      <c r="AC758" s="82" t="s">
        <v>67</v>
      </c>
      <c r="AD758" s="82" t="s">
        <v>67</v>
      </c>
      <c r="AE758" s="82" t="s">
        <v>818</v>
      </c>
      <c r="AF758" s="82" t="s">
        <v>818</v>
      </c>
      <c r="AG758" s="82">
        <v>30</v>
      </c>
      <c r="AH758" s="82" t="s">
        <v>639</v>
      </c>
      <c r="AI758" s="82" t="s">
        <v>2091</v>
      </c>
      <c r="AJ758" s="82" t="s">
        <v>640</v>
      </c>
      <c r="AK758" s="82" t="s">
        <v>2096</v>
      </c>
      <c r="AL758" s="82">
        <v>1000</v>
      </c>
      <c r="AM758" s="82" t="s">
        <v>622</v>
      </c>
      <c r="AN758" s="82" t="s">
        <v>1998</v>
      </c>
      <c r="AO758" s="82">
        <v>400</v>
      </c>
      <c r="AP758" s="82" t="s">
        <v>623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2097</v>
      </c>
      <c r="AV758" s="82" t="s">
        <v>2097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662</v>
      </c>
      <c r="BD758" s="80" t="s">
        <v>3207</v>
      </c>
      <c r="BE758" s="80" t="s">
        <v>3210</v>
      </c>
      <c r="BF758" s="82" t="s">
        <v>1985</v>
      </c>
      <c r="BG758" s="82"/>
      <c r="BH758" s="82" t="s">
        <v>2000</v>
      </c>
      <c r="BI758" s="82" t="s">
        <v>646</v>
      </c>
      <c r="BJ758" s="82" t="s">
        <v>647</v>
      </c>
      <c r="BK758" s="89">
        <v>44778</v>
      </c>
      <c r="BL758" s="82" t="s">
        <v>608</v>
      </c>
      <c r="BM758" s="82" t="s">
        <v>608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648</v>
      </c>
      <c r="BU758" s="82" t="s">
        <v>608</v>
      </c>
      <c r="BV758" s="82" t="s">
        <v>630</v>
      </c>
      <c r="BW758" s="82"/>
      <c r="BX758" s="82"/>
      <c r="BY758" s="82" t="s">
        <v>645</v>
      </c>
      <c r="BZ758" s="82">
        <v>30</v>
      </c>
      <c r="CA758" s="82">
        <v>43655</v>
      </c>
      <c r="CB758" s="82" t="s">
        <v>1571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607</v>
      </c>
      <c r="H759" s="78">
        <v>2.5</v>
      </c>
      <c r="I759" s="82" t="s">
        <v>607</v>
      </c>
      <c r="J759" s="82" t="s">
        <v>2065</v>
      </c>
      <c r="K759" s="82" t="s">
        <v>608</v>
      </c>
      <c r="L759" s="82" t="s">
        <v>630</v>
      </c>
      <c r="M759" s="82" t="s">
        <v>608</v>
      </c>
      <c r="N759" s="82" t="s">
        <v>631</v>
      </c>
      <c r="O759" s="82" t="s">
        <v>632</v>
      </c>
      <c r="P759" s="82" t="s">
        <v>667</v>
      </c>
      <c r="Q759" s="82" t="s">
        <v>676</v>
      </c>
      <c r="R759" s="82" t="s">
        <v>676</v>
      </c>
      <c r="S759" s="82" t="s">
        <v>1829</v>
      </c>
      <c r="T759" s="82" t="s">
        <v>634</v>
      </c>
      <c r="U759" s="82" t="s">
        <v>614</v>
      </c>
      <c r="V759" s="88">
        <v>36</v>
      </c>
      <c r="W759" s="82" t="s">
        <v>653</v>
      </c>
      <c r="X759" s="82" t="s">
        <v>1982</v>
      </c>
      <c r="Y759" s="82" t="s">
        <v>2</v>
      </c>
      <c r="Z759" s="82" t="s">
        <v>2</v>
      </c>
      <c r="AA759" s="82" t="s">
        <v>636</v>
      </c>
      <c r="AB759" s="84" t="s">
        <v>619</v>
      </c>
      <c r="AC759" s="82" t="s">
        <v>67</v>
      </c>
      <c r="AD759" s="82" t="s">
        <v>67</v>
      </c>
      <c r="AE759" s="82" t="s">
        <v>818</v>
      </c>
      <c r="AF759" s="82" t="s">
        <v>818</v>
      </c>
      <c r="AG759" s="82">
        <v>20</v>
      </c>
      <c r="AH759" s="82" t="s">
        <v>639</v>
      </c>
      <c r="AI759" s="82" t="s">
        <v>2066</v>
      </c>
      <c r="AJ759" s="82" t="s">
        <v>640</v>
      </c>
      <c r="AK759" s="82" t="s">
        <v>1997</v>
      </c>
      <c r="AL759" s="82">
        <v>1000</v>
      </c>
      <c r="AM759" s="82" t="s">
        <v>622</v>
      </c>
      <c r="AN759" s="82" t="s">
        <v>1998</v>
      </c>
      <c r="AO759" s="82">
        <v>400</v>
      </c>
      <c r="AP759" s="82" t="s">
        <v>716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2097</v>
      </c>
      <c r="AV759" s="82" t="s">
        <v>2097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636</v>
      </c>
      <c r="BD759" s="80" t="s">
        <v>3211</v>
      </c>
      <c r="BE759" s="80">
        <v>0</v>
      </c>
      <c r="BF759" s="82" t="s">
        <v>2027</v>
      </c>
      <c r="BG759" s="82"/>
      <c r="BH759" s="82" t="s">
        <v>1986</v>
      </c>
      <c r="BI759" s="82" t="s">
        <v>646</v>
      </c>
      <c r="BJ759" s="82" t="s">
        <v>647</v>
      </c>
      <c r="BK759" s="89">
        <v>44778</v>
      </c>
      <c r="BL759" s="82" t="s">
        <v>608</v>
      </c>
      <c r="BM759" s="82" t="s">
        <v>608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648</v>
      </c>
      <c r="BU759" s="82" t="s">
        <v>608</v>
      </c>
      <c r="BV759" s="82" t="s">
        <v>608</v>
      </c>
      <c r="BW759" s="82"/>
      <c r="BX759" s="82"/>
      <c r="BY759" s="82" t="s">
        <v>642</v>
      </c>
      <c r="BZ759" s="82" t="s">
        <v>642</v>
      </c>
      <c r="CA759" s="82"/>
      <c r="CB759" s="82" t="s">
        <v>642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607</v>
      </c>
      <c r="H760" s="78">
        <v>2.5</v>
      </c>
      <c r="I760" s="82" t="s">
        <v>607</v>
      </c>
      <c r="J760" s="82" t="s">
        <v>2065</v>
      </c>
      <c r="K760" s="82" t="s">
        <v>630</v>
      </c>
      <c r="L760" s="82" t="s">
        <v>630</v>
      </c>
      <c r="M760" s="82" t="s">
        <v>608</v>
      </c>
      <c r="N760" s="82" t="s">
        <v>631</v>
      </c>
      <c r="O760" s="82" t="s">
        <v>632</v>
      </c>
      <c r="P760" s="82" t="s">
        <v>695</v>
      </c>
      <c r="Q760" s="82" t="s">
        <v>611</v>
      </c>
      <c r="R760" s="82" t="s">
        <v>611</v>
      </c>
      <c r="S760" s="82" t="s">
        <v>1829</v>
      </c>
      <c r="T760" s="82" t="s">
        <v>634</v>
      </c>
      <c r="U760" s="82" t="s">
        <v>614</v>
      </c>
      <c r="V760" s="88">
        <v>36</v>
      </c>
      <c r="W760" s="82" t="s">
        <v>653</v>
      </c>
      <c r="X760" s="82" t="s">
        <v>1982</v>
      </c>
      <c r="Y760" s="82" t="s">
        <v>2</v>
      </c>
      <c r="Z760" s="82" t="s">
        <v>2</v>
      </c>
      <c r="AA760" s="82" t="s">
        <v>636</v>
      </c>
      <c r="AB760" s="84" t="s">
        <v>619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638</v>
      </c>
      <c r="AI760" s="82" t="s">
        <v>2066</v>
      </c>
      <c r="AJ760" s="82" t="s">
        <v>640</v>
      </c>
      <c r="AK760" s="82" t="s">
        <v>1997</v>
      </c>
      <c r="AL760" s="82">
        <v>600</v>
      </c>
      <c r="AM760" s="82" t="s">
        <v>2011</v>
      </c>
      <c r="AN760" s="82" t="s">
        <v>1984</v>
      </c>
      <c r="AO760" s="82">
        <v>250</v>
      </c>
      <c r="AP760" s="82" t="s">
        <v>671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672</v>
      </c>
      <c r="AV760" s="82" t="s">
        <v>672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636</v>
      </c>
      <c r="BD760" s="80" t="s">
        <v>3214</v>
      </c>
      <c r="BE760" s="80">
        <v>0</v>
      </c>
      <c r="BF760" s="82" t="s">
        <v>1985</v>
      </c>
      <c r="BG760" s="82"/>
      <c r="BH760" s="82" t="s">
        <v>2000</v>
      </c>
      <c r="BI760" s="82" t="s">
        <v>646</v>
      </c>
      <c r="BJ760" s="82" t="s">
        <v>647</v>
      </c>
      <c r="BK760" s="89">
        <v>44778</v>
      </c>
      <c r="BL760" s="82" t="s">
        <v>630</v>
      </c>
      <c r="BM760" s="82" t="s">
        <v>630</v>
      </c>
      <c r="BN760" s="82"/>
      <c r="BO760" s="82">
        <v>2</v>
      </c>
      <c r="BP760" s="82" t="s">
        <v>299</v>
      </c>
      <c r="BQ760" s="82" t="s">
        <v>299</v>
      </c>
      <c r="BR760" s="82" t="s">
        <v>774</v>
      </c>
      <c r="BS760" s="82"/>
      <c r="BT760" s="82" t="s">
        <v>630</v>
      </c>
      <c r="BU760" s="82" t="s">
        <v>608</v>
      </c>
      <c r="BV760" s="82" t="s">
        <v>608</v>
      </c>
      <c r="BW760" s="82"/>
      <c r="BX760" s="82"/>
      <c r="BY760" s="82" t="s">
        <v>642</v>
      </c>
      <c r="BZ760" s="82" t="s">
        <v>642</v>
      </c>
      <c r="CA760" s="82"/>
      <c r="CB760" s="82" t="s">
        <v>642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607</v>
      </c>
      <c r="H761" s="78">
        <v>2.5</v>
      </c>
      <c r="I761" s="82" t="s">
        <v>607</v>
      </c>
      <c r="J761" s="82" t="s">
        <v>2065</v>
      </c>
      <c r="K761" s="82" t="s">
        <v>630</v>
      </c>
      <c r="L761" s="82" t="s">
        <v>630</v>
      </c>
      <c r="M761" s="82" t="s">
        <v>608</v>
      </c>
      <c r="N761" s="82" t="s">
        <v>631</v>
      </c>
      <c r="O761" s="82" t="s">
        <v>632</v>
      </c>
      <c r="P761" s="82" t="s">
        <v>695</v>
      </c>
      <c r="Q761" s="82" t="s">
        <v>611</v>
      </c>
      <c r="R761" s="82" t="s">
        <v>611</v>
      </c>
      <c r="S761" s="82" t="s">
        <v>1829</v>
      </c>
      <c r="T761" s="82" t="s">
        <v>634</v>
      </c>
      <c r="U761" s="82" t="s">
        <v>614</v>
      </c>
      <c r="V761" s="88">
        <v>36</v>
      </c>
      <c r="W761" s="82" t="s">
        <v>616</v>
      </c>
      <c r="X761" s="82" t="s">
        <v>3118</v>
      </c>
      <c r="Y761" s="82" t="s">
        <v>2</v>
      </c>
      <c r="Z761" s="82" t="s">
        <v>2</v>
      </c>
      <c r="AA761" s="82" t="s">
        <v>636</v>
      </c>
      <c r="AB761" s="84" t="s">
        <v>619</v>
      </c>
      <c r="AC761" s="82" t="s">
        <v>67</v>
      </c>
      <c r="AD761" s="82" t="s">
        <v>67</v>
      </c>
      <c r="AE761" s="82" t="s">
        <v>818</v>
      </c>
      <c r="AF761" s="82" t="s">
        <v>818</v>
      </c>
      <c r="AG761" s="82">
        <v>20</v>
      </c>
      <c r="AH761" s="82" t="s">
        <v>639</v>
      </c>
      <c r="AI761" s="82" t="s">
        <v>2066</v>
      </c>
      <c r="AJ761" s="82" t="s">
        <v>640</v>
      </c>
      <c r="AK761" s="82" t="s">
        <v>3130</v>
      </c>
      <c r="AL761" s="82">
        <v>1000</v>
      </c>
      <c r="AM761" s="82" t="s">
        <v>622</v>
      </c>
      <c r="AN761" s="82" t="s">
        <v>641</v>
      </c>
      <c r="AO761" s="82">
        <v>400</v>
      </c>
      <c r="AP761" s="82" t="s">
        <v>623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643</v>
      </c>
      <c r="BD761" s="80" t="s">
        <v>3217</v>
      </c>
      <c r="BE761" s="80" t="s">
        <v>3220</v>
      </c>
      <c r="BF761" s="82" t="s">
        <v>1985</v>
      </c>
      <c r="BG761" s="82"/>
      <c r="BH761" s="82" t="s">
        <v>2000</v>
      </c>
      <c r="BI761" s="82" t="s">
        <v>646</v>
      </c>
      <c r="BJ761" s="82" t="s">
        <v>647</v>
      </c>
      <c r="BK761" s="89">
        <v>44778</v>
      </c>
      <c r="BL761" s="82" t="s">
        <v>608</v>
      </c>
      <c r="BM761" s="82" t="s">
        <v>608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648</v>
      </c>
      <c r="BU761" s="82" t="s">
        <v>608</v>
      </c>
      <c r="BV761" s="82" t="s">
        <v>608</v>
      </c>
      <c r="BW761" s="82"/>
      <c r="BX761" s="82"/>
      <c r="BY761" s="82" t="s">
        <v>642</v>
      </c>
      <c r="BZ761" s="82" t="s">
        <v>642</v>
      </c>
      <c r="CA761" s="82"/>
      <c r="CB761" s="82" t="s">
        <v>642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607</v>
      </c>
      <c r="H762" s="78">
        <v>1.5</v>
      </c>
      <c r="I762" s="82" t="s">
        <v>607</v>
      </c>
      <c r="J762" s="82" t="s">
        <v>2065</v>
      </c>
      <c r="K762" s="82" t="s">
        <v>608</v>
      </c>
      <c r="L762" s="82" t="s">
        <v>630</v>
      </c>
      <c r="M762" s="82" t="s">
        <v>608</v>
      </c>
      <c r="N762" s="82" t="s">
        <v>631</v>
      </c>
      <c r="O762" s="82" t="s">
        <v>651</v>
      </c>
      <c r="P762" s="82" t="s">
        <v>695</v>
      </c>
      <c r="Q762" s="82" t="s">
        <v>611</v>
      </c>
      <c r="R762" s="82" t="s">
        <v>611</v>
      </c>
      <c r="S762" s="82" t="s">
        <v>1829</v>
      </c>
      <c r="T762" s="82" t="s">
        <v>634</v>
      </c>
      <c r="U762" s="82" t="s">
        <v>614</v>
      </c>
      <c r="V762" s="88">
        <v>36</v>
      </c>
      <c r="W762" s="82" t="s">
        <v>653</v>
      </c>
      <c r="X762" s="82" t="s">
        <v>3202</v>
      </c>
      <c r="Y762" s="82" t="s">
        <v>2</v>
      </c>
      <c r="Z762" s="82" t="s">
        <v>2</v>
      </c>
      <c r="AA762" s="82" t="s">
        <v>636</v>
      </c>
      <c r="AB762" s="84" t="s">
        <v>619</v>
      </c>
      <c r="AC762" s="82" t="s">
        <v>67</v>
      </c>
      <c r="AD762" s="82" t="s">
        <v>67</v>
      </c>
      <c r="AE762" s="82" t="s">
        <v>705</v>
      </c>
      <c r="AF762" s="82" t="s">
        <v>705</v>
      </c>
      <c r="AG762" s="82">
        <v>11</v>
      </c>
      <c r="AH762" s="82" t="s">
        <v>639</v>
      </c>
      <c r="AI762" s="82" t="s">
        <v>3224</v>
      </c>
      <c r="AJ762" s="82" t="s">
        <v>640</v>
      </c>
      <c r="AK762" s="82" t="s">
        <v>3225</v>
      </c>
      <c r="AL762" s="82">
        <v>600</v>
      </c>
      <c r="AM762" s="82" t="s">
        <v>2011</v>
      </c>
      <c r="AN762" s="82" t="s">
        <v>1984</v>
      </c>
      <c r="AO762" s="82">
        <v>250</v>
      </c>
      <c r="AP762" s="82" t="s">
        <v>660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857</v>
      </c>
      <c r="AV762" s="82" t="s">
        <v>857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636</v>
      </c>
      <c r="BD762" s="80" t="s">
        <v>3221</v>
      </c>
      <c r="BE762" s="80">
        <v>0</v>
      </c>
      <c r="BF762" s="82" t="s">
        <v>1985</v>
      </c>
      <c r="BG762" s="82"/>
      <c r="BH762" s="82" t="s">
        <v>2000</v>
      </c>
      <c r="BI762" s="82" t="s">
        <v>646</v>
      </c>
      <c r="BJ762" s="82" t="s">
        <v>647</v>
      </c>
      <c r="BK762" s="89">
        <v>44778</v>
      </c>
      <c r="BL762" s="82" t="s">
        <v>608</v>
      </c>
      <c r="BM762" s="82" t="s">
        <v>608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630</v>
      </c>
      <c r="BU762" s="82" t="s">
        <v>608</v>
      </c>
      <c r="BV762" s="82" t="s">
        <v>608</v>
      </c>
      <c r="BW762" s="82"/>
      <c r="BX762" s="82"/>
      <c r="BY762" s="82" t="s">
        <v>642</v>
      </c>
      <c r="BZ762" s="82" t="s">
        <v>642</v>
      </c>
      <c r="CA762" s="82"/>
      <c r="CB762" s="82" t="s">
        <v>642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607</v>
      </c>
      <c r="H763" s="78">
        <v>2</v>
      </c>
      <c r="I763" s="82" t="s">
        <v>607</v>
      </c>
      <c r="J763" s="82" t="s">
        <v>2065</v>
      </c>
      <c r="K763" s="82" t="s">
        <v>608</v>
      </c>
      <c r="L763" s="82" t="s">
        <v>630</v>
      </c>
      <c r="M763" s="82" t="s">
        <v>608</v>
      </c>
      <c r="N763" s="82" t="s">
        <v>631</v>
      </c>
      <c r="O763" s="82" t="s">
        <v>651</v>
      </c>
      <c r="P763" s="82" t="s">
        <v>667</v>
      </c>
      <c r="Q763" s="82" t="s">
        <v>611</v>
      </c>
      <c r="R763" s="82" t="s">
        <v>611</v>
      </c>
      <c r="S763" s="82" t="s">
        <v>1829</v>
      </c>
      <c r="T763" s="82" t="s">
        <v>634</v>
      </c>
      <c r="U763" s="82" t="s">
        <v>614</v>
      </c>
      <c r="V763" s="88">
        <v>36</v>
      </c>
      <c r="W763" s="82" t="s">
        <v>653</v>
      </c>
      <c r="X763" s="82" t="s">
        <v>3202</v>
      </c>
      <c r="Y763" s="82" t="s">
        <v>2</v>
      </c>
      <c r="Z763" s="82" t="s">
        <v>2</v>
      </c>
      <c r="AA763" s="82" t="s">
        <v>636</v>
      </c>
      <c r="AB763" s="84" t="s">
        <v>619</v>
      </c>
      <c r="AC763" s="82" t="s">
        <v>67</v>
      </c>
      <c r="AD763" s="82" t="s">
        <v>67</v>
      </c>
      <c r="AE763" s="82" t="s">
        <v>818</v>
      </c>
      <c r="AF763" s="82" t="s">
        <v>818</v>
      </c>
      <c r="AG763" s="82">
        <v>30</v>
      </c>
      <c r="AH763" s="82" t="s">
        <v>655</v>
      </c>
      <c r="AI763" s="82" t="s">
        <v>1906</v>
      </c>
      <c r="AJ763" s="82" t="s">
        <v>657</v>
      </c>
      <c r="AK763" s="82" t="s">
        <v>3229</v>
      </c>
      <c r="AL763" s="82">
        <v>1000</v>
      </c>
      <c r="AM763" s="82" t="s">
        <v>622</v>
      </c>
      <c r="AN763" s="82" t="s">
        <v>1998</v>
      </c>
      <c r="AO763" s="82">
        <v>600</v>
      </c>
      <c r="AP763" s="82" t="s">
        <v>623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672</v>
      </c>
      <c r="AV763" s="82" t="s">
        <v>672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662</v>
      </c>
      <c r="BD763" s="80" t="s">
        <v>3226</v>
      </c>
      <c r="BE763" s="80" t="s">
        <v>3230</v>
      </c>
      <c r="BF763" s="82" t="s">
        <v>1985</v>
      </c>
      <c r="BG763" s="82"/>
      <c r="BH763" s="82" t="s">
        <v>1986</v>
      </c>
      <c r="BI763" s="82" t="s">
        <v>646</v>
      </c>
      <c r="BJ763" s="82" t="s">
        <v>647</v>
      </c>
      <c r="BK763" s="89">
        <v>44778</v>
      </c>
      <c r="BL763" s="82" t="s">
        <v>608</v>
      </c>
      <c r="BM763" s="82" t="s">
        <v>608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630</v>
      </c>
      <c r="BU763" s="82" t="s">
        <v>608</v>
      </c>
      <c r="BV763" s="82" t="s">
        <v>608</v>
      </c>
      <c r="BW763" s="82"/>
      <c r="BX763" s="82"/>
      <c r="BY763" s="82" t="s">
        <v>642</v>
      </c>
      <c r="BZ763" s="82" t="s">
        <v>642</v>
      </c>
      <c r="CA763" s="82"/>
      <c r="CB763" s="82" t="s">
        <v>642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607</v>
      </c>
      <c r="H764" s="78">
        <v>4.5</v>
      </c>
      <c r="I764" s="82" t="s">
        <v>607</v>
      </c>
      <c r="J764" s="82" t="s">
        <v>2065</v>
      </c>
      <c r="K764" s="82" t="s">
        <v>630</v>
      </c>
      <c r="L764" s="82" t="s">
        <v>630</v>
      </c>
      <c r="M764" s="82" t="s">
        <v>608</v>
      </c>
      <c r="N764" s="82" t="s">
        <v>631</v>
      </c>
      <c r="O764" s="82" t="s">
        <v>632</v>
      </c>
      <c r="P764" s="82" t="s">
        <v>667</v>
      </c>
      <c r="Q764" s="82" t="s">
        <v>611</v>
      </c>
      <c r="R764" s="82" t="s">
        <v>611</v>
      </c>
      <c r="S764" s="82" t="s">
        <v>1829</v>
      </c>
      <c r="T764" s="82" t="s">
        <v>634</v>
      </c>
      <c r="U764" s="82" t="s">
        <v>614</v>
      </c>
      <c r="V764" s="88">
        <v>36</v>
      </c>
      <c r="W764" s="82" t="s">
        <v>653</v>
      </c>
      <c r="X764" s="82" t="s">
        <v>3118</v>
      </c>
      <c r="Y764" s="82" t="s">
        <v>2</v>
      </c>
      <c r="Z764" s="82" t="s">
        <v>2</v>
      </c>
      <c r="AA764" s="82" t="s">
        <v>636</v>
      </c>
      <c r="AB764" s="84" t="s">
        <v>619</v>
      </c>
      <c r="AC764" s="82" t="s">
        <v>67</v>
      </c>
      <c r="AD764" s="82" t="s">
        <v>67</v>
      </c>
      <c r="AE764" s="82" t="s">
        <v>729</v>
      </c>
      <c r="AF764" s="82" t="s">
        <v>729</v>
      </c>
      <c r="AG764" s="82">
        <v>30</v>
      </c>
      <c r="AH764" s="82" t="s">
        <v>639</v>
      </c>
      <c r="AI764" s="82" t="s">
        <v>2091</v>
      </c>
      <c r="AJ764" s="82" t="s">
        <v>640</v>
      </c>
      <c r="AK764" s="82" t="s">
        <v>2092</v>
      </c>
      <c r="AL764" s="82">
        <v>1000</v>
      </c>
      <c r="AM764" s="82" t="s">
        <v>622</v>
      </c>
      <c r="AN764" s="82" t="s">
        <v>641</v>
      </c>
      <c r="AO764" s="82">
        <v>400</v>
      </c>
      <c r="AP764" s="82" t="s">
        <v>660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672</v>
      </c>
      <c r="AV764" s="82" t="s">
        <v>672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643</v>
      </c>
      <c r="BD764" s="80" t="s">
        <v>3231</v>
      </c>
      <c r="BE764" s="80" t="s">
        <v>3234</v>
      </c>
      <c r="BF764" s="82" t="s">
        <v>1985</v>
      </c>
      <c r="BG764" s="82"/>
      <c r="BH764" s="82" t="s">
        <v>2000</v>
      </c>
      <c r="BI764" s="82" t="s">
        <v>646</v>
      </c>
      <c r="BJ764" s="82" t="s">
        <v>647</v>
      </c>
      <c r="BK764" s="89">
        <v>44778</v>
      </c>
      <c r="BL764" s="82" t="s">
        <v>630</v>
      </c>
      <c r="BM764" s="82" t="s">
        <v>608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648</v>
      </c>
      <c r="BU764" s="82" t="s">
        <v>608</v>
      </c>
      <c r="BV764" s="82" t="s">
        <v>608</v>
      </c>
      <c r="BW764" s="82"/>
      <c r="BX764" s="82"/>
      <c r="BY764" s="82" t="s">
        <v>642</v>
      </c>
      <c r="BZ764" s="82" t="s">
        <v>642</v>
      </c>
      <c r="CA764" s="82"/>
      <c r="CB764" s="82" t="s">
        <v>642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607</v>
      </c>
      <c r="H765" s="78" t="s">
        <v>345</v>
      </c>
      <c r="I765" s="82" t="s">
        <v>607</v>
      </c>
      <c r="J765" s="82" t="s">
        <v>2065</v>
      </c>
      <c r="K765" s="82" t="s">
        <v>630</v>
      </c>
      <c r="L765" s="82" t="s">
        <v>630</v>
      </c>
      <c r="M765" s="82" t="s">
        <v>608</v>
      </c>
      <c r="N765" s="82" t="s">
        <v>631</v>
      </c>
      <c r="O765" s="82" t="s">
        <v>632</v>
      </c>
      <c r="P765" s="82" t="s">
        <v>667</v>
      </c>
      <c r="Q765" s="82" t="s">
        <v>676</v>
      </c>
      <c r="R765" s="82" t="s">
        <v>676</v>
      </c>
      <c r="S765" s="82" t="s">
        <v>1829</v>
      </c>
      <c r="T765" s="82" t="s">
        <v>634</v>
      </c>
      <c r="U765" s="82" t="s">
        <v>614</v>
      </c>
      <c r="V765" s="88">
        <v>80</v>
      </c>
      <c r="W765" s="82" t="s">
        <v>653</v>
      </c>
      <c r="X765" s="82" t="s">
        <v>3118</v>
      </c>
      <c r="Y765" s="82" t="s">
        <v>2</v>
      </c>
      <c r="Z765" s="82" t="s">
        <v>2</v>
      </c>
      <c r="AA765" s="82" t="s">
        <v>636</v>
      </c>
      <c r="AB765" s="84" t="s">
        <v>619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622</v>
      </c>
      <c r="AN765" s="82" t="s">
        <v>641</v>
      </c>
      <c r="AO765" s="82">
        <v>400</v>
      </c>
      <c r="AP765" s="82" t="s">
        <v>770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857</v>
      </c>
      <c r="AV765" s="82" t="s">
        <v>857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2027</v>
      </c>
      <c r="BG765" s="82"/>
      <c r="BH765" s="82" t="s">
        <v>2000</v>
      </c>
      <c r="BI765" s="82" t="s">
        <v>646</v>
      </c>
      <c r="BJ765" s="82" t="s">
        <v>647</v>
      </c>
      <c r="BK765" s="89">
        <v>44778</v>
      </c>
      <c r="BL765" s="82" t="s">
        <v>608</v>
      </c>
      <c r="BM765" s="82" t="s">
        <v>608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648</v>
      </c>
      <c r="BU765" s="82" t="s">
        <v>608</v>
      </c>
      <c r="BV765" s="82" t="s">
        <v>608</v>
      </c>
      <c r="BW765" s="82"/>
      <c r="BX765" s="82"/>
      <c r="BY765" s="82" t="s">
        <v>642</v>
      </c>
      <c r="BZ765" s="82" t="s">
        <v>642</v>
      </c>
      <c r="CA765" s="82"/>
      <c r="CB765" s="82" t="s">
        <v>642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607</v>
      </c>
      <c r="H766" s="78">
        <v>2.5</v>
      </c>
      <c r="I766" s="82" t="s">
        <v>607</v>
      </c>
      <c r="J766" s="82" t="s">
        <v>2065</v>
      </c>
      <c r="K766" s="82" t="s">
        <v>630</v>
      </c>
      <c r="L766" s="82" t="s">
        <v>630</v>
      </c>
      <c r="M766" s="82" t="s">
        <v>608</v>
      </c>
      <c r="N766" s="82" t="s">
        <v>631</v>
      </c>
      <c r="O766" s="82" t="s">
        <v>651</v>
      </c>
      <c r="P766" s="82" t="s">
        <v>633</v>
      </c>
      <c r="Q766" s="82" t="s">
        <v>611</v>
      </c>
      <c r="R766" s="82" t="s">
        <v>611</v>
      </c>
      <c r="S766" s="82" t="s">
        <v>1829</v>
      </c>
      <c r="T766" s="82" t="s">
        <v>634</v>
      </c>
      <c r="U766" s="82" t="s">
        <v>614</v>
      </c>
      <c r="V766" s="88">
        <v>36</v>
      </c>
      <c r="W766" s="82" t="s">
        <v>616</v>
      </c>
      <c r="X766" s="82" t="s">
        <v>2127</v>
      </c>
      <c r="Y766" s="82" t="s">
        <v>2</v>
      </c>
      <c r="Z766" s="82" t="s">
        <v>2</v>
      </c>
      <c r="AA766" s="82" t="s">
        <v>636</v>
      </c>
      <c r="AB766" s="84" t="s">
        <v>619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639</v>
      </c>
      <c r="AI766" s="82" t="s">
        <v>1996</v>
      </c>
      <c r="AJ766" s="82" t="s">
        <v>640</v>
      </c>
      <c r="AK766" s="82" t="s">
        <v>3243</v>
      </c>
      <c r="AL766" s="82">
        <v>1000</v>
      </c>
      <c r="AM766" s="82" t="s">
        <v>2011</v>
      </c>
      <c r="AN766" s="82" t="s">
        <v>1984</v>
      </c>
      <c r="AO766" s="82">
        <v>250</v>
      </c>
      <c r="AP766" s="82" t="s">
        <v>671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636</v>
      </c>
      <c r="BD766" s="80" t="s">
        <v>3240</v>
      </c>
      <c r="BE766" s="80">
        <v>0</v>
      </c>
      <c r="BF766" s="82" t="s">
        <v>1985</v>
      </c>
      <c r="BG766" s="82"/>
      <c r="BH766" s="82" t="s">
        <v>1986</v>
      </c>
      <c r="BI766" s="82" t="s">
        <v>646</v>
      </c>
      <c r="BJ766" s="82" t="s">
        <v>647</v>
      </c>
      <c r="BK766" s="89">
        <v>44778</v>
      </c>
      <c r="BL766" s="82" t="s">
        <v>645</v>
      </c>
      <c r="BM766" s="82" t="s">
        <v>630</v>
      </c>
      <c r="BN766" s="82"/>
      <c r="BO766" s="82">
        <v>1</v>
      </c>
      <c r="BP766" s="82" t="s">
        <v>299</v>
      </c>
      <c r="BQ766" s="82" t="s">
        <v>299</v>
      </c>
      <c r="BR766" s="82" t="s">
        <v>819</v>
      </c>
      <c r="BS766" s="93">
        <v>43614</v>
      </c>
      <c r="BT766" s="82" t="s">
        <v>630</v>
      </c>
      <c r="BU766" s="82" t="s">
        <v>608</v>
      </c>
      <c r="BV766" s="82" t="s">
        <v>630</v>
      </c>
      <c r="BW766" s="82"/>
      <c r="BX766" s="82"/>
      <c r="BY766" s="82" t="s">
        <v>746</v>
      </c>
      <c r="BZ766" s="82">
        <v>20</v>
      </c>
      <c r="CA766" s="82"/>
      <c r="CB766" s="82" t="s">
        <v>746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607</v>
      </c>
      <c r="H767" s="78">
        <v>2.5</v>
      </c>
      <c r="I767" s="82" t="s">
        <v>607</v>
      </c>
      <c r="J767" s="82" t="s">
        <v>2065</v>
      </c>
      <c r="K767" s="82" t="s">
        <v>630</v>
      </c>
      <c r="L767" s="82" t="s">
        <v>630</v>
      </c>
      <c r="M767" s="82" t="s">
        <v>608</v>
      </c>
      <c r="N767" s="82" t="s">
        <v>631</v>
      </c>
      <c r="O767" s="82" t="s">
        <v>632</v>
      </c>
      <c r="P767" s="82" t="s">
        <v>667</v>
      </c>
      <c r="Q767" s="82" t="s">
        <v>611</v>
      </c>
      <c r="R767" s="82" t="s">
        <v>611</v>
      </c>
      <c r="S767" s="82" t="s">
        <v>1829</v>
      </c>
      <c r="T767" s="82" t="s">
        <v>634</v>
      </c>
      <c r="U767" s="82" t="s">
        <v>614</v>
      </c>
      <c r="V767" s="88">
        <v>36</v>
      </c>
      <c r="W767" s="82" t="s">
        <v>616</v>
      </c>
      <c r="X767" s="82" t="s">
        <v>3118</v>
      </c>
      <c r="Y767" s="82" t="s">
        <v>2</v>
      </c>
      <c r="Z767" s="82" t="s">
        <v>2</v>
      </c>
      <c r="AA767" s="82" t="s">
        <v>636</v>
      </c>
      <c r="AB767" s="84" t="s">
        <v>619</v>
      </c>
      <c r="AC767" s="82" t="s">
        <v>67</v>
      </c>
      <c r="AD767" s="82" t="s">
        <v>67</v>
      </c>
      <c r="AE767" s="82" t="s">
        <v>900</v>
      </c>
      <c r="AF767" s="82" t="s">
        <v>901</v>
      </c>
      <c r="AG767" s="82">
        <v>20</v>
      </c>
      <c r="AH767" s="82" t="s">
        <v>639</v>
      </c>
      <c r="AI767" s="82" t="s">
        <v>1996</v>
      </c>
      <c r="AJ767" s="82" t="s">
        <v>640</v>
      </c>
      <c r="AK767" s="82" t="s">
        <v>3130</v>
      </c>
      <c r="AL767" s="82">
        <v>375</v>
      </c>
      <c r="AM767" s="82" t="s">
        <v>622</v>
      </c>
      <c r="AN767" s="82" t="s">
        <v>641</v>
      </c>
      <c r="AO767" s="82">
        <v>400</v>
      </c>
      <c r="AP767" s="82" t="s">
        <v>623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683</v>
      </c>
      <c r="BD767" s="80" t="s">
        <v>3244</v>
      </c>
      <c r="BE767" s="80">
        <v>0</v>
      </c>
      <c r="BF767" s="82" t="s">
        <v>1985</v>
      </c>
      <c r="BG767" s="82"/>
      <c r="BH767" s="82" t="s">
        <v>2027</v>
      </c>
      <c r="BI767" s="82" t="s">
        <v>646</v>
      </c>
      <c r="BJ767" s="82" t="s">
        <v>647</v>
      </c>
      <c r="BK767" s="89">
        <v>44778</v>
      </c>
      <c r="BL767" s="82" t="s">
        <v>608</v>
      </c>
      <c r="BM767" s="82" t="s">
        <v>608</v>
      </c>
      <c r="BN767" s="82"/>
      <c r="BO767" s="82"/>
      <c r="BP767" s="82" t="s">
        <v>299</v>
      </c>
      <c r="BQ767" s="82" t="s">
        <v>299</v>
      </c>
      <c r="BR767" s="82" t="s">
        <v>819</v>
      </c>
      <c r="BS767" s="82"/>
      <c r="BT767" s="82" t="s">
        <v>648</v>
      </c>
      <c r="BU767" s="82" t="s">
        <v>608</v>
      </c>
      <c r="BV767" s="82" t="s">
        <v>630</v>
      </c>
      <c r="BW767" s="82"/>
      <c r="BX767" s="82"/>
      <c r="BY767" s="82" t="s">
        <v>746</v>
      </c>
      <c r="BZ767" s="82">
        <v>20</v>
      </c>
      <c r="CA767" s="82"/>
      <c r="CB767" s="82" t="s">
        <v>746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607</v>
      </c>
      <c r="H768" s="78">
        <v>2.5</v>
      </c>
      <c r="I768" s="82" t="s">
        <v>607</v>
      </c>
      <c r="J768" s="82" t="s">
        <v>2065</v>
      </c>
      <c r="K768" s="82" t="s">
        <v>630</v>
      </c>
      <c r="L768" s="82" t="s">
        <v>630</v>
      </c>
      <c r="M768" s="82" t="s">
        <v>608</v>
      </c>
      <c r="N768" s="82" t="s">
        <v>631</v>
      </c>
      <c r="O768" s="82" t="s">
        <v>632</v>
      </c>
      <c r="P768" s="82" t="s">
        <v>633</v>
      </c>
      <c r="Q768" s="82" t="s">
        <v>611</v>
      </c>
      <c r="R768" s="82" t="s">
        <v>611</v>
      </c>
      <c r="S768" s="82" t="s">
        <v>1829</v>
      </c>
      <c r="T768" s="82" t="s">
        <v>634</v>
      </c>
      <c r="U768" s="82" t="s">
        <v>614</v>
      </c>
      <c r="V768" s="88">
        <v>50</v>
      </c>
      <c r="W768" s="82" t="s">
        <v>653</v>
      </c>
      <c r="X768" s="82" t="s">
        <v>1982</v>
      </c>
      <c r="Y768" s="82" t="s">
        <v>2</v>
      </c>
      <c r="Z768" s="82" t="s">
        <v>2</v>
      </c>
      <c r="AA768" s="82" t="s">
        <v>636</v>
      </c>
      <c r="AB768" s="84" t="s">
        <v>619</v>
      </c>
      <c r="AC768" s="82" t="s">
        <v>67</v>
      </c>
      <c r="AD768" s="82" t="s">
        <v>67</v>
      </c>
      <c r="AE768" s="82" t="s">
        <v>900</v>
      </c>
      <c r="AF768" s="82" t="s">
        <v>901</v>
      </c>
      <c r="AG768" s="82">
        <v>20</v>
      </c>
      <c r="AH768" s="82" t="s">
        <v>639</v>
      </c>
      <c r="AI768" s="82" t="s">
        <v>1996</v>
      </c>
      <c r="AJ768" s="82" t="s">
        <v>640</v>
      </c>
      <c r="AK768" s="82" t="s">
        <v>2045</v>
      </c>
      <c r="AL768" s="82">
        <v>375</v>
      </c>
      <c r="AM768" s="82" t="s">
        <v>2011</v>
      </c>
      <c r="AN768" s="82" t="s">
        <v>1984</v>
      </c>
      <c r="AO768" s="82">
        <v>250</v>
      </c>
      <c r="AP768" s="82" t="s">
        <v>623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672</v>
      </c>
      <c r="AV768" s="82" t="s">
        <v>672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662</v>
      </c>
      <c r="BD768" s="80" t="s">
        <v>3247</v>
      </c>
      <c r="BE768" s="80" t="s">
        <v>3250</v>
      </c>
      <c r="BF768" s="82" t="s">
        <v>1985</v>
      </c>
      <c r="BG768" s="82"/>
      <c r="BH768" s="82" t="s">
        <v>2000</v>
      </c>
      <c r="BI768" s="82" t="s">
        <v>646</v>
      </c>
      <c r="BJ768" s="82" t="s">
        <v>647</v>
      </c>
      <c r="BK768" s="89">
        <v>44778</v>
      </c>
      <c r="BL768" s="82" t="s">
        <v>630</v>
      </c>
      <c r="BM768" s="82" t="s">
        <v>608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648</v>
      </c>
      <c r="BU768" s="82" t="s">
        <v>608</v>
      </c>
      <c r="BV768" s="82" t="s">
        <v>630</v>
      </c>
      <c r="BW768" s="82"/>
      <c r="BX768" s="82"/>
      <c r="BY768" s="82" t="s">
        <v>746</v>
      </c>
      <c r="BZ768" s="82">
        <v>20</v>
      </c>
      <c r="CA768" s="82"/>
      <c r="CB768" s="82" t="s">
        <v>746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607</v>
      </c>
      <c r="H769" s="78">
        <v>2.5</v>
      </c>
      <c r="I769" s="82" t="s">
        <v>607</v>
      </c>
      <c r="J769" s="82" t="s">
        <v>2065</v>
      </c>
      <c r="K769" s="82" t="s">
        <v>630</v>
      </c>
      <c r="L769" s="82" t="s">
        <v>630</v>
      </c>
      <c r="M769" s="82" t="s">
        <v>608</v>
      </c>
      <c r="N769" s="82" t="s">
        <v>631</v>
      </c>
      <c r="O769" s="82" t="s">
        <v>632</v>
      </c>
      <c r="P769" s="82" t="s">
        <v>667</v>
      </c>
      <c r="Q769" s="82" t="s">
        <v>611</v>
      </c>
      <c r="R769" s="82" t="s">
        <v>611</v>
      </c>
      <c r="S769" s="82" t="s">
        <v>1829</v>
      </c>
      <c r="T769" s="82" t="s">
        <v>634</v>
      </c>
      <c r="U769" s="82" t="s">
        <v>614</v>
      </c>
      <c r="V769" s="88">
        <v>36</v>
      </c>
      <c r="W769" s="82" t="s">
        <v>653</v>
      </c>
      <c r="X769" s="82" t="s">
        <v>1982</v>
      </c>
      <c r="Y769" s="82" t="s">
        <v>2</v>
      </c>
      <c r="Z769" s="82" t="s">
        <v>2</v>
      </c>
      <c r="AA769" s="82" t="s">
        <v>636</v>
      </c>
      <c r="AB769" s="84" t="s">
        <v>619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639</v>
      </c>
      <c r="AI769" s="82" t="s">
        <v>3254</v>
      </c>
      <c r="AJ769" s="82" t="s">
        <v>640</v>
      </c>
      <c r="AK769" s="82" t="s">
        <v>3198</v>
      </c>
      <c r="AL769" s="82">
        <v>1000</v>
      </c>
      <c r="AM769" s="82" t="s">
        <v>2011</v>
      </c>
      <c r="AN769" s="82" t="s">
        <v>1984</v>
      </c>
      <c r="AO769" s="82">
        <v>250</v>
      </c>
      <c r="AP769" s="82" t="s">
        <v>671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672</v>
      </c>
      <c r="AV769" s="82" t="s">
        <v>672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636</v>
      </c>
      <c r="BD769" s="80" t="s">
        <v>3251</v>
      </c>
      <c r="BE769" s="80">
        <v>0</v>
      </c>
      <c r="BF769" s="82" t="s">
        <v>2027</v>
      </c>
      <c r="BG769" s="82"/>
      <c r="BH769" s="82" t="s">
        <v>2000</v>
      </c>
      <c r="BI769" s="82" t="s">
        <v>646</v>
      </c>
      <c r="BJ769" s="82" t="s">
        <v>647</v>
      </c>
      <c r="BK769" s="89">
        <v>44778</v>
      </c>
      <c r="BL769" s="82" t="s">
        <v>608</v>
      </c>
      <c r="BM769" s="82" t="s">
        <v>608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630</v>
      </c>
      <c r="BU769" s="82" t="s">
        <v>608</v>
      </c>
      <c r="BV769" s="82" t="s">
        <v>608</v>
      </c>
      <c r="BW769" s="82"/>
      <c r="BX769" s="82"/>
      <c r="BY769" s="82" t="s">
        <v>642</v>
      </c>
      <c r="BZ769" s="82" t="s">
        <v>642</v>
      </c>
      <c r="CA769" s="82"/>
      <c r="CB769" s="82" t="s">
        <v>642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607</v>
      </c>
      <c r="H770" s="78">
        <v>5.5</v>
      </c>
      <c r="I770" s="82" t="s">
        <v>607</v>
      </c>
      <c r="J770" s="82" t="s">
        <v>2065</v>
      </c>
      <c r="K770" s="82" t="s">
        <v>630</v>
      </c>
      <c r="L770" s="82" t="s">
        <v>630</v>
      </c>
      <c r="M770" s="82" t="s">
        <v>608</v>
      </c>
      <c r="N770" s="82" t="s">
        <v>631</v>
      </c>
      <c r="O770" s="82" t="s">
        <v>632</v>
      </c>
      <c r="P770" s="82" t="s">
        <v>695</v>
      </c>
      <c r="Q770" s="82" t="s">
        <v>676</v>
      </c>
      <c r="R770" s="82" t="s">
        <v>676</v>
      </c>
      <c r="S770" s="82" t="s">
        <v>1829</v>
      </c>
      <c r="T770" s="82" t="s">
        <v>634</v>
      </c>
      <c r="U770" s="82" t="s">
        <v>614</v>
      </c>
      <c r="V770" s="88">
        <v>50</v>
      </c>
      <c r="W770" s="82" t="s">
        <v>653</v>
      </c>
      <c r="X770" s="82" t="s">
        <v>1982</v>
      </c>
      <c r="Y770" s="82" t="s">
        <v>2</v>
      </c>
      <c r="Z770" s="82" t="s">
        <v>2</v>
      </c>
      <c r="AA770" s="82" t="s">
        <v>636</v>
      </c>
      <c r="AB770" s="84" t="s">
        <v>619</v>
      </c>
      <c r="AC770" s="82" t="s">
        <v>67</v>
      </c>
      <c r="AD770" s="82" t="s">
        <v>67</v>
      </c>
      <c r="AE770" s="82" t="s">
        <v>818</v>
      </c>
      <c r="AF770" s="82" t="s">
        <v>818</v>
      </c>
      <c r="AG770" s="82">
        <v>45</v>
      </c>
      <c r="AH770" s="82" t="s">
        <v>639</v>
      </c>
      <c r="AI770" s="82" t="s">
        <v>1996</v>
      </c>
      <c r="AJ770" s="82" t="s">
        <v>640</v>
      </c>
      <c r="AK770" s="82" t="s">
        <v>3198</v>
      </c>
      <c r="AL770" s="82">
        <v>1000</v>
      </c>
      <c r="AM770" s="82" t="s">
        <v>622</v>
      </c>
      <c r="AN770" s="82" t="s">
        <v>1998</v>
      </c>
      <c r="AO770" s="82">
        <v>400</v>
      </c>
      <c r="AP770" s="82" t="s">
        <v>623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672</v>
      </c>
      <c r="AV770" s="82" t="s">
        <v>672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2153</v>
      </c>
      <c r="BD770" s="80" t="s">
        <v>3255</v>
      </c>
      <c r="BE770" s="80" t="s">
        <v>3258</v>
      </c>
      <c r="BF770" s="82" t="s">
        <v>2027</v>
      </c>
      <c r="BG770" s="82"/>
      <c r="BH770" s="82" t="s">
        <v>1986</v>
      </c>
      <c r="BI770" s="82" t="s">
        <v>646</v>
      </c>
      <c r="BJ770" s="82" t="s">
        <v>647</v>
      </c>
      <c r="BK770" s="89">
        <v>44778</v>
      </c>
      <c r="BL770" s="82" t="s">
        <v>608</v>
      </c>
      <c r="BM770" s="82" t="s">
        <v>608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648</v>
      </c>
      <c r="BU770" s="82" t="s">
        <v>608</v>
      </c>
      <c r="BV770" s="82" t="s">
        <v>608</v>
      </c>
      <c r="BW770" s="82"/>
      <c r="BX770" s="82"/>
      <c r="BY770" s="82" t="s">
        <v>642</v>
      </c>
      <c r="BZ770" s="82" t="s">
        <v>642</v>
      </c>
      <c r="CA770" s="82"/>
      <c r="CB770" s="82" t="s">
        <v>642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607</v>
      </c>
      <c r="H771" s="78">
        <v>4.5</v>
      </c>
      <c r="I771" s="82" t="s">
        <v>607</v>
      </c>
      <c r="J771" s="82" t="s">
        <v>2065</v>
      </c>
      <c r="K771" s="82" t="s">
        <v>630</v>
      </c>
      <c r="L771" s="82" t="s">
        <v>630</v>
      </c>
      <c r="M771" s="82" t="s">
        <v>608</v>
      </c>
      <c r="N771" s="82" t="s">
        <v>631</v>
      </c>
      <c r="O771" s="82" t="s">
        <v>632</v>
      </c>
      <c r="P771" s="82" t="s">
        <v>667</v>
      </c>
      <c r="Q771" s="82" t="s">
        <v>611</v>
      </c>
      <c r="R771" s="82" t="s">
        <v>611</v>
      </c>
      <c r="S771" s="82" t="s">
        <v>1829</v>
      </c>
      <c r="T771" s="82" t="s">
        <v>634</v>
      </c>
      <c r="U771" s="82" t="s">
        <v>614</v>
      </c>
      <c r="V771" s="88">
        <v>36</v>
      </c>
      <c r="W771" s="82" t="s">
        <v>653</v>
      </c>
      <c r="X771" s="82" t="s">
        <v>2076</v>
      </c>
      <c r="Y771" s="82" t="s">
        <v>2</v>
      </c>
      <c r="Z771" s="82" t="s">
        <v>2</v>
      </c>
      <c r="AA771" s="82" t="s">
        <v>636</v>
      </c>
      <c r="AB771" s="84" t="s">
        <v>619</v>
      </c>
      <c r="AC771" s="82" t="s">
        <v>67</v>
      </c>
      <c r="AD771" s="82" t="s">
        <v>67</v>
      </c>
      <c r="AE771" s="82" t="s">
        <v>669</v>
      </c>
      <c r="AF771" s="82" t="s">
        <v>669</v>
      </c>
      <c r="AG771" s="82">
        <v>30</v>
      </c>
      <c r="AH771" s="82" t="s">
        <v>639</v>
      </c>
      <c r="AI771" s="82" t="s">
        <v>1996</v>
      </c>
      <c r="AJ771" s="82" t="s">
        <v>640</v>
      </c>
      <c r="AK771" s="82" t="s">
        <v>2092</v>
      </c>
      <c r="AL771" s="82">
        <v>1000</v>
      </c>
      <c r="AM771" s="82" t="s">
        <v>622</v>
      </c>
      <c r="AN771" s="82" t="s">
        <v>1998</v>
      </c>
      <c r="AO771" s="82">
        <v>400</v>
      </c>
      <c r="AP771" s="82" t="s">
        <v>660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672</v>
      </c>
      <c r="AV771" s="82" t="s">
        <v>672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643</v>
      </c>
      <c r="BD771" s="80" t="s">
        <v>3259</v>
      </c>
      <c r="BE771" s="80" t="s">
        <v>3262</v>
      </c>
      <c r="BF771" s="82" t="s">
        <v>2078</v>
      </c>
      <c r="BG771" s="82"/>
      <c r="BH771" s="82" t="s">
        <v>1986</v>
      </c>
      <c r="BI771" s="82" t="s">
        <v>646</v>
      </c>
      <c r="BJ771" s="82" t="s">
        <v>647</v>
      </c>
      <c r="BK771" s="89">
        <v>44778</v>
      </c>
      <c r="BL771" s="82" t="s">
        <v>630</v>
      </c>
      <c r="BM771" s="82" t="s">
        <v>608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648</v>
      </c>
      <c r="BU771" s="82" t="s">
        <v>608</v>
      </c>
      <c r="BV771" s="82" t="s">
        <v>608</v>
      </c>
      <c r="BW771" s="82"/>
      <c r="BX771" s="82"/>
      <c r="BY771" s="82" t="s">
        <v>642</v>
      </c>
      <c r="BZ771" s="82" t="s">
        <v>642</v>
      </c>
      <c r="CA771" s="82"/>
      <c r="CB771" s="82" t="s">
        <v>642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607</v>
      </c>
      <c r="H772" s="78">
        <v>2.5</v>
      </c>
      <c r="I772" s="82" t="s">
        <v>607</v>
      </c>
      <c r="J772" s="82" t="s">
        <v>2065</v>
      </c>
      <c r="K772" s="82" t="s">
        <v>630</v>
      </c>
      <c r="L772" s="82" t="s">
        <v>630</v>
      </c>
      <c r="M772" s="82" t="s">
        <v>608</v>
      </c>
      <c r="N772" s="82" t="s">
        <v>631</v>
      </c>
      <c r="O772" s="82" t="s">
        <v>632</v>
      </c>
      <c r="P772" s="82" t="s">
        <v>695</v>
      </c>
      <c r="Q772" s="82" t="s">
        <v>611</v>
      </c>
      <c r="R772" s="82" t="s">
        <v>611</v>
      </c>
      <c r="S772" s="82" t="s">
        <v>1829</v>
      </c>
      <c r="T772" s="82" t="s">
        <v>634</v>
      </c>
      <c r="U772" s="82" t="s">
        <v>614</v>
      </c>
      <c r="V772" s="88" t="s">
        <v>2086</v>
      </c>
      <c r="W772" s="82" t="s">
        <v>616</v>
      </c>
      <c r="X772" s="82" t="s">
        <v>3202</v>
      </c>
      <c r="Y772" s="82" t="s">
        <v>2</v>
      </c>
      <c r="Z772" s="82" t="s">
        <v>2</v>
      </c>
      <c r="AA772" s="82" t="s">
        <v>636</v>
      </c>
      <c r="AB772" s="84" t="s">
        <v>619</v>
      </c>
      <c r="AC772" s="82" t="s">
        <v>67</v>
      </c>
      <c r="AD772" s="82" t="s">
        <v>67</v>
      </c>
      <c r="AE772" s="82" t="s">
        <v>749</v>
      </c>
      <c r="AF772" s="82" t="s">
        <v>749</v>
      </c>
      <c r="AG772" s="82">
        <v>20</v>
      </c>
      <c r="AH772" s="82" t="s">
        <v>639</v>
      </c>
      <c r="AI772" s="82" t="s">
        <v>2066</v>
      </c>
      <c r="AJ772" s="82" t="s">
        <v>640</v>
      </c>
      <c r="AK772" s="82" t="s">
        <v>1997</v>
      </c>
      <c r="AL772" s="82">
        <v>1000</v>
      </c>
      <c r="AM772" s="82" t="s">
        <v>622</v>
      </c>
      <c r="AN772" s="82" t="s">
        <v>641</v>
      </c>
      <c r="AO772" s="82">
        <v>400</v>
      </c>
      <c r="AP772" s="82" t="s">
        <v>671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643</v>
      </c>
      <c r="BD772" s="80" t="s">
        <v>3263</v>
      </c>
      <c r="BE772" s="80" t="s">
        <v>3266</v>
      </c>
      <c r="BF772" s="82" t="s">
        <v>1985</v>
      </c>
      <c r="BG772" s="82"/>
      <c r="BH772" s="82" t="s">
        <v>2027</v>
      </c>
      <c r="BI772" s="82" t="s">
        <v>646</v>
      </c>
      <c r="BJ772" s="82" t="s">
        <v>647</v>
      </c>
      <c r="BK772" s="89">
        <v>44778</v>
      </c>
      <c r="BL772" s="82" t="s">
        <v>630</v>
      </c>
      <c r="BM772" s="82" t="s">
        <v>630</v>
      </c>
      <c r="BN772" s="82"/>
      <c r="BO772" s="82">
        <v>2</v>
      </c>
      <c r="BP772" s="82" t="s">
        <v>299</v>
      </c>
      <c r="BQ772" s="82" t="s">
        <v>299</v>
      </c>
      <c r="BR772" s="82" t="s">
        <v>819</v>
      </c>
      <c r="BS772" s="93">
        <v>43613</v>
      </c>
      <c r="BT772" s="82" t="s">
        <v>648</v>
      </c>
      <c r="BU772" s="82" t="s">
        <v>608</v>
      </c>
      <c r="BV772" s="82" t="s">
        <v>608</v>
      </c>
      <c r="BW772" s="82"/>
      <c r="BX772" s="82"/>
      <c r="BY772" s="82" t="s">
        <v>642</v>
      </c>
      <c r="BZ772" s="82" t="s">
        <v>642</v>
      </c>
      <c r="CA772" s="82"/>
      <c r="CB772" s="82" t="s">
        <v>642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607</v>
      </c>
      <c r="H773" s="78">
        <v>2.5</v>
      </c>
      <c r="I773" s="82" t="s">
        <v>607</v>
      </c>
      <c r="J773" s="82" t="s">
        <v>2065</v>
      </c>
      <c r="K773" s="82" t="s">
        <v>608</v>
      </c>
      <c r="L773" s="82" t="s">
        <v>630</v>
      </c>
      <c r="M773" s="82" t="s">
        <v>608</v>
      </c>
      <c r="N773" s="82" t="s">
        <v>631</v>
      </c>
      <c r="O773" s="82" t="s">
        <v>632</v>
      </c>
      <c r="P773" s="82" t="s">
        <v>667</v>
      </c>
      <c r="Q773" s="82" t="s">
        <v>611</v>
      </c>
      <c r="R773" s="82" t="s">
        <v>611</v>
      </c>
      <c r="S773" s="82" t="s">
        <v>1829</v>
      </c>
      <c r="T773" s="82" t="s">
        <v>634</v>
      </c>
      <c r="U773" s="82" t="s">
        <v>614</v>
      </c>
      <c r="V773" s="88">
        <v>50</v>
      </c>
      <c r="W773" s="82" t="s">
        <v>653</v>
      </c>
      <c r="X773" s="82" t="s">
        <v>3118</v>
      </c>
      <c r="Y773" s="82" t="s">
        <v>2</v>
      </c>
      <c r="Z773" s="82" t="s">
        <v>2</v>
      </c>
      <c r="AA773" s="82" t="s">
        <v>636</v>
      </c>
      <c r="AB773" s="84" t="s">
        <v>619</v>
      </c>
      <c r="AC773" s="82" t="s">
        <v>67</v>
      </c>
      <c r="AD773" s="82" t="s">
        <v>67</v>
      </c>
      <c r="AE773" s="82" t="s">
        <v>818</v>
      </c>
      <c r="AF773" s="82" t="s">
        <v>818</v>
      </c>
      <c r="AG773" s="82">
        <v>20</v>
      </c>
      <c r="AH773" s="82" t="s">
        <v>639</v>
      </c>
      <c r="AI773" s="82" t="s">
        <v>2366</v>
      </c>
      <c r="AJ773" s="82" t="s">
        <v>640</v>
      </c>
      <c r="AK773" s="82" t="s">
        <v>1997</v>
      </c>
      <c r="AL773" s="82">
        <v>1000</v>
      </c>
      <c r="AM773" s="82" t="s">
        <v>622</v>
      </c>
      <c r="AN773" s="82" t="s">
        <v>641</v>
      </c>
      <c r="AO773" s="82">
        <v>400</v>
      </c>
      <c r="AP773" s="82" t="s">
        <v>623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2097</v>
      </c>
      <c r="AV773" s="82" t="s">
        <v>2097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662</v>
      </c>
      <c r="BD773" s="80" t="s">
        <v>3267</v>
      </c>
      <c r="BE773" s="80" t="s">
        <v>3270</v>
      </c>
      <c r="BF773" s="82" t="s">
        <v>1985</v>
      </c>
      <c r="BG773" s="82"/>
      <c r="BH773" s="82" t="s">
        <v>1986</v>
      </c>
      <c r="BI773" s="82" t="s">
        <v>646</v>
      </c>
      <c r="BJ773" s="82" t="s">
        <v>647</v>
      </c>
      <c r="BK773" s="89">
        <v>44778</v>
      </c>
      <c r="BL773" s="82" t="s">
        <v>608</v>
      </c>
      <c r="BM773" s="82" t="s">
        <v>608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630</v>
      </c>
      <c r="BU773" s="82" t="s">
        <v>608</v>
      </c>
      <c r="BV773" s="82" t="s">
        <v>630</v>
      </c>
      <c r="BW773" s="82"/>
      <c r="BX773" s="82"/>
      <c r="BY773" s="82" t="s">
        <v>746</v>
      </c>
      <c r="BZ773" s="82">
        <v>30</v>
      </c>
      <c r="CA773" s="82"/>
      <c r="CB773" s="82" t="s">
        <v>746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607</v>
      </c>
      <c r="H774" s="78">
        <v>2.5</v>
      </c>
      <c r="I774" s="82" t="s">
        <v>607</v>
      </c>
      <c r="J774" s="82" t="s">
        <v>2065</v>
      </c>
      <c r="K774" s="82" t="s">
        <v>630</v>
      </c>
      <c r="L774" s="82" t="s">
        <v>630</v>
      </c>
      <c r="M774" s="82" t="s">
        <v>608</v>
      </c>
      <c r="N774" s="82" t="s">
        <v>631</v>
      </c>
      <c r="O774" s="82" t="s">
        <v>651</v>
      </c>
      <c r="P774" s="82" t="s">
        <v>667</v>
      </c>
      <c r="Q774" s="82" t="s">
        <v>611</v>
      </c>
      <c r="R774" s="82" t="s">
        <v>611</v>
      </c>
      <c r="S774" s="82" t="s">
        <v>1829</v>
      </c>
      <c r="T774" s="82" t="s">
        <v>634</v>
      </c>
      <c r="U774" s="82" t="s">
        <v>614</v>
      </c>
      <c r="V774" s="88">
        <v>36</v>
      </c>
      <c r="W774" s="82" t="s">
        <v>616</v>
      </c>
      <c r="X774" s="82" t="s">
        <v>1982</v>
      </c>
      <c r="Y774" s="82" t="s">
        <v>2</v>
      </c>
      <c r="Z774" s="82" t="s">
        <v>2</v>
      </c>
      <c r="AA774" s="82" t="s">
        <v>636</v>
      </c>
      <c r="AB774" s="84" t="s">
        <v>619</v>
      </c>
      <c r="AC774" s="82" t="s">
        <v>67</v>
      </c>
      <c r="AD774" s="82" t="s">
        <v>67</v>
      </c>
      <c r="AE774" s="82" t="s">
        <v>818</v>
      </c>
      <c r="AF774" s="82" t="s">
        <v>818</v>
      </c>
      <c r="AG774" s="82">
        <v>20</v>
      </c>
      <c r="AH774" s="82" t="s">
        <v>639</v>
      </c>
      <c r="AI774" s="82" t="s">
        <v>2066</v>
      </c>
      <c r="AJ774" s="82" t="s">
        <v>640</v>
      </c>
      <c r="AK774" s="82" t="s">
        <v>1997</v>
      </c>
      <c r="AL774" s="82">
        <v>1000</v>
      </c>
      <c r="AM774" s="82" t="s">
        <v>622</v>
      </c>
      <c r="AN774" s="82" t="s">
        <v>1998</v>
      </c>
      <c r="AO774" s="82">
        <v>400</v>
      </c>
      <c r="AP774" s="82" t="s">
        <v>623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643</v>
      </c>
      <c r="BD774" s="80" t="s">
        <v>3271</v>
      </c>
      <c r="BE774" s="80" t="s">
        <v>3274</v>
      </c>
      <c r="BF774" s="82" t="s">
        <v>1985</v>
      </c>
      <c r="BG774" s="82"/>
      <c r="BH774" s="82" t="s">
        <v>2000</v>
      </c>
      <c r="BI774" s="82" t="s">
        <v>646</v>
      </c>
      <c r="BJ774" s="82" t="s">
        <v>647</v>
      </c>
      <c r="BK774" s="89">
        <v>44778</v>
      </c>
      <c r="BL774" s="82" t="s">
        <v>630</v>
      </c>
      <c r="BM774" s="82" t="s">
        <v>608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648</v>
      </c>
      <c r="BU774" s="82" t="s">
        <v>608</v>
      </c>
      <c r="BV774" s="82" t="s">
        <v>608</v>
      </c>
      <c r="BW774" s="82"/>
      <c r="BX774" s="82"/>
      <c r="BY774" s="82" t="s">
        <v>642</v>
      </c>
      <c r="BZ774" s="82" t="s">
        <v>642</v>
      </c>
      <c r="CA774" s="82"/>
      <c r="CB774" s="82" t="s">
        <v>642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607</v>
      </c>
      <c r="H775" s="78">
        <v>2</v>
      </c>
      <c r="I775" s="82" t="s">
        <v>607</v>
      </c>
      <c r="J775" s="82" t="s">
        <v>2065</v>
      </c>
      <c r="K775" s="82" t="s">
        <v>608</v>
      </c>
      <c r="L775" s="82" t="s">
        <v>630</v>
      </c>
      <c r="M775" s="82" t="s">
        <v>608</v>
      </c>
      <c r="N775" s="82" t="s">
        <v>631</v>
      </c>
      <c r="O775" s="82" t="s">
        <v>632</v>
      </c>
      <c r="P775" s="82" t="s">
        <v>667</v>
      </c>
      <c r="Q775" s="82" t="s">
        <v>611</v>
      </c>
      <c r="R775" s="82" t="s">
        <v>611</v>
      </c>
      <c r="S775" s="82" t="s">
        <v>1829</v>
      </c>
      <c r="T775" s="82" t="s">
        <v>634</v>
      </c>
      <c r="U775" s="82" t="s">
        <v>614</v>
      </c>
      <c r="V775" s="88">
        <v>54</v>
      </c>
      <c r="W775" s="82" t="s">
        <v>653</v>
      </c>
      <c r="X775" s="82" t="s">
        <v>3118</v>
      </c>
      <c r="Y775" s="82" t="s">
        <v>2</v>
      </c>
      <c r="Z775" s="82" t="s">
        <v>2</v>
      </c>
      <c r="AA775" s="82" t="s">
        <v>636</v>
      </c>
      <c r="AB775" s="84" t="s">
        <v>619</v>
      </c>
      <c r="AC775" s="82" t="s">
        <v>67</v>
      </c>
      <c r="AD775" s="82" t="s">
        <v>67</v>
      </c>
      <c r="AE775" s="82" t="s">
        <v>818</v>
      </c>
      <c r="AF775" s="82" t="s">
        <v>818</v>
      </c>
      <c r="AG775" s="82">
        <v>16</v>
      </c>
      <c r="AH775" s="82" t="s">
        <v>655</v>
      </c>
      <c r="AI775" s="82" t="s">
        <v>1906</v>
      </c>
      <c r="AJ775" s="82" t="s">
        <v>657</v>
      </c>
      <c r="AK775" s="82" t="s">
        <v>3278</v>
      </c>
      <c r="AL775" s="82">
        <v>1000</v>
      </c>
      <c r="AM775" s="82" t="s">
        <v>2011</v>
      </c>
      <c r="AN775" s="82" t="s">
        <v>1984</v>
      </c>
      <c r="AO775" s="82">
        <v>250</v>
      </c>
      <c r="AP775" s="82" t="s">
        <v>671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672</v>
      </c>
      <c r="AV775" s="82" t="s">
        <v>672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1183</v>
      </c>
      <c r="BD775" s="80" t="s">
        <v>3275</v>
      </c>
      <c r="BE775" s="80">
        <v>0</v>
      </c>
      <c r="BF775" s="82" t="s">
        <v>1985</v>
      </c>
      <c r="BG775" s="82"/>
      <c r="BH775" s="82" t="s">
        <v>2000</v>
      </c>
      <c r="BI775" s="82" t="s">
        <v>646</v>
      </c>
      <c r="BJ775" s="82" t="s">
        <v>647</v>
      </c>
      <c r="BK775" s="89">
        <v>44778</v>
      </c>
      <c r="BL775" s="82" t="s">
        <v>630</v>
      </c>
      <c r="BM775" s="82" t="s">
        <v>630</v>
      </c>
      <c r="BN775" s="82"/>
      <c r="BO775" s="82">
        <v>1</v>
      </c>
      <c r="BP775" s="82" t="s">
        <v>299</v>
      </c>
      <c r="BQ775" s="82" t="s">
        <v>299</v>
      </c>
      <c r="BR775" s="82" t="s">
        <v>774</v>
      </c>
      <c r="BS775" s="82"/>
      <c r="BT775" s="82" t="s">
        <v>648</v>
      </c>
      <c r="BU775" s="82" t="s">
        <v>608</v>
      </c>
      <c r="BV775" s="82" t="s">
        <v>608</v>
      </c>
      <c r="BW775" s="82"/>
      <c r="BX775" s="82"/>
      <c r="BY775" s="82" t="s">
        <v>642</v>
      </c>
      <c r="BZ775" s="82" t="s">
        <v>642</v>
      </c>
      <c r="CA775" s="82"/>
      <c r="CB775" s="82" t="s">
        <v>642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607</v>
      </c>
      <c r="H776" s="78">
        <v>1.8</v>
      </c>
      <c r="I776" s="82" t="s">
        <v>607</v>
      </c>
      <c r="J776" s="82" t="s">
        <v>2065</v>
      </c>
      <c r="K776" s="82" t="s">
        <v>608</v>
      </c>
      <c r="L776" s="82" t="s">
        <v>630</v>
      </c>
      <c r="M776" s="82" t="s">
        <v>608</v>
      </c>
      <c r="N776" s="82" t="s">
        <v>631</v>
      </c>
      <c r="O776" s="82" t="s">
        <v>651</v>
      </c>
      <c r="P776" s="82" t="s">
        <v>667</v>
      </c>
      <c r="Q776" s="82" t="s">
        <v>611</v>
      </c>
      <c r="R776" s="82" t="s">
        <v>611</v>
      </c>
      <c r="S776" s="82" t="s">
        <v>1829</v>
      </c>
      <c r="T776" s="82" t="s">
        <v>634</v>
      </c>
      <c r="U776" s="82" t="s">
        <v>614</v>
      </c>
      <c r="V776" s="88">
        <v>54</v>
      </c>
      <c r="W776" s="82" t="s">
        <v>653</v>
      </c>
      <c r="X776" s="82" t="s">
        <v>2127</v>
      </c>
      <c r="Y776" s="82" t="s">
        <v>2</v>
      </c>
      <c r="Z776" s="82" t="s">
        <v>2</v>
      </c>
      <c r="AA776" s="82" t="s">
        <v>636</v>
      </c>
      <c r="AB776" s="84" t="s">
        <v>619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639</v>
      </c>
      <c r="AI776" s="82" t="s">
        <v>1996</v>
      </c>
      <c r="AJ776" s="82" t="s">
        <v>640</v>
      </c>
      <c r="AK776" s="82" t="s">
        <v>3243</v>
      </c>
      <c r="AL776" s="82">
        <v>600</v>
      </c>
      <c r="AM776" s="82" t="s">
        <v>2011</v>
      </c>
      <c r="AN776" s="82" t="s">
        <v>1984</v>
      </c>
      <c r="AO776" s="82">
        <v>250</v>
      </c>
      <c r="AP776" s="82" t="s">
        <v>671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2097</v>
      </c>
      <c r="AV776" s="82" t="s">
        <v>2097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636</v>
      </c>
      <c r="BD776" s="80" t="s">
        <v>3279</v>
      </c>
      <c r="BE776" s="80">
        <v>0</v>
      </c>
      <c r="BF776" s="82" t="s">
        <v>1985</v>
      </c>
      <c r="BG776" s="82"/>
      <c r="BH776" s="82" t="s">
        <v>1986</v>
      </c>
      <c r="BI776" s="82" t="s">
        <v>646</v>
      </c>
      <c r="BJ776" s="82" t="s">
        <v>647</v>
      </c>
      <c r="BK776" s="89">
        <v>44778</v>
      </c>
      <c r="BL776" s="82" t="s">
        <v>630</v>
      </c>
      <c r="BM776" s="82" t="s">
        <v>608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648</v>
      </c>
      <c r="BU776" s="82" t="s">
        <v>608</v>
      </c>
      <c r="BV776" s="82" t="s">
        <v>608</v>
      </c>
      <c r="BW776" s="82"/>
      <c r="BX776" s="82"/>
      <c r="BY776" s="82" t="s">
        <v>642</v>
      </c>
      <c r="BZ776" s="82" t="s">
        <v>642</v>
      </c>
      <c r="CA776" s="82"/>
      <c r="CB776" s="82" t="s">
        <v>642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607</v>
      </c>
      <c r="H777" s="78">
        <v>1.5</v>
      </c>
      <c r="I777" s="82" t="s">
        <v>607</v>
      </c>
      <c r="J777" s="82" t="s">
        <v>2065</v>
      </c>
      <c r="K777" s="82" t="s">
        <v>630</v>
      </c>
      <c r="L777" s="82" t="s">
        <v>630</v>
      </c>
      <c r="M777" s="82" t="s">
        <v>608</v>
      </c>
      <c r="N777" s="82" t="s">
        <v>631</v>
      </c>
      <c r="O777" s="82" t="s">
        <v>632</v>
      </c>
      <c r="P777" s="82" t="s">
        <v>667</v>
      </c>
      <c r="Q777" s="82" t="s">
        <v>611</v>
      </c>
      <c r="R777" s="82" t="s">
        <v>611</v>
      </c>
      <c r="S777" s="82" t="s">
        <v>1829</v>
      </c>
      <c r="T777" s="82" t="s">
        <v>634</v>
      </c>
      <c r="U777" s="82" t="s">
        <v>614</v>
      </c>
      <c r="V777" s="88">
        <v>36</v>
      </c>
      <c r="W777" s="82" t="s">
        <v>616</v>
      </c>
      <c r="X777" s="82" t="s">
        <v>1982</v>
      </c>
      <c r="Y777" s="82" t="s">
        <v>2</v>
      </c>
      <c r="Z777" s="82" t="s">
        <v>2</v>
      </c>
      <c r="AA777" s="82" t="s">
        <v>636</v>
      </c>
      <c r="AB777" s="84" t="s">
        <v>619</v>
      </c>
      <c r="AC777" s="82" t="s">
        <v>67</v>
      </c>
      <c r="AD777" s="82" t="s">
        <v>67</v>
      </c>
      <c r="AE777" s="82" t="s">
        <v>818</v>
      </c>
      <c r="AF777" s="82" t="s">
        <v>818</v>
      </c>
      <c r="AG777" s="82">
        <v>13</v>
      </c>
      <c r="AH777" s="82" t="s">
        <v>639</v>
      </c>
      <c r="AI777" s="82" t="s">
        <v>3254</v>
      </c>
      <c r="AJ777" s="82" t="s">
        <v>657</v>
      </c>
      <c r="AK777" s="82" t="s">
        <v>3278</v>
      </c>
      <c r="AL777" s="82">
        <v>1000</v>
      </c>
      <c r="AM777" s="82" t="s">
        <v>2011</v>
      </c>
      <c r="AN777" s="82" t="s">
        <v>1984</v>
      </c>
      <c r="AO777" s="82">
        <v>250</v>
      </c>
      <c r="AP777" s="82" t="s">
        <v>623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683</v>
      </c>
      <c r="BD777" s="80" t="s">
        <v>3282</v>
      </c>
      <c r="BE777" s="80">
        <v>0</v>
      </c>
      <c r="BF777" s="82" t="s">
        <v>1985</v>
      </c>
      <c r="BG777" s="82"/>
      <c r="BH777" s="82" t="s">
        <v>2000</v>
      </c>
      <c r="BI777" s="82" t="s">
        <v>646</v>
      </c>
      <c r="BJ777" s="82" t="s">
        <v>647</v>
      </c>
      <c r="BK777" s="89">
        <v>44778</v>
      </c>
      <c r="BL777" s="82" t="s">
        <v>608</v>
      </c>
      <c r="BM777" s="82" t="s">
        <v>608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630</v>
      </c>
      <c r="BU777" s="82" t="s">
        <v>608</v>
      </c>
      <c r="BV777" s="82" t="s">
        <v>608</v>
      </c>
      <c r="BW777" s="82"/>
      <c r="BX777" s="82"/>
      <c r="BY777" s="82" t="s">
        <v>642</v>
      </c>
      <c r="BZ777" s="82" t="s">
        <v>642</v>
      </c>
      <c r="CA777" s="82"/>
      <c r="CB777" s="82" t="s">
        <v>642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607</v>
      </c>
      <c r="H778" s="78">
        <v>4.5</v>
      </c>
      <c r="I778" s="82" t="s">
        <v>607</v>
      </c>
      <c r="J778" s="82" t="s">
        <v>2065</v>
      </c>
      <c r="K778" s="82" t="s">
        <v>630</v>
      </c>
      <c r="L778" s="82" t="s">
        <v>630</v>
      </c>
      <c r="M778" s="82" t="s">
        <v>608</v>
      </c>
      <c r="N778" s="82" t="s">
        <v>631</v>
      </c>
      <c r="O778" s="82" t="s">
        <v>632</v>
      </c>
      <c r="P778" s="82" t="s">
        <v>633</v>
      </c>
      <c r="Q778" s="82" t="s">
        <v>611</v>
      </c>
      <c r="R778" s="82" t="s">
        <v>611</v>
      </c>
      <c r="S778" s="82" t="s">
        <v>1829</v>
      </c>
      <c r="T778" s="82" t="s">
        <v>634</v>
      </c>
      <c r="U778" s="82" t="s">
        <v>614</v>
      </c>
      <c r="V778" s="88">
        <v>50</v>
      </c>
      <c r="W778" s="82" t="s">
        <v>653</v>
      </c>
      <c r="X778" s="82" t="s">
        <v>1982</v>
      </c>
      <c r="Y778" s="82" t="s">
        <v>2</v>
      </c>
      <c r="Z778" s="82" t="s">
        <v>2</v>
      </c>
      <c r="AA778" s="82" t="s">
        <v>636</v>
      </c>
      <c r="AB778" s="84" t="s">
        <v>619</v>
      </c>
      <c r="AC778" s="82" t="s">
        <v>67</v>
      </c>
      <c r="AD778" s="82" t="s">
        <v>67</v>
      </c>
      <c r="AE778" s="82" t="s">
        <v>818</v>
      </c>
      <c r="AF778" s="82" t="s">
        <v>818</v>
      </c>
      <c r="AG778" s="82">
        <v>30</v>
      </c>
      <c r="AH778" s="82" t="s">
        <v>639</v>
      </c>
      <c r="AI778" s="82" t="s">
        <v>2091</v>
      </c>
      <c r="AJ778" s="82" t="s">
        <v>640</v>
      </c>
      <c r="AK778" s="82" t="s">
        <v>2092</v>
      </c>
      <c r="AL778" s="82">
        <v>1000</v>
      </c>
      <c r="AM778" s="82" t="s">
        <v>622</v>
      </c>
      <c r="AN778" s="82" t="s">
        <v>1998</v>
      </c>
      <c r="AO778" s="82">
        <v>400</v>
      </c>
      <c r="AP778" s="82" t="s">
        <v>623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672</v>
      </c>
      <c r="AV778" s="82" t="s">
        <v>672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2141</v>
      </c>
      <c r="BD778" s="80" t="s">
        <v>3285</v>
      </c>
      <c r="BE778" s="80" t="s">
        <v>3288</v>
      </c>
      <c r="BF778" s="82" t="s">
        <v>1985</v>
      </c>
      <c r="BG778" s="82"/>
      <c r="BH778" s="82" t="s">
        <v>1986</v>
      </c>
      <c r="BI778" s="82" t="s">
        <v>646</v>
      </c>
      <c r="BJ778" s="82" t="s">
        <v>647</v>
      </c>
      <c r="BK778" s="89">
        <v>44778</v>
      </c>
      <c r="BL778" s="82" t="s">
        <v>630</v>
      </c>
      <c r="BM778" s="82" t="s">
        <v>608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648</v>
      </c>
      <c r="BU778" s="82" t="s">
        <v>608</v>
      </c>
      <c r="BV778" s="82" t="s">
        <v>608</v>
      </c>
      <c r="BW778" s="82"/>
      <c r="BX778" s="82"/>
      <c r="BY778" s="82" t="s">
        <v>642</v>
      </c>
      <c r="BZ778" s="82" t="s">
        <v>642</v>
      </c>
      <c r="CA778" s="82"/>
      <c r="CB778" s="82" t="s">
        <v>642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607</v>
      </c>
      <c r="H779" s="78">
        <v>2.5</v>
      </c>
      <c r="I779" s="82" t="s">
        <v>607</v>
      </c>
      <c r="J779" s="82" t="s">
        <v>2065</v>
      </c>
      <c r="K779" s="82" t="s">
        <v>630</v>
      </c>
      <c r="L779" s="82" t="s">
        <v>630</v>
      </c>
      <c r="M779" s="82" t="s">
        <v>608</v>
      </c>
      <c r="N779" s="82" t="s">
        <v>631</v>
      </c>
      <c r="O779" s="82" t="s">
        <v>632</v>
      </c>
      <c r="P779" s="82" t="s">
        <v>633</v>
      </c>
      <c r="Q779" s="82" t="s">
        <v>611</v>
      </c>
      <c r="R779" s="82" t="s">
        <v>611</v>
      </c>
      <c r="S779" s="82" t="s">
        <v>1829</v>
      </c>
      <c r="T779" s="82" t="s">
        <v>634</v>
      </c>
      <c r="U779" s="82" t="s">
        <v>614</v>
      </c>
      <c r="V779" s="88">
        <v>36</v>
      </c>
      <c r="W779" s="82" t="s">
        <v>616</v>
      </c>
      <c r="X779" s="82" t="s">
        <v>1982</v>
      </c>
      <c r="Y779" s="82" t="s">
        <v>2</v>
      </c>
      <c r="Z779" s="82" t="s">
        <v>2</v>
      </c>
      <c r="AA779" s="82" t="s">
        <v>636</v>
      </c>
      <c r="AB779" s="84" t="s">
        <v>619</v>
      </c>
      <c r="AC779" s="82" t="s">
        <v>67</v>
      </c>
      <c r="AD779" s="82" t="s">
        <v>67</v>
      </c>
      <c r="AE779" s="82" t="s">
        <v>638</v>
      </c>
      <c r="AF779" s="82" t="s">
        <v>638</v>
      </c>
      <c r="AG779" s="82">
        <v>20</v>
      </c>
      <c r="AH779" s="82" t="s">
        <v>639</v>
      </c>
      <c r="AI779" s="82" t="s">
        <v>2066</v>
      </c>
      <c r="AJ779" s="82" t="s">
        <v>640</v>
      </c>
      <c r="AK779" s="82" t="s">
        <v>1997</v>
      </c>
      <c r="AL779" s="82">
        <v>600</v>
      </c>
      <c r="AM779" s="82" t="s">
        <v>622</v>
      </c>
      <c r="AN779" s="82" t="s">
        <v>1998</v>
      </c>
      <c r="AO779" s="82">
        <v>400</v>
      </c>
      <c r="AP779" s="82" t="s">
        <v>623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744</v>
      </c>
      <c r="BD779" s="80" t="s">
        <v>3289</v>
      </c>
      <c r="BE779" s="80" t="s">
        <v>3291</v>
      </c>
      <c r="BF779" s="82" t="s">
        <v>1985</v>
      </c>
      <c r="BG779" s="82"/>
      <c r="BH779" s="82" t="s">
        <v>1986</v>
      </c>
      <c r="BI779" s="82" t="s">
        <v>646</v>
      </c>
      <c r="BJ779" s="82" t="s">
        <v>647</v>
      </c>
      <c r="BK779" s="89">
        <v>44778</v>
      </c>
      <c r="BL779" s="82" t="s">
        <v>630</v>
      </c>
      <c r="BM779" s="82" t="s">
        <v>608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630</v>
      </c>
      <c r="BU779" s="82" t="s">
        <v>608</v>
      </c>
      <c r="BV779" s="82" t="s">
        <v>608</v>
      </c>
      <c r="BW779" s="82"/>
      <c r="BX779" s="82"/>
      <c r="BY779" s="82" t="s">
        <v>642</v>
      </c>
      <c r="BZ779" s="82" t="s">
        <v>642</v>
      </c>
      <c r="CA779" s="82"/>
      <c r="CB779" s="82" t="s">
        <v>642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607</v>
      </c>
      <c r="H780" s="78">
        <v>2</v>
      </c>
      <c r="I780" s="82" t="s">
        <v>607</v>
      </c>
      <c r="J780" s="82" t="s">
        <v>2065</v>
      </c>
      <c r="K780" s="82" t="s">
        <v>608</v>
      </c>
      <c r="L780" s="82" t="s">
        <v>630</v>
      </c>
      <c r="M780" s="82" t="s">
        <v>608</v>
      </c>
      <c r="N780" s="82" t="s">
        <v>631</v>
      </c>
      <c r="O780" s="82" t="s">
        <v>632</v>
      </c>
      <c r="P780" s="82" t="s">
        <v>667</v>
      </c>
      <c r="Q780" s="82" t="s">
        <v>611</v>
      </c>
      <c r="R780" s="82" t="s">
        <v>780</v>
      </c>
      <c r="S780" s="82" t="s">
        <v>1829</v>
      </c>
      <c r="T780" s="82" t="s">
        <v>634</v>
      </c>
      <c r="U780" s="82" t="s">
        <v>614</v>
      </c>
      <c r="V780" s="88">
        <v>42</v>
      </c>
      <c r="W780" s="82" t="s">
        <v>653</v>
      </c>
      <c r="X780" s="82" t="s">
        <v>3118</v>
      </c>
      <c r="Y780" s="82" t="s">
        <v>2</v>
      </c>
      <c r="Z780" s="82" t="s">
        <v>2</v>
      </c>
      <c r="AA780" s="82" t="s">
        <v>636</v>
      </c>
      <c r="AB780" s="84" t="s">
        <v>619</v>
      </c>
      <c r="AC780" s="82" t="s">
        <v>67</v>
      </c>
      <c r="AD780" s="82" t="s">
        <v>67</v>
      </c>
      <c r="AE780" s="82" t="s">
        <v>818</v>
      </c>
      <c r="AF780" s="82" t="s">
        <v>818</v>
      </c>
      <c r="AG780" s="82">
        <v>16</v>
      </c>
      <c r="AH780" s="82" t="s">
        <v>655</v>
      </c>
      <c r="AI780" s="82" t="s">
        <v>1906</v>
      </c>
      <c r="AJ780" s="82" t="s">
        <v>640</v>
      </c>
      <c r="AK780" s="82" t="s">
        <v>1983</v>
      </c>
      <c r="AL780" s="82">
        <v>1000</v>
      </c>
      <c r="AM780" s="82" t="s">
        <v>622</v>
      </c>
      <c r="AN780" s="82" t="s">
        <v>641</v>
      </c>
      <c r="AO780" s="82">
        <v>400</v>
      </c>
      <c r="AP780" s="82" t="s">
        <v>716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672</v>
      </c>
      <c r="AV780" s="82" t="s">
        <v>672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1183</v>
      </c>
      <c r="BD780" s="80" t="s">
        <v>3292</v>
      </c>
      <c r="BE780" s="80">
        <v>0</v>
      </c>
      <c r="BF780" s="82" t="s">
        <v>1985</v>
      </c>
      <c r="BG780" s="82"/>
      <c r="BH780" s="82" t="s">
        <v>2000</v>
      </c>
      <c r="BI780" s="82" t="s">
        <v>646</v>
      </c>
      <c r="BJ780" s="82" t="s">
        <v>647</v>
      </c>
      <c r="BK780" s="89">
        <v>44778</v>
      </c>
      <c r="BL780" s="82" t="s">
        <v>608</v>
      </c>
      <c r="BM780" s="82" t="s">
        <v>608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648</v>
      </c>
      <c r="BU780" s="82" t="s">
        <v>608</v>
      </c>
      <c r="BV780" s="82" t="s">
        <v>630</v>
      </c>
      <c r="BW780" s="82"/>
      <c r="BX780" s="82"/>
      <c r="BY780" s="82" t="s">
        <v>746</v>
      </c>
      <c r="BZ780" s="82">
        <v>20</v>
      </c>
      <c r="CA780" s="82"/>
      <c r="CB780" s="82" t="s">
        <v>746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607</v>
      </c>
      <c r="H781" s="78">
        <v>1.8</v>
      </c>
      <c r="I781" s="82" t="s">
        <v>607</v>
      </c>
      <c r="J781" s="82" t="s">
        <v>2065</v>
      </c>
      <c r="K781" s="82" t="s">
        <v>630</v>
      </c>
      <c r="L781" s="82" t="s">
        <v>630</v>
      </c>
      <c r="M781" s="82" t="s">
        <v>608</v>
      </c>
      <c r="N781" s="82" t="s">
        <v>631</v>
      </c>
      <c r="O781" s="82" t="s">
        <v>651</v>
      </c>
      <c r="P781" s="82" t="s">
        <v>667</v>
      </c>
      <c r="Q781" s="82" t="s">
        <v>611</v>
      </c>
      <c r="R781" s="82" t="s">
        <v>611</v>
      </c>
      <c r="S781" s="82" t="s">
        <v>1829</v>
      </c>
      <c r="T781" s="82" t="s">
        <v>634</v>
      </c>
      <c r="U781" s="82" t="s">
        <v>614</v>
      </c>
      <c r="V781" s="88">
        <v>36</v>
      </c>
      <c r="W781" s="82" t="s">
        <v>653</v>
      </c>
      <c r="X781" s="82" t="s">
        <v>3118</v>
      </c>
      <c r="Y781" s="82" t="s">
        <v>2</v>
      </c>
      <c r="Z781" s="82" t="s">
        <v>2</v>
      </c>
      <c r="AA781" s="82" t="s">
        <v>636</v>
      </c>
      <c r="AB781" s="84" t="s">
        <v>619</v>
      </c>
      <c r="AC781" s="82" t="s">
        <v>67</v>
      </c>
      <c r="AD781" s="82" t="s">
        <v>67</v>
      </c>
      <c r="AE781" s="82" t="s">
        <v>818</v>
      </c>
      <c r="AF781" s="82" t="s">
        <v>818</v>
      </c>
      <c r="AG781" s="82">
        <v>15</v>
      </c>
      <c r="AH781" s="82" t="s">
        <v>655</v>
      </c>
      <c r="AI781" s="82" t="s">
        <v>1906</v>
      </c>
      <c r="AJ781" s="82" t="s">
        <v>657</v>
      </c>
      <c r="AK781" s="82" t="s">
        <v>2010</v>
      </c>
      <c r="AL781" s="82">
        <v>1000</v>
      </c>
      <c r="AM781" s="82" t="s">
        <v>622</v>
      </c>
      <c r="AN781" s="82" t="s">
        <v>641</v>
      </c>
      <c r="AO781" s="82">
        <v>400</v>
      </c>
      <c r="AP781" s="82" t="s">
        <v>671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683</v>
      </c>
      <c r="BD781" s="80" t="s">
        <v>3295</v>
      </c>
      <c r="BE781" s="80">
        <v>0</v>
      </c>
      <c r="BF781" s="82" t="s">
        <v>1985</v>
      </c>
      <c r="BG781" s="82"/>
      <c r="BH781" s="82" t="s">
        <v>2000</v>
      </c>
      <c r="BI781" s="82" t="s">
        <v>646</v>
      </c>
      <c r="BJ781" s="82" t="s">
        <v>647</v>
      </c>
      <c r="BK781" s="89">
        <v>44778</v>
      </c>
      <c r="BL781" s="82" t="s">
        <v>608</v>
      </c>
      <c r="BM781" s="82" t="s">
        <v>608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648</v>
      </c>
      <c r="BU781" s="82" t="s">
        <v>608</v>
      </c>
      <c r="BV781" s="82" t="s">
        <v>630</v>
      </c>
      <c r="BW781" s="82"/>
      <c r="BX781" s="82"/>
      <c r="BY781" s="82" t="s">
        <v>746</v>
      </c>
      <c r="BZ781" s="82">
        <v>20</v>
      </c>
      <c r="CA781" s="82"/>
      <c r="CB781" s="82" t="s">
        <v>746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607</v>
      </c>
      <c r="H782" s="78">
        <v>4.5</v>
      </c>
      <c r="I782" s="82" t="s">
        <v>607</v>
      </c>
      <c r="J782" s="82" t="s">
        <v>2065</v>
      </c>
      <c r="K782" s="82" t="s">
        <v>608</v>
      </c>
      <c r="L782" s="82" t="s">
        <v>630</v>
      </c>
      <c r="M782" s="82" t="s">
        <v>608</v>
      </c>
      <c r="N782" s="82" t="s">
        <v>631</v>
      </c>
      <c r="O782" s="82" t="s">
        <v>632</v>
      </c>
      <c r="P782" s="82" t="s">
        <v>633</v>
      </c>
      <c r="Q782" s="82" t="s">
        <v>611</v>
      </c>
      <c r="R782" s="82" t="s">
        <v>611</v>
      </c>
      <c r="S782" s="82" t="s">
        <v>1829</v>
      </c>
      <c r="T782" s="82" t="s">
        <v>634</v>
      </c>
      <c r="U782" s="82" t="s">
        <v>614</v>
      </c>
      <c r="V782" s="88">
        <v>50</v>
      </c>
      <c r="W782" s="82" t="s">
        <v>653</v>
      </c>
      <c r="X782" s="82" t="s">
        <v>3202</v>
      </c>
      <c r="Y782" s="82" t="s">
        <v>2</v>
      </c>
      <c r="Z782" s="82" t="s">
        <v>2</v>
      </c>
      <c r="AA782" s="82" t="s">
        <v>636</v>
      </c>
      <c r="AB782" s="84" t="s">
        <v>619</v>
      </c>
      <c r="AC782" s="82" t="s">
        <v>67</v>
      </c>
      <c r="AD782" s="82" t="s">
        <v>67</v>
      </c>
      <c r="AE782" s="82" t="s">
        <v>818</v>
      </c>
      <c r="AF782" s="82" t="s">
        <v>818</v>
      </c>
      <c r="AG782" s="82">
        <v>30</v>
      </c>
      <c r="AH782" s="82" t="s">
        <v>639</v>
      </c>
      <c r="AI782" s="82" t="s">
        <v>3302</v>
      </c>
      <c r="AJ782" s="82" t="s">
        <v>640</v>
      </c>
      <c r="AK782" s="82" t="s">
        <v>2067</v>
      </c>
      <c r="AL782" s="82">
        <v>1000</v>
      </c>
      <c r="AM782" s="82" t="s">
        <v>622</v>
      </c>
      <c r="AN782" s="82" t="s">
        <v>1998</v>
      </c>
      <c r="AO782" s="82">
        <v>600</v>
      </c>
      <c r="AP782" s="82" t="s">
        <v>623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672</v>
      </c>
      <c r="AV782" s="82" t="s">
        <v>672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1985</v>
      </c>
      <c r="BG782" s="82"/>
      <c r="BH782" s="82" t="s">
        <v>2000</v>
      </c>
      <c r="BI782" s="82" t="s">
        <v>646</v>
      </c>
      <c r="BJ782" s="82" t="s">
        <v>647</v>
      </c>
      <c r="BK782" s="89">
        <v>44778</v>
      </c>
      <c r="BL782" s="82" t="s">
        <v>608</v>
      </c>
      <c r="BM782" s="82" t="s">
        <v>608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630</v>
      </c>
      <c r="BU782" s="82" t="s">
        <v>608</v>
      </c>
      <c r="BV782" s="82" t="s">
        <v>608</v>
      </c>
      <c r="BW782" s="82"/>
      <c r="BX782" s="82"/>
      <c r="BY782" s="82" t="s">
        <v>642</v>
      </c>
      <c r="BZ782" s="82" t="s">
        <v>642</v>
      </c>
      <c r="CA782" s="82"/>
      <c r="CB782" s="82" t="s">
        <v>642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607</v>
      </c>
      <c r="H783" s="78">
        <v>1.5</v>
      </c>
      <c r="I783" s="82" t="s">
        <v>607</v>
      </c>
      <c r="J783" s="82" t="s">
        <v>2065</v>
      </c>
      <c r="K783" s="82" t="s">
        <v>630</v>
      </c>
      <c r="L783" s="82" t="s">
        <v>630</v>
      </c>
      <c r="M783" s="82" t="s">
        <v>608</v>
      </c>
      <c r="N783" s="82" t="s">
        <v>631</v>
      </c>
      <c r="O783" s="82" t="s">
        <v>651</v>
      </c>
      <c r="P783" s="82" t="s">
        <v>633</v>
      </c>
      <c r="Q783" s="82" t="s">
        <v>611</v>
      </c>
      <c r="R783" s="82" t="s">
        <v>611</v>
      </c>
      <c r="S783" s="82" t="s">
        <v>1829</v>
      </c>
      <c r="T783" s="82" t="s">
        <v>634</v>
      </c>
      <c r="U783" s="82" t="s">
        <v>614</v>
      </c>
      <c r="V783" s="88">
        <v>36</v>
      </c>
      <c r="W783" s="82" t="s">
        <v>616</v>
      </c>
      <c r="X783" s="82" t="s">
        <v>3202</v>
      </c>
      <c r="Y783" s="82" t="s">
        <v>2</v>
      </c>
      <c r="Z783" s="82" t="s">
        <v>2</v>
      </c>
      <c r="AA783" s="82" t="s">
        <v>636</v>
      </c>
      <c r="AB783" s="84" t="s">
        <v>619</v>
      </c>
      <c r="AC783" s="82" t="s">
        <v>67</v>
      </c>
      <c r="AD783" s="82" t="s">
        <v>67</v>
      </c>
      <c r="AE783" s="82" t="s">
        <v>818</v>
      </c>
      <c r="AF783" s="82" t="s">
        <v>818</v>
      </c>
      <c r="AG783" s="82">
        <v>11</v>
      </c>
      <c r="AH783" s="82" t="s">
        <v>639</v>
      </c>
      <c r="AI783" s="82" t="s">
        <v>3145</v>
      </c>
      <c r="AJ783" s="82" t="s">
        <v>657</v>
      </c>
      <c r="AK783" s="82" t="s">
        <v>2161</v>
      </c>
      <c r="AL783" s="82">
        <v>1000</v>
      </c>
      <c r="AM783" s="82" t="s">
        <v>2011</v>
      </c>
      <c r="AN783" s="82" t="s">
        <v>1984</v>
      </c>
      <c r="AO783" s="82">
        <v>250</v>
      </c>
      <c r="AP783" s="82" t="s">
        <v>623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683</v>
      </c>
      <c r="BD783" s="80" t="s">
        <v>3305</v>
      </c>
      <c r="BE783" s="80">
        <v>0</v>
      </c>
      <c r="BF783" s="82" t="s">
        <v>1985</v>
      </c>
      <c r="BG783" s="82"/>
      <c r="BH783" s="82" t="s">
        <v>1986</v>
      </c>
      <c r="BI783" s="82" t="s">
        <v>646</v>
      </c>
      <c r="BJ783" s="82" t="s">
        <v>647</v>
      </c>
      <c r="BK783" s="89">
        <v>44778</v>
      </c>
      <c r="BL783" s="82" t="s">
        <v>608</v>
      </c>
      <c r="BM783" s="82" t="s">
        <v>608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630</v>
      </c>
      <c r="BU783" s="82" t="s">
        <v>608</v>
      </c>
      <c r="BV783" s="82" t="s">
        <v>608</v>
      </c>
      <c r="BW783" s="82"/>
      <c r="BX783" s="82"/>
      <c r="BY783" s="82" t="s">
        <v>642</v>
      </c>
      <c r="BZ783" s="82" t="s">
        <v>642</v>
      </c>
      <c r="CA783" s="82"/>
      <c r="CB783" s="82" t="s">
        <v>642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607</v>
      </c>
      <c r="H784" s="78">
        <v>1.5</v>
      </c>
      <c r="I784" s="82" t="s">
        <v>607</v>
      </c>
      <c r="J784" s="82" t="s">
        <v>2065</v>
      </c>
      <c r="K784" s="82" t="s">
        <v>608</v>
      </c>
      <c r="L784" s="82" t="s">
        <v>630</v>
      </c>
      <c r="M784" s="82" t="s">
        <v>608</v>
      </c>
      <c r="N784" s="82" t="s">
        <v>631</v>
      </c>
      <c r="O784" s="82" t="s">
        <v>632</v>
      </c>
      <c r="P784" s="82" t="s">
        <v>695</v>
      </c>
      <c r="Q784" s="82" t="s">
        <v>611</v>
      </c>
      <c r="R784" s="82" t="s">
        <v>668</v>
      </c>
      <c r="S784" s="82" t="s">
        <v>1829</v>
      </c>
      <c r="T784" s="82" t="s">
        <v>634</v>
      </c>
      <c r="U784" s="82" t="s">
        <v>614</v>
      </c>
      <c r="V784" s="88">
        <v>36</v>
      </c>
      <c r="W784" s="82" t="s">
        <v>653</v>
      </c>
      <c r="X784" s="82" t="s">
        <v>2127</v>
      </c>
      <c r="Y784" s="82" t="s">
        <v>2</v>
      </c>
      <c r="Z784" s="82" t="s">
        <v>2</v>
      </c>
      <c r="AA784" s="82" t="s">
        <v>636</v>
      </c>
      <c r="AB784" s="84" t="s">
        <v>619</v>
      </c>
      <c r="AC784" s="82" t="s">
        <v>67</v>
      </c>
      <c r="AD784" s="82" t="s">
        <v>67</v>
      </c>
      <c r="AE784" s="82" t="s">
        <v>1512</v>
      </c>
      <c r="AF784" s="82" t="s">
        <v>1512</v>
      </c>
      <c r="AG784" s="82">
        <v>13</v>
      </c>
      <c r="AH784" s="82" t="s">
        <v>639</v>
      </c>
      <c r="AI784" s="82" t="s">
        <v>1996</v>
      </c>
      <c r="AJ784" s="82" t="s">
        <v>640</v>
      </c>
      <c r="AK784" s="82" t="s">
        <v>2045</v>
      </c>
      <c r="AL784" s="82">
        <v>1000</v>
      </c>
      <c r="AM784" s="82" t="s">
        <v>2011</v>
      </c>
      <c r="AN784" s="82" t="s">
        <v>1984</v>
      </c>
      <c r="AO784" s="82">
        <v>250</v>
      </c>
      <c r="AP784" s="82" t="s">
        <v>786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2097</v>
      </c>
      <c r="AV784" s="82" t="s">
        <v>2097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636</v>
      </c>
      <c r="BD784" s="80" t="s">
        <v>3308</v>
      </c>
      <c r="BE784" s="80">
        <v>0</v>
      </c>
      <c r="BF784" s="82" t="s">
        <v>1985</v>
      </c>
      <c r="BG784" s="82"/>
      <c r="BH784" s="82" t="s">
        <v>1986</v>
      </c>
      <c r="BI784" s="82" t="s">
        <v>646</v>
      </c>
      <c r="BJ784" s="82" t="s">
        <v>647</v>
      </c>
      <c r="BK784" s="89">
        <v>44778</v>
      </c>
      <c r="BL784" s="82" t="s">
        <v>608</v>
      </c>
      <c r="BM784" s="82" t="s">
        <v>608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648</v>
      </c>
      <c r="BU784" s="82" t="s">
        <v>608</v>
      </c>
      <c r="BV784" s="82" t="s">
        <v>608</v>
      </c>
      <c r="BW784" s="82"/>
      <c r="BX784" s="82"/>
      <c r="BY784" s="82" t="s">
        <v>642</v>
      </c>
      <c r="BZ784" s="82" t="s">
        <v>642</v>
      </c>
      <c r="CA784" s="82"/>
      <c r="CB784" s="82" t="s">
        <v>642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607</v>
      </c>
      <c r="H785" s="78">
        <v>2</v>
      </c>
      <c r="I785" s="82" t="s">
        <v>607</v>
      </c>
      <c r="J785" s="82" t="s">
        <v>2065</v>
      </c>
      <c r="K785" s="82" t="s">
        <v>630</v>
      </c>
      <c r="L785" s="82" t="s">
        <v>630</v>
      </c>
      <c r="M785" s="82" t="s">
        <v>608</v>
      </c>
      <c r="N785" s="82" t="s">
        <v>631</v>
      </c>
      <c r="O785" s="82" t="s">
        <v>632</v>
      </c>
      <c r="P785" s="82" t="s">
        <v>667</v>
      </c>
      <c r="Q785" s="82" t="s">
        <v>611</v>
      </c>
      <c r="R785" s="82" t="s">
        <v>611</v>
      </c>
      <c r="S785" s="82" t="s">
        <v>1829</v>
      </c>
      <c r="T785" s="82" t="s">
        <v>634</v>
      </c>
      <c r="U785" s="82" t="s">
        <v>614</v>
      </c>
      <c r="V785" s="88">
        <v>48</v>
      </c>
      <c r="W785" s="82" t="s">
        <v>653</v>
      </c>
      <c r="X785" s="82" t="s">
        <v>3118</v>
      </c>
      <c r="Y785" s="82" t="s">
        <v>2</v>
      </c>
      <c r="Z785" s="82" t="s">
        <v>2</v>
      </c>
      <c r="AA785" s="82" t="s">
        <v>636</v>
      </c>
      <c r="AB785" s="84" t="s">
        <v>619</v>
      </c>
      <c r="AC785" s="82" t="s">
        <v>67</v>
      </c>
      <c r="AD785" s="82" t="s">
        <v>67</v>
      </c>
      <c r="AE785" s="82" t="s">
        <v>818</v>
      </c>
      <c r="AF785" s="82" t="s">
        <v>818</v>
      </c>
      <c r="AG785" s="82">
        <v>16</v>
      </c>
      <c r="AH785" s="82" t="s">
        <v>655</v>
      </c>
      <c r="AI785" s="82" t="s">
        <v>1906</v>
      </c>
      <c r="AJ785" s="82" t="s">
        <v>657</v>
      </c>
      <c r="AK785" s="82" t="s">
        <v>2010</v>
      </c>
      <c r="AL785" s="82">
        <v>600</v>
      </c>
      <c r="AM785" s="82" t="s">
        <v>2011</v>
      </c>
      <c r="AN785" s="82" t="s">
        <v>1984</v>
      </c>
      <c r="AO785" s="82">
        <v>250</v>
      </c>
      <c r="AP785" s="82" t="s">
        <v>716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2097</v>
      </c>
      <c r="AV785" s="82" t="s">
        <v>2097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636</v>
      </c>
      <c r="BD785" s="80" t="s">
        <v>3311</v>
      </c>
      <c r="BE785" s="80">
        <v>0</v>
      </c>
      <c r="BF785" s="82" t="s">
        <v>1985</v>
      </c>
      <c r="BG785" s="82"/>
      <c r="BH785" s="82" t="s">
        <v>1986</v>
      </c>
      <c r="BI785" s="82" t="s">
        <v>646</v>
      </c>
      <c r="BJ785" s="82" t="s">
        <v>647</v>
      </c>
      <c r="BK785" s="89">
        <v>44778</v>
      </c>
      <c r="BL785" s="82" t="s">
        <v>608</v>
      </c>
      <c r="BM785" s="82" t="s">
        <v>608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630</v>
      </c>
      <c r="BU785" s="82" t="s">
        <v>608</v>
      </c>
      <c r="BV785" s="82" t="s">
        <v>608</v>
      </c>
      <c r="BW785" s="82"/>
      <c r="BX785" s="82"/>
      <c r="BY785" s="82" t="s">
        <v>642</v>
      </c>
      <c r="BZ785" s="82" t="s">
        <v>642</v>
      </c>
      <c r="CA785" s="82"/>
      <c r="CB785" s="82" t="s">
        <v>642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607</v>
      </c>
      <c r="H786" s="78">
        <v>2.5</v>
      </c>
      <c r="I786" s="82" t="s">
        <v>607</v>
      </c>
      <c r="J786" s="82" t="s">
        <v>2065</v>
      </c>
      <c r="K786" s="82" t="s">
        <v>630</v>
      </c>
      <c r="L786" s="82" t="s">
        <v>630</v>
      </c>
      <c r="M786" s="82" t="s">
        <v>608</v>
      </c>
      <c r="N786" s="82" t="s">
        <v>631</v>
      </c>
      <c r="O786" s="82" t="s">
        <v>651</v>
      </c>
      <c r="P786" s="82" t="s">
        <v>695</v>
      </c>
      <c r="Q786" s="82" t="s">
        <v>611</v>
      </c>
      <c r="R786" s="82" t="s">
        <v>611</v>
      </c>
      <c r="S786" s="82" t="s">
        <v>1829</v>
      </c>
      <c r="T786" s="82" t="s">
        <v>634</v>
      </c>
      <c r="U786" s="82" t="s">
        <v>614</v>
      </c>
      <c r="V786" s="88">
        <v>36</v>
      </c>
      <c r="W786" s="82" t="s">
        <v>653</v>
      </c>
      <c r="X786" s="82" t="s">
        <v>1982</v>
      </c>
      <c r="Y786" s="82" t="s">
        <v>2</v>
      </c>
      <c r="Z786" s="82" t="s">
        <v>2</v>
      </c>
      <c r="AA786" s="82" t="s">
        <v>636</v>
      </c>
      <c r="AB786" s="84" t="s">
        <v>619</v>
      </c>
      <c r="AC786" s="82" t="s">
        <v>67</v>
      </c>
      <c r="AD786" s="82" t="s">
        <v>67</v>
      </c>
      <c r="AE786" s="82" t="s">
        <v>669</v>
      </c>
      <c r="AF786" s="82" t="s">
        <v>669</v>
      </c>
      <c r="AG786" s="82">
        <v>20</v>
      </c>
      <c r="AH786" s="82" t="s">
        <v>639</v>
      </c>
      <c r="AI786" s="82" t="s">
        <v>1996</v>
      </c>
      <c r="AJ786" s="82" t="s">
        <v>640</v>
      </c>
      <c r="AK786" s="82" t="s">
        <v>2045</v>
      </c>
      <c r="AL786" s="82">
        <v>1000</v>
      </c>
      <c r="AM786" s="82" t="s">
        <v>2011</v>
      </c>
      <c r="AN786" s="82" t="s">
        <v>1984</v>
      </c>
      <c r="AO786" s="82">
        <v>250</v>
      </c>
      <c r="AP786" s="82" t="s">
        <v>671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672</v>
      </c>
      <c r="AV786" s="82" t="s">
        <v>672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662</v>
      </c>
      <c r="BD786" s="80" t="s">
        <v>3314</v>
      </c>
      <c r="BE786" s="80" t="s">
        <v>3317</v>
      </c>
      <c r="BF786" s="82" t="s">
        <v>1985</v>
      </c>
      <c r="BG786" s="82"/>
      <c r="BH786" s="82" t="s">
        <v>2000</v>
      </c>
      <c r="BI786" s="82" t="s">
        <v>646</v>
      </c>
      <c r="BJ786" s="82" t="s">
        <v>647</v>
      </c>
      <c r="BK786" s="89">
        <v>44778</v>
      </c>
      <c r="BL786" s="82" t="s">
        <v>630</v>
      </c>
      <c r="BM786" s="82" t="s">
        <v>630</v>
      </c>
      <c r="BN786" s="82"/>
      <c r="BO786" s="82">
        <v>1</v>
      </c>
      <c r="BP786" s="82" t="s">
        <v>299</v>
      </c>
      <c r="BQ786" s="82" t="s">
        <v>299</v>
      </c>
      <c r="BR786" s="82" t="s">
        <v>819</v>
      </c>
      <c r="BS786" s="93">
        <v>43614</v>
      </c>
      <c r="BT786" s="82" t="s">
        <v>648</v>
      </c>
      <c r="BU786" s="82" t="s">
        <v>608</v>
      </c>
      <c r="BV786" s="82" t="s">
        <v>608</v>
      </c>
      <c r="BW786" s="82"/>
      <c r="BX786" s="82"/>
      <c r="BY786" s="82" t="s">
        <v>642</v>
      </c>
      <c r="BZ786" s="82" t="s">
        <v>642</v>
      </c>
      <c r="CA786" s="82"/>
      <c r="CB786" s="82" t="s">
        <v>642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607</v>
      </c>
      <c r="H787" s="78">
        <v>4.5</v>
      </c>
      <c r="I787" s="82" t="s">
        <v>607</v>
      </c>
      <c r="J787" s="82" t="s">
        <v>2065</v>
      </c>
      <c r="K787" s="82" t="s">
        <v>630</v>
      </c>
      <c r="L787" s="82" t="s">
        <v>630</v>
      </c>
      <c r="M787" s="82" t="s">
        <v>608</v>
      </c>
      <c r="N787" s="82" t="s">
        <v>631</v>
      </c>
      <c r="O787" s="82" t="s">
        <v>632</v>
      </c>
      <c r="P787" s="82" t="s">
        <v>667</v>
      </c>
      <c r="Q787" s="82" t="s">
        <v>676</v>
      </c>
      <c r="R787" s="82" t="s">
        <v>676</v>
      </c>
      <c r="S787" s="82" t="s">
        <v>1829</v>
      </c>
      <c r="T787" s="82" t="s">
        <v>634</v>
      </c>
      <c r="U787" s="82" t="s">
        <v>614</v>
      </c>
      <c r="V787" s="88">
        <v>66</v>
      </c>
      <c r="W787" s="82" t="s">
        <v>653</v>
      </c>
      <c r="X787" s="82" t="s">
        <v>1982</v>
      </c>
      <c r="Y787" s="82" t="s">
        <v>2</v>
      </c>
      <c r="Z787" s="82" t="s">
        <v>2</v>
      </c>
      <c r="AA787" s="82" t="s">
        <v>636</v>
      </c>
      <c r="AB787" s="84" t="s">
        <v>619</v>
      </c>
      <c r="AC787" s="82" t="s">
        <v>67</v>
      </c>
      <c r="AD787" s="82" t="s">
        <v>67</v>
      </c>
      <c r="AE787" s="82" t="s">
        <v>714</v>
      </c>
      <c r="AF787" s="82" t="s">
        <v>714</v>
      </c>
      <c r="AG787" s="82">
        <v>30</v>
      </c>
      <c r="AH787" s="82" t="s">
        <v>655</v>
      </c>
      <c r="AI787" s="82" t="s">
        <v>2168</v>
      </c>
      <c r="AJ787" s="82" t="s">
        <v>714</v>
      </c>
      <c r="AK787" s="82" t="s">
        <v>2169</v>
      </c>
      <c r="AL787" s="82">
        <v>1000</v>
      </c>
      <c r="AM787" s="82" t="s">
        <v>622</v>
      </c>
      <c r="AN787" s="82" t="s">
        <v>1998</v>
      </c>
      <c r="AO787" s="82">
        <v>400</v>
      </c>
      <c r="AP787" s="82" t="s">
        <v>623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672</v>
      </c>
      <c r="AV787" s="82" t="s">
        <v>672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636</v>
      </c>
      <c r="BD787" s="80" t="s">
        <v>3318</v>
      </c>
      <c r="BE787" s="80">
        <v>0</v>
      </c>
      <c r="BF787" s="82" t="s">
        <v>2027</v>
      </c>
      <c r="BG787" s="82"/>
      <c r="BH787" s="82" t="s">
        <v>1986</v>
      </c>
      <c r="BI787" s="82" t="s">
        <v>646</v>
      </c>
      <c r="BJ787" s="82" t="s">
        <v>647</v>
      </c>
      <c r="BK787" s="89">
        <v>44778</v>
      </c>
      <c r="BL787" s="82" t="s">
        <v>608</v>
      </c>
      <c r="BM787" s="82" t="s">
        <v>608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648</v>
      </c>
      <c r="BU787" s="82" t="s">
        <v>608</v>
      </c>
      <c r="BV787" s="82" t="s">
        <v>608</v>
      </c>
      <c r="BW787" s="82"/>
      <c r="BX787" s="82"/>
      <c r="BY787" s="82" t="s">
        <v>642</v>
      </c>
      <c r="BZ787" s="82" t="s">
        <v>642</v>
      </c>
      <c r="CA787" s="82"/>
      <c r="CB787" s="82" t="s">
        <v>642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607</v>
      </c>
      <c r="H788" s="78">
        <v>65</v>
      </c>
      <c r="I788" s="82" t="s">
        <v>607</v>
      </c>
      <c r="J788" s="82" t="s">
        <v>2065</v>
      </c>
      <c r="K788" s="82" t="s">
        <v>630</v>
      </c>
      <c r="L788" s="82" t="s">
        <v>630</v>
      </c>
      <c r="M788" s="82" t="s">
        <v>608</v>
      </c>
      <c r="N788" s="82" t="s">
        <v>631</v>
      </c>
      <c r="O788" s="82" t="s">
        <v>632</v>
      </c>
      <c r="P788" s="82" t="s">
        <v>633</v>
      </c>
      <c r="Q788" s="82" t="s">
        <v>676</v>
      </c>
      <c r="R788" s="82" t="s">
        <v>780</v>
      </c>
      <c r="S788" s="82" t="s">
        <v>1829</v>
      </c>
      <c r="T788" s="82" t="s">
        <v>634</v>
      </c>
      <c r="U788" s="82" t="s">
        <v>614</v>
      </c>
      <c r="V788" s="88">
        <v>50</v>
      </c>
      <c r="W788" s="82" t="s">
        <v>653</v>
      </c>
      <c r="X788" s="82" t="s">
        <v>3118</v>
      </c>
      <c r="Y788" s="82" t="s">
        <v>2</v>
      </c>
      <c r="Z788" s="82" t="s">
        <v>2</v>
      </c>
      <c r="AA788" s="82" t="s">
        <v>636</v>
      </c>
      <c r="AB788" s="84" t="s">
        <v>619</v>
      </c>
      <c r="AC788" s="82" t="s">
        <v>67</v>
      </c>
      <c r="AD788" s="82" t="s">
        <v>67</v>
      </c>
      <c r="AE788" s="82" t="s">
        <v>818</v>
      </c>
      <c r="AF788" s="82" t="s">
        <v>818</v>
      </c>
      <c r="AG788" s="82">
        <v>65</v>
      </c>
      <c r="AH788" s="82" t="s">
        <v>639</v>
      </c>
      <c r="AI788" s="82" t="s">
        <v>3224</v>
      </c>
      <c r="AJ788" s="82" t="s">
        <v>640</v>
      </c>
      <c r="AK788" s="82" t="s">
        <v>3324</v>
      </c>
      <c r="AL788" s="82">
        <v>1000</v>
      </c>
      <c r="AM788" s="82" t="s">
        <v>622</v>
      </c>
      <c r="AN788" s="82" t="s">
        <v>641</v>
      </c>
      <c r="AO788" s="82">
        <v>400</v>
      </c>
      <c r="AP788" s="82" t="s">
        <v>623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672</v>
      </c>
      <c r="AV788" s="82" t="s">
        <v>672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2027</v>
      </c>
      <c r="BG788" s="82"/>
      <c r="BH788" s="82" t="s">
        <v>2000</v>
      </c>
      <c r="BI788" s="82" t="s">
        <v>646</v>
      </c>
      <c r="BJ788" s="82" t="s">
        <v>647</v>
      </c>
      <c r="BK788" s="89">
        <v>44778</v>
      </c>
      <c r="BL788" s="82" t="s">
        <v>608</v>
      </c>
      <c r="BM788" s="82" t="s">
        <v>608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648</v>
      </c>
      <c r="BU788" s="82" t="s">
        <v>608</v>
      </c>
      <c r="BV788" s="82" t="s">
        <v>608</v>
      </c>
      <c r="BW788" s="82"/>
      <c r="BX788" s="82"/>
      <c r="BY788" s="82" t="s">
        <v>642</v>
      </c>
      <c r="BZ788" s="82" t="s">
        <v>642</v>
      </c>
      <c r="CA788" s="82"/>
      <c r="CB788" s="82" t="s">
        <v>642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607</v>
      </c>
      <c r="H789" s="78">
        <v>1.5</v>
      </c>
      <c r="I789" s="82" t="s">
        <v>607</v>
      </c>
      <c r="J789" s="82" t="s">
        <v>2065</v>
      </c>
      <c r="K789" s="82" t="s">
        <v>630</v>
      </c>
      <c r="L789" s="82" t="s">
        <v>630</v>
      </c>
      <c r="M789" s="82" t="s">
        <v>608</v>
      </c>
      <c r="N789" s="82" t="s">
        <v>631</v>
      </c>
      <c r="O789" s="82" t="s">
        <v>632</v>
      </c>
      <c r="P789" s="82" t="s">
        <v>667</v>
      </c>
      <c r="Q789" s="82" t="s">
        <v>611</v>
      </c>
      <c r="R789" s="82" t="s">
        <v>611</v>
      </c>
      <c r="S789" s="82" t="s">
        <v>1829</v>
      </c>
      <c r="T789" s="82" t="s">
        <v>634</v>
      </c>
      <c r="U789" s="82" t="s">
        <v>614</v>
      </c>
      <c r="V789" s="88">
        <v>36</v>
      </c>
      <c r="W789" s="82" t="s">
        <v>616</v>
      </c>
      <c r="X789" s="82" t="s">
        <v>3118</v>
      </c>
      <c r="Y789" s="82" t="s">
        <v>2</v>
      </c>
      <c r="Z789" s="82" t="s">
        <v>2</v>
      </c>
      <c r="AA789" s="82" t="s">
        <v>636</v>
      </c>
      <c r="AB789" s="84" t="s">
        <v>619</v>
      </c>
      <c r="AC789" s="82" t="s">
        <v>67</v>
      </c>
      <c r="AD789" s="82" t="s">
        <v>67</v>
      </c>
      <c r="AE789" s="82" t="s">
        <v>818</v>
      </c>
      <c r="AF789" s="82" t="s">
        <v>818</v>
      </c>
      <c r="AG789" s="82">
        <v>11</v>
      </c>
      <c r="AH789" s="82" t="s">
        <v>639</v>
      </c>
      <c r="AI789" s="82" t="s">
        <v>3145</v>
      </c>
      <c r="AJ789" s="82" t="s">
        <v>657</v>
      </c>
      <c r="AK789" s="82" t="s">
        <v>2161</v>
      </c>
      <c r="AL789" s="82">
        <v>1000</v>
      </c>
      <c r="AM789" s="82" t="s">
        <v>2011</v>
      </c>
      <c r="AN789" s="82" t="s">
        <v>1984</v>
      </c>
      <c r="AO789" s="82">
        <v>250</v>
      </c>
      <c r="AP789" s="82" t="s">
        <v>671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2078</v>
      </c>
      <c r="BG789" s="82"/>
      <c r="BH789" s="82" t="s">
        <v>1986</v>
      </c>
      <c r="BI789" s="82" t="s">
        <v>646</v>
      </c>
      <c r="BJ789" s="82" t="s">
        <v>647</v>
      </c>
      <c r="BK789" s="89">
        <v>44778</v>
      </c>
      <c r="BL789" s="82" t="s">
        <v>630</v>
      </c>
      <c r="BM789" s="82" t="s">
        <v>608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648</v>
      </c>
      <c r="BU789" s="82" t="s">
        <v>608</v>
      </c>
      <c r="BV789" s="82" t="s">
        <v>608</v>
      </c>
      <c r="BW789" s="82"/>
      <c r="BX789" s="82"/>
      <c r="BY789" s="82" t="s">
        <v>642</v>
      </c>
      <c r="BZ789" s="82" t="s">
        <v>642</v>
      </c>
      <c r="CA789" s="82"/>
      <c r="CB789" s="82" t="s">
        <v>642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607</v>
      </c>
      <c r="H790" s="78">
        <v>2.5</v>
      </c>
      <c r="I790" s="82" t="s">
        <v>607</v>
      </c>
      <c r="J790" s="82" t="s">
        <v>2065</v>
      </c>
      <c r="K790" s="82" t="s">
        <v>630</v>
      </c>
      <c r="L790" s="82" t="s">
        <v>630</v>
      </c>
      <c r="M790" s="82" t="s">
        <v>608</v>
      </c>
      <c r="N790" s="82" t="s">
        <v>631</v>
      </c>
      <c r="O790" s="82" t="s">
        <v>632</v>
      </c>
      <c r="P790" s="82" t="s">
        <v>667</v>
      </c>
      <c r="Q790" s="82" t="s">
        <v>611</v>
      </c>
      <c r="R790" s="82" t="s">
        <v>611</v>
      </c>
      <c r="S790" s="82" t="s">
        <v>1829</v>
      </c>
      <c r="T790" s="82" t="s">
        <v>634</v>
      </c>
      <c r="U790" s="82" t="s">
        <v>614</v>
      </c>
      <c r="V790" s="88">
        <v>36</v>
      </c>
      <c r="W790" s="82" t="s">
        <v>653</v>
      </c>
      <c r="X790" s="82" t="s">
        <v>3118</v>
      </c>
      <c r="Y790" s="82" t="s">
        <v>2</v>
      </c>
      <c r="Z790" s="82" t="s">
        <v>2</v>
      </c>
      <c r="AA790" s="82" t="s">
        <v>636</v>
      </c>
      <c r="AB790" s="84" t="s">
        <v>619</v>
      </c>
      <c r="AC790" s="82" t="s">
        <v>67</v>
      </c>
      <c r="AD790" s="82" t="s">
        <v>67</v>
      </c>
      <c r="AE790" s="82" t="s">
        <v>1512</v>
      </c>
      <c r="AF790" s="82" t="s">
        <v>1512</v>
      </c>
      <c r="AG790" s="82">
        <v>20</v>
      </c>
      <c r="AH790" s="82" t="s">
        <v>639</v>
      </c>
      <c r="AI790" s="82" t="s">
        <v>1996</v>
      </c>
      <c r="AJ790" s="82" t="s">
        <v>640</v>
      </c>
      <c r="AK790" s="82" t="s">
        <v>2045</v>
      </c>
      <c r="AL790" s="82">
        <v>1000</v>
      </c>
      <c r="AM790" s="82" t="s">
        <v>2011</v>
      </c>
      <c r="AN790" s="82" t="s">
        <v>1984</v>
      </c>
      <c r="AO790" s="82">
        <v>250</v>
      </c>
      <c r="AP790" s="82" t="s">
        <v>671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672</v>
      </c>
      <c r="AV790" s="82" t="s">
        <v>672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636</v>
      </c>
      <c r="BD790" s="80" t="s">
        <v>3331</v>
      </c>
      <c r="BE790" s="80">
        <v>0</v>
      </c>
      <c r="BF790" s="82" t="s">
        <v>1985</v>
      </c>
      <c r="BG790" s="82"/>
      <c r="BH790" s="82" t="s">
        <v>2000</v>
      </c>
      <c r="BI790" s="82" t="s">
        <v>646</v>
      </c>
      <c r="BJ790" s="82" t="s">
        <v>647</v>
      </c>
      <c r="BK790" s="89">
        <v>44778</v>
      </c>
      <c r="BL790" s="82" t="s">
        <v>630</v>
      </c>
      <c r="BM790" s="82" t="s">
        <v>630</v>
      </c>
      <c r="BN790" s="82"/>
      <c r="BO790" s="82">
        <v>2</v>
      </c>
      <c r="BP790" s="82" t="s">
        <v>299</v>
      </c>
      <c r="BQ790" s="82" t="s">
        <v>299</v>
      </c>
      <c r="BR790" s="82" t="s">
        <v>774</v>
      </c>
      <c r="BS790" s="82"/>
      <c r="BT790" s="82" t="s">
        <v>630</v>
      </c>
      <c r="BU790" s="82" t="s">
        <v>608</v>
      </c>
      <c r="BV790" s="82" t="s">
        <v>630</v>
      </c>
      <c r="BW790" s="82"/>
      <c r="BX790" s="82"/>
      <c r="BY790" s="82" t="s">
        <v>746</v>
      </c>
      <c r="BZ790" s="82">
        <v>20</v>
      </c>
      <c r="CA790" s="82"/>
      <c r="CB790" s="82" t="s">
        <v>746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607</v>
      </c>
      <c r="H791" s="78">
        <v>4.5</v>
      </c>
      <c r="I791" s="82" t="s">
        <v>607</v>
      </c>
      <c r="J791" s="82" t="s">
        <v>2065</v>
      </c>
      <c r="K791" s="82" t="s">
        <v>630</v>
      </c>
      <c r="L791" s="82" t="s">
        <v>630</v>
      </c>
      <c r="M791" s="82" t="s">
        <v>608</v>
      </c>
      <c r="N791" s="82" t="s">
        <v>631</v>
      </c>
      <c r="O791" s="82" t="s">
        <v>651</v>
      </c>
      <c r="P791" s="82" t="s">
        <v>667</v>
      </c>
      <c r="Q791" s="82" t="s">
        <v>611</v>
      </c>
      <c r="R791" s="82" t="s">
        <v>668</v>
      </c>
      <c r="S791" s="82" t="s">
        <v>1829</v>
      </c>
      <c r="T791" s="82" t="s">
        <v>634</v>
      </c>
      <c r="U791" s="82" t="s">
        <v>614</v>
      </c>
      <c r="V791" s="88">
        <v>50</v>
      </c>
      <c r="W791" s="82" t="s">
        <v>653</v>
      </c>
      <c r="X791" s="82" t="s">
        <v>3202</v>
      </c>
      <c r="Y791" s="82" t="s">
        <v>2</v>
      </c>
      <c r="Z791" s="82" t="s">
        <v>2</v>
      </c>
      <c r="AA791" s="82" t="s">
        <v>636</v>
      </c>
      <c r="AB791" s="84" t="s">
        <v>619</v>
      </c>
      <c r="AC791" s="82" t="s">
        <v>67</v>
      </c>
      <c r="AD791" s="82" t="s">
        <v>67</v>
      </c>
      <c r="AE791" s="82" t="s">
        <v>729</v>
      </c>
      <c r="AF791" s="82" t="s">
        <v>729</v>
      </c>
      <c r="AG791" s="82">
        <v>40</v>
      </c>
      <c r="AH791" s="82" t="s">
        <v>639</v>
      </c>
      <c r="AI791" s="82">
        <v>404</v>
      </c>
      <c r="AJ791" s="82" t="s">
        <v>640</v>
      </c>
      <c r="AK791" s="82" t="s">
        <v>2092</v>
      </c>
      <c r="AL791" s="82">
        <v>1000</v>
      </c>
      <c r="AM791" s="82" t="s">
        <v>622</v>
      </c>
      <c r="AN791" s="82" t="s">
        <v>641</v>
      </c>
      <c r="AO791" s="82">
        <v>400</v>
      </c>
      <c r="AP791" s="82" t="s">
        <v>671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672</v>
      </c>
      <c r="AV791" s="82" t="s">
        <v>672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643</v>
      </c>
      <c r="BD791" s="80" t="s">
        <v>3334</v>
      </c>
      <c r="BE791" s="80" t="s">
        <v>3337</v>
      </c>
      <c r="BF791" s="82" t="s">
        <v>2027</v>
      </c>
      <c r="BG791" s="82"/>
      <c r="BH791" s="82" t="s">
        <v>2000</v>
      </c>
      <c r="BI791" s="82" t="s">
        <v>646</v>
      </c>
      <c r="BJ791" s="82" t="s">
        <v>647</v>
      </c>
      <c r="BK791" s="89">
        <v>44778</v>
      </c>
      <c r="BL791" s="82" t="s">
        <v>630</v>
      </c>
      <c r="BM791" s="82" t="s">
        <v>630</v>
      </c>
      <c r="BN791" s="82"/>
      <c r="BO791" s="82">
        <v>2</v>
      </c>
      <c r="BP791" s="82" t="s">
        <v>299</v>
      </c>
      <c r="BQ791" s="82" t="s">
        <v>299</v>
      </c>
      <c r="BR791" s="82" t="s">
        <v>819</v>
      </c>
      <c r="BS791" s="93">
        <v>43646</v>
      </c>
      <c r="BT791" s="82" t="s">
        <v>648</v>
      </c>
      <c r="BU791" s="82" t="s">
        <v>608</v>
      </c>
      <c r="BV791" s="82" t="s">
        <v>608</v>
      </c>
      <c r="BW791" s="82"/>
      <c r="BX791" s="82"/>
      <c r="BY791" s="82" t="s">
        <v>642</v>
      </c>
      <c r="BZ791" s="82" t="s">
        <v>642</v>
      </c>
      <c r="CA791" s="82"/>
      <c r="CB791" s="82" t="s">
        <v>642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607</v>
      </c>
      <c r="H792" s="78">
        <v>4.5</v>
      </c>
      <c r="I792" s="82" t="s">
        <v>607</v>
      </c>
      <c r="J792" s="82" t="s">
        <v>2065</v>
      </c>
      <c r="K792" s="82" t="s">
        <v>630</v>
      </c>
      <c r="L792" s="82" t="s">
        <v>630</v>
      </c>
      <c r="M792" s="82" t="s">
        <v>608</v>
      </c>
      <c r="N792" s="82" t="s">
        <v>631</v>
      </c>
      <c r="O792" s="82" t="s">
        <v>632</v>
      </c>
      <c r="P792" s="82" t="s">
        <v>667</v>
      </c>
      <c r="Q792" s="82" t="s">
        <v>611</v>
      </c>
      <c r="R792" s="82" t="s">
        <v>611</v>
      </c>
      <c r="S792" s="82" t="s">
        <v>1829</v>
      </c>
      <c r="T792" s="82" t="s">
        <v>634</v>
      </c>
      <c r="U792" s="82" t="s">
        <v>614</v>
      </c>
      <c r="V792" s="88">
        <v>36</v>
      </c>
      <c r="W792" s="82" t="s">
        <v>653</v>
      </c>
      <c r="X792" s="82" t="s">
        <v>2076</v>
      </c>
      <c r="Y792" s="82" t="s">
        <v>2</v>
      </c>
      <c r="Z792" s="82" t="s">
        <v>2</v>
      </c>
      <c r="AA792" s="82" t="s">
        <v>636</v>
      </c>
      <c r="AB792" s="84" t="s">
        <v>619</v>
      </c>
      <c r="AC792" s="82" t="s">
        <v>67</v>
      </c>
      <c r="AD792" s="82" t="s">
        <v>67</v>
      </c>
      <c r="AE792" s="82" t="s">
        <v>669</v>
      </c>
      <c r="AF792" s="82" t="s">
        <v>669</v>
      </c>
      <c r="AG792" s="82">
        <v>30</v>
      </c>
      <c r="AH792" s="82" t="s">
        <v>639</v>
      </c>
      <c r="AI792" s="82" t="s">
        <v>2066</v>
      </c>
      <c r="AJ792" s="82" t="s">
        <v>640</v>
      </c>
      <c r="AK792" s="82" t="s">
        <v>3341</v>
      </c>
      <c r="AL792" s="82">
        <v>1000</v>
      </c>
      <c r="AM792" s="82" t="s">
        <v>622</v>
      </c>
      <c r="AN792" s="82" t="s">
        <v>641</v>
      </c>
      <c r="AO792" s="82">
        <v>400</v>
      </c>
      <c r="AP792" s="82" t="s">
        <v>716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2097</v>
      </c>
      <c r="AV792" s="82" t="s">
        <v>2097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683</v>
      </c>
      <c r="BD792" s="80" t="s">
        <v>3338</v>
      </c>
      <c r="BE792" s="80">
        <v>0</v>
      </c>
      <c r="BF792" s="82" t="s">
        <v>1985</v>
      </c>
      <c r="BG792" s="82"/>
      <c r="BH792" s="82" t="s">
        <v>1986</v>
      </c>
      <c r="BI792" s="82" t="s">
        <v>646</v>
      </c>
      <c r="BJ792" s="82" t="s">
        <v>647</v>
      </c>
      <c r="BK792" s="89">
        <v>44778</v>
      </c>
      <c r="BL792" s="82" t="s">
        <v>608</v>
      </c>
      <c r="BM792" s="82" t="s">
        <v>608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648</v>
      </c>
      <c r="BU792" s="82" t="s">
        <v>608</v>
      </c>
      <c r="BV792" s="82" t="s">
        <v>630</v>
      </c>
      <c r="BW792" s="82"/>
      <c r="BX792" s="82"/>
      <c r="BY792" s="82" t="s">
        <v>746</v>
      </c>
      <c r="BZ792" s="82">
        <v>30</v>
      </c>
      <c r="CA792" s="82"/>
      <c r="CB792" s="82" t="s">
        <v>746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607</v>
      </c>
      <c r="H793" s="78">
        <v>2.5</v>
      </c>
      <c r="I793" s="82" t="s">
        <v>607</v>
      </c>
      <c r="J793" s="82" t="s">
        <v>2065</v>
      </c>
      <c r="K793" s="82" t="s">
        <v>608</v>
      </c>
      <c r="L793" s="82" t="s">
        <v>630</v>
      </c>
      <c r="M793" s="82" t="s">
        <v>608</v>
      </c>
      <c r="N793" s="82" t="s">
        <v>631</v>
      </c>
      <c r="O793" s="82" t="s">
        <v>651</v>
      </c>
      <c r="P793" s="82" t="s">
        <v>633</v>
      </c>
      <c r="Q793" s="82" t="s">
        <v>611</v>
      </c>
      <c r="R793" s="82" t="s">
        <v>611</v>
      </c>
      <c r="S793" s="82" t="s">
        <v>1829</v>
      </c>
      <c r="T793" s="82" t="s">
        <v>634</v>
      </c>
      <c r="U793" s="82" t="s">
        <v>614</v>
      </c>
      <c r="V793" s="88">
        <v>36</v>
      </c>
      <c r="W793" s="82" t="s">
        <v>653</v>
      </c>
      <c r="X793" s="82" t="s">
        <v>1982</v>
      </c>
      <c r="Y793" s="82" t="s">
        <v>2</v>
      </c>
      <c r="Z793" s="82" t="s">
        <v>2</v>
      </c>
      <c r="AA793" s="82" t="s">
        <v>636</v>
      </c>
      <c r="AB793" s="84" t="s">
        <v>619</v>
      </c>
      <c r="AC793" s="82" t="s">
        <v>67</v>
      </c>
      <c r="AD793" s="82" t="s">
        <v>67</v>
      </c>
      <c r="AE793" s="82" t="s">
        <v>900</v>
      </c>
      <c r="AF793" s="82" t="s">
        <v>901</v>
      </c>
      <c r="AG793" s="82">
        <v>20</v>
      </c>
      <c r="AH793" s="82" t="s">
        <v>639</v>
      </c>
      <c r="AI793" s="82" t="s">
        <v>1906</v>
      </c>
      <c r="AJ793" s="82" t="s">
        <v>657</v>
      </c>
      <c r="AK793" s="82" t="s">
        <v>2010</v>
      </c>
      <c r="AL793" s="82">
        <v>375</v>
      </c>
      <c r="AM793" s="82" t="s">
        <v>2011</v>
      </c>
      <c r="AN793" s="82" t="s">
        <v>1984</v>
      </c>
      <c r="AO793" s="82">
        <v>250</v>
      </c>
      <c r="AP793" s="82" t="s">
        <v>623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857</v>
      </c>
      <c r="AV793" s="82" t="s">
        <v>857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636</v>
      </c>
      <c r="BD793" s="80" t="s">
        <v>3342</v>
      </c>
      <c r="BE793" s="80">
        <v>0</v>
      </c>
      <c r="BF793" s="82" t="s">
        <v>1985</v>
      </c>
      <c r="BG793" s="82"/>
      <c r="BH793" s="82" t="s">
        <v>1986</v>
      </c>
      <c r="BI793" s="82" t="s">
        <v>646</v>
      </c>
      <c r="BJ793" s="82" t="s">
        <v>647</v>
      </c>
      <c r="BK793" s="89">
        <v>44778</v>
      </c>
      <c r="BL793" s="82" t="s">
        <v>608</v>
      </c>
      <c r="BM793" s="82" t="s">
        <v>608</v>
      </c>
      <c r="BN793" s="82"/>
      <c r="BO793" s="82"/>
      <c r="BP793" s="82" t="s">
        <v>299</v>
      </c>
      <c r="BQ793" s="82" t="s">
        <v>299</v>
      </c>
      <c r="BR793" s="82" t="s">
        <v>819</v>
      </c>
      <c r="BS793" s="82"/>
      <c r="BT793" s="82" t="s">
        <v>648</v>
      </c>
      <c r="BU793" s="82" t="s">
        <v>608</v>
      </c>
      <c r="BV793" s="82" t="s">
        <v>608</v>
      </c>
      <c r="BW793" s="82"/>
      <c r="BX793" s="82"/>
      <c r="BY793" s="82" t="s">
        <v>642</v>
      </c>
      <c r="BZ793" s="82" t="s">
        <v>642</v>
      </c>
      <c r="CA793" s="82"/>
      <c r="CB793" s="82" t="s">
        <v>642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607</v>
      </c>
      <c r="H794" s="78">
        <v>1.5</v>
      </c>
      <c r="I794" s="82" t="s">
        <v>607</v>
      </c>
      <c r="J794" s="82" t="s">
        <v>2065</v>
      </c>
      <c r="K794" s="82" t="s">
        <v>630</v>
      </c>
      <c r="L794" s="82" t="s">
        <v>630</v>
      </c>
      <c r="M794" s="82" t="s">
        <v>608</v>
      </c>
      <c r="N794" s="82" t="s">
        <v>631</v>
      </c>
      <c r="O794" s="82" t="s">
        <v>632</v>
      </c>
      <c r="P794" s="82" t="s">
        <v>667</v>
      </c>
      <c r="Q794" s="82" t="s">
        <v>611</v>
      </c>
      <c r="R794" s="82" t="s">
        <v>668</v>
      </c>
      <c r="S794" s="82" t="s">
        <v>1829</v>
      </c>
      <c r="T794" s="82" t="s">
        <v>634</v>
      </c>
      <c r="U794" s="82" t="s">
        <v>614</v>
      </c>
      <c r="V794" s="88">
        <v>50</v>
      </c>
      <c r="W794" s="82" t="s">
        <v>653</v>
      </c>
      <c r="X794" s="82" t="s">
        <v>1982</v>
      </c>
      <c r="Y794" s="82" t="s">
        <v>2</v>
      </c>
      <c r="Z794" s="82" t="s">
        <v>2</v>
      </c>
      <c r="AA794" s="82" t="s">
        <v>636</v>
      </c>
      <c r="AB794" s="84" t="s">
        <v>619</v>
      </c>
      <c r="AC794" s="82" t="s">
        <v>67</v>
      </c>
      <c r="AD794" s="82" t="s">
        <v>67</v>
      </c>
      <c r="AE794" s="82" t="s">
        <v>705</v>
      </c>
      <c r="AF794" s="82" t="s">
        <v>705</v>
      </c>
      <c r="AG794" s="82">
        <v>10</v>
      </c>
      <c r="AH794" s="82" t="s">
        <v>639</v>
      </c>
      <c r="AI794" s="82" t="s">
        <v>3224</v>
      </c>
      <c r="AJ794" s="82" t="s">
        <v>640</v>
      </c>
      <c r="AK794" s="82" t="s">
        <v>3225</v>
      </c>
      <c r="AL794" s="82">
        <v>1000</v>
      </c>
      <c r="AM794" s="82" t="s">
        <v>2011</v>
      </c>
      <c r="AN794" s="82" t="s">
        <v>1984</v>
      </c>
      <c r="AO794" s="82">
        <v>250</v>
      </c>
      <c r="AP794" s="82" t="s">
        <v>660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672</v>
      </c>
      <c r="AV794" s="82" t="s">
        <v>672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636</v>
      </c>
      <c r="BD794" s="80" t="s">
        <v>3345</v>
      </c>
      <c r="BE794" s="80">
        <v>0</v>
      </c>
      <c r="BF794" s="82" t="s">
        <v>1985</v>
      </c>
      <c r="BG794" s="82"/>
      <c r="BH794" s="82" t="s">
        <v>1986</v>
      </c>
      <c r="BI794" s="82" t="s">
        <v>646</v>
      </c>
      <c r="BJ794" s="82" t="s">
        <v>647</v>
      </c>
      <c r="BK794" s="89">
        <v>44778</v>
      </c>
      <c r="BL794" s="82" t="s">
        <v>630</v>
      </c>
      <c r="BM794" s="82" t="s">
        <v>608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648</v>
      </c>
      <c r="BU794" s="82" t="s">
        <v>608</v>
      </c>
      <c r="BV794" s="82" t="s">
        <v>630</v>
      </c>
      <c r="BW794" s="82"/>
      <c r="BX794" s="82"/>
      <c r="BY794" s="82" t="s">
        <v>746</v>
      </c>
      <c r="BZ794" s="82">
        <v>20</v>
      </c>
      <c r="CA794" s="82"/>
      <c r="CB794" s="82" t="s">
        <v>746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607</v>
      </c>
      <c r="H795" s="78">
        <v>1.5</v>
      </c>
      <c r="I795" s="82" t="s">
        <v>607</v>
      </c>
      <c r="J795" s="82" t="s">
        <v>2065</v>
      </c>
      <c r="K795" s="82" t="s">
        <v>608</v>
      </c>
      <c r="L795" s="82" t="s">
        <v>630</v>
      </c>
      <c r="M795" s="82" t="s">
        <v>608</v>
      </c>
      <c r="N795" s="82" t="s">
        <v>631</v>
      </c>
      <c r="O795" s="82" t="s">
        <v>632</v>
      </c>
      <c r="P795" s="82" t="s">
        <v>667</v>
      </c>
      <c r="Q795" s="82" t="s">
        <v>611</v>
      </c>
      <c r="R795" s="82" t="s">
        <v>611</v>
      </c>
      <c r="S795" s="82" t="s">
        <v>1829</v>
      </c>
      <c r="T795" s="82" t="s">
        <v>634</v>
      </c>
      <c r="U795" s="82" t="s">
        <v>614</v>
      </c>
      <c r="V795" s="88">
        <v>36</v>
      </c>
      <c r="W795" s="82" t="s">
        <v>616</v>
      </c>
      <c r="X795" s="82" t="s">
        <v>3118</v>
      </c>
      <c r="Y795" s="82" t="s">
        <v>2</v>
      </c>
      <c r="Z795" s="82" t="s">
        <v>2</v>
      </c>
      <c r="AA795" s="82" t="s">
        <v>636</v>
      </c>
      <c r="AB795" s="84" t="s">
        <v>619</v>
      </c>
      <c r="AC795" s="82" t="s">
        <v>67</v>
      </c>
      <c r="AD795" s="82" t="s">
        <v>67</v>
      </c>
      <c r="AE795" s="82" t="s">
        <v>1512</v>
      </c>
      <c r="AF795" s="82" t="s">
        <v>1512</v>
      </c>
      <c r="AG795" s="82">
        <v>13</v>
      </c>
      <c r="AH795" s="82" t="s">
        <v>639</v>
      </c>
      <c r="AI795" s="82" t="s">
        <v>1996</v>
      </c>
      <c r="AJ795" s="82" t="s">
        <v>640</v>
      </c>
      <c r="AK795" s="82" t="s">
        <v>2045</v>
      </c>
      <c r="AL795" s="82">
        <v>1000</v>
      </c>
      <c r="AM795" s="82" t="s">
        <v>2011</v>
      </c>
      <c r="AN795" s="82" t="s">
        <v>1984</v>
      </c>
      <c r="AO795" s="82">
        <v>250</v>
      </c>
      <c r="AP795" s="82" t="s">
        <v>623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636</v>
      </c>
      <c r="BD795" s="80" t="s">
        <v>3348</v>
      </c>
      <c r="BE795" s="80">
        <v>0</v>
      </c>
      <c r="BF795" s="82" t="s">
        <v>1985</v>
      </c>
      <c r="BG795" s="82"/>
      <c r="BH795" s="82" t="s">
        <v>2000</v>
      </c>
      <c r="BI795" s="82" t="s">
        <v>646</v>
      </c>
      <c r="BJ795" s="82" t="s">
        <v>647</v>
      </c>
      <c r="BK795" s="89">
        <v>44778</v>
      </c>
      <c r="BL795" s="82" t="s">
        <v>608</v>
      </c>
      <c r="BM795" s="82" t="s">
        <v>608</v>
      </c>
      <c r="BN795" s="82"/>
      <c r="BO795" s="82"/>
      <c r="BP795" s="82" t="s">
        <v>299</v>
      </c>
      <c r="BQ795" s="82" t="s">
        <v>299</v>
      </c>
      <c r="BR795" s="82" t="s">
        <v>819</v>
      </c>
      <c r="BS795" s="82"/>
      <c r="BT795" s="82" t="s">
        <v>630</v>
      </c>
      <c r="BU795" s="82" t="s">
        <v>608</v>
      </c>
      <c r="BV795" s="82" t="s">
        <v>608</v>
      </c>
      <c r="BW795" s="82"/>
      <c r="BX795" s="82"/>
      <c r="BY795" s="82" t="s">
        <v>642</v>
      </c>
      <c r="BZ795" s="82" t="s">
        <v>642</v>
      </c>
      <c r="CA795" s="82"/>
      <c r="CB795" s="82" t="s">
        <v>642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607</v>
      </c>
      <c r="H796" s="78">
        <v>4.5</v>
      </c>
      <c r="I796" s="82" t="s">
        <v>607</v>
      </c>
      <c r="J796" s="82" t="s">
        <v>2065</v>
      </c>
      <c r="K796" s="82" t="s">
        <v>630</v>
      </c>
      <c r="L796" s="82" t="s">
        <v>630</v>
      </c>
      <c r="M796" s="82" t="s">
        <v>608</v>
      </c>
      <c r="N796" s="82" t="s">
        <v>631</v>
      </c>
      <c r="O796" s="82" t="s">
        <v>651</v>
      </c>
      <c r="P796" s="82" t="s">
        <v>695</v>
      </c>
      <c r="Q796" s="82" t="s">
        <v>611</v>
      </c>
      <c r="R796" s="82" t="s">
        <v>611</v>
      </c>
      <c r="S796" s="82" t="s">
        <v>1829</v>
      </c>
      <c r="T796" s="82" t="s">
        <v>634</v>
      </c>
      <c r="U796" s="82" t="s">
        <v>614</v>
      </c>
      <c r="V796" s="88" t="s">
        <v>2086</v>
      </c>
      <c r="W796" s="82" t="s">
        <v>616</v>
      </c>
      <c r="X796" s="82" t="s">
        <v>2127</v>
      </c>
      <c r="Y796" s="82" t="s">
        <v>2</v>
      </c>
      <c r="Z796" s="82" t="s">
        <v>2</v>
      </c>
      <c r="AA796" s="82" t="s">
        <v>636</v>
      </c>
      <c r="AB796" s="84" t="s">
        <v>619</v>
      </c>
      <c r="AC796" s="82" t="s">
        <v>67</v>
      </c>
      <c r="AD796" s="82" t="s">
        <v>67</v>
      </c>
      <c r="AE796" s="82" t="s">
        <v>749</v>
      </c>
      <c r="AF796" s="82" t="s">
        <v>749</v>
      </c>
      <c r="AG796" s="82">
        <v>30</v>
      </c>
      <c r="AH796" s="82" t="s">
        <v>639</v>
      </c>
      <c r="AI796" s="82" t="s">
        <v>2366</v>
      </c>
      <c r="AJ796" s="82" t="s">
        <v>657</v>
      </c>
      <c r="AK796" s="82" t="s">
        <v>2161</v>
      </c>
      <c r="AL796" s="82">
        <v>1000</v>
      </c>
      <c r="AM796" s="82" t="s">
        <v>622</v>
      </c>
      <c r="AN796" s="82" t="s">
        <v>1984</v>
      </c>
      <c r="AO796" s="82">
        <v>250</v>
      </c>
      <c r="AP796" s="82" t="s">
        <v>623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643</v>
      </c>
      <c r="BD796" s="80" t="s">
        <v>3351</v>
      </c>
      <c r="BE796" s="80" t="s">
        <v>3354</v>
      </c>
      <c r="BF796" s="82" t="s">
        <v>2027</v>
      </c>
      <c r="BG796" s="82"/>
      <c r="BH796" s="82" t="s">
        <v>2027</v>
      </c>
      <c r="BI796" s="82" t="s">
        <v>646</v>
      </c>
      <c r="BJ796" s="82" t="s">
        <v>647</v>
      </c>
      <c r="BK796" s="89">
        <v>44778</v>
      </c>
      <c r="BL796" s="82" t="s">
        <v>608</v>
      </c>
      <c r="BM796" s="82" t="s">
        <v>608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630</v>
      </c>
      <c r="BU796" s="82" t="s">
        <v>608</v>
      </c>
      <c r="BV796" s="82" t="s">
        <v>608</v>
      </c>
      <c r="BW796" s="82"/>
      <c r="BX796" s="82"/>
      <c r="BY796" s="82" t="s">
        <v>642</v>
      </c>
      <c r="BZ796" s="82" t="s">
        <v>642</v>
      </c>
      <c r="CA796" s="82"/>
      <c r="CB796" s="82" t="s">
        <v>642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607</v>
      </c>
      <c r="H797" s="78">
        <v>2</v>
      </c>
      <c r="I797" s="82" t="s">
        <v>607</v>
      </c>
      <c r="J797" s="82" t="s">
        <v>2065</v>
      </c>
      <c r="K797" s="82" t="s">
        <v>608</v>
      </c>
      <c r="L797" s="82" t="s">
        <v>630</v>
      </c>
      <c r="M797" s="82" t="s">
        <v>608</v>
      </c>
      <c r="N797" s="82" t="s">
        <v>631</v>
      </c>
      <c r="O797" s="82" t="s">
        <v>632</v>
      </c>
      <c r="P797" s="82" t="s">
        <v>633</v>
      </c>
      <c r="Q797" s="82" t="s">
        <v>611</v>
      </c>
      <c r="R797" s="82" t="s">
        <v>611</v>
      </c>
      <c r="S797" s="82" t="s">
        <v>1829</v>
      </c>
      <c r="T797" s="82" t="s">
        <v>634</v>
      </c>
      <c r="U797" s="82" t="s">
        <v>614</v>
      </c>
      <c r="V797" s="88">
        <v>36</v>
      </c>
      <c r="W797" s="82" t="s">
        <v>616</v>
      </c>
      <c r="X797" s="82" t="s">
        <v>2076</v>
      </c>
      <c r="Y797" s="82" t="s">
        <v>2</v>
      </c>
      <c r="Z797" s="82" t="s">
        <v>2</v>
      </c>
      <c r="AA797" s="82" t="s">
        <v>636</v>
      </c>
      <c r="AB797" s="84" t="s">
        <v>619</v>
      </c>
      <c r="AC797" s="82" t="s">
        <v>67</v>
      </c>
      <c r="AD797" s="82" t="s">
        <v>67</v>
      </c>
      <c r="AE797" s="82" t="s">
        <v>669</v>
      </c>
      <c r="AF797" s="82" t="s">
        <v>669</v>
      </c>
      <c r="AG797" s="82">
        <v>16</v>
      </c>
      <c r="AH797" s="82" t="s">
        <v>639</v>
      </c>
      <c r="AI797" s="82" t="s">
        <v>2066</v>
      </c>
      <c r="AJ797" s="82" t="s">
        <v>640</v>
      </c>
      <c r="AK797" s="82" t="s">
        <v>1997</v>
      </c>
      <c r="AL797" s="82">
        <v>1000</v>
      </c>
      <c r="AM797" s="82" t="s">
        <v>2011</v>
      </c>
      <c r="AN797" s="82" t="s">
        <v>1984</v>
      </c>
      <c r="AO797" s="82">
        <v>250</v>
      </c>
      <c r="AP797" s="82" t="s">
        <v>716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636</v>
      </c>
      <c r="BD797" s="80" t="s">
        <v>3355</v>
      </c>
      <c r="BE797" s="80">
        <v>0</v>
      </c>
      <c r="BF797" s="82" t="s">
        <v>1985</v>
      </c>
      <c r="BG797" s="82"/>
      <c r="BH797" s="82" t="s">
        <v>1986</v>
      </c>
      <c r="BI797" s="82" t="s">
        <v>646</v>
      </c>
      <c r="BJ797" s="82" t="s">
        <v>647</v>
      </c>
      <c r="BK797" s="89">
        <v>44778</v>
      </c>
      <c r="BL797" s="82" t="s">
        <v>608</v>
      </c>
      <c r="BM797" s="82" t="s">
        <v>608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630</v>
      </c>
      <c r="BU797" s="82" t="s">
        <v>608</v>
      </c>
      <c r="BV797" s="82" t="s">
        <v>630</v>
      </c>
      <c r="BW797" s="82"/>
      <c r="BX797" s="82"/>
      <c r="BY797" s="82" t="s">
        <v>1570</v>
      </c>
      <c r="BZ797" s="82">
        <v>20</v>
      </c>
      <c r="CA797" s="82">
        <v>43658</v>
      </c>
      <c r="CB797" s="82" t="s">
        <v>1571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607</v>
      </c>
      <c r="H798" s="78">
        <v>4.5</v>
      </c>
      <c r="I798" s="82" t="s">
        <v>607</v>
      </c>
      <c r="J798" s="82" t="s">
        <v>2065</v>
      </c>
      <c r="K798" s="82" t="s">
        <v>630</v>
      </c>
      <c r="L798" s="82" t="s">
        <v>630</v>
      </c>
      <c r="M798" s="82" t="s">
        <v>608</v>
      </c>
      <c r="N798" s="82" t="s">
        <v>631</v>
      </c>
      <c r="O798" s="82" t="s">
        <v>632</v>
      </c>
      <c r="P798" s="82" t="s">
        <v>695</v>
      </c>
      <c r="Q798" s="82" t="s">
        <v>611</v>
      </c>
      <c r="R798" s="82" t="s">
        <v>611</v>
      </c>
      <c r="S798" s="82" t="s">
        <v>1829</v>
      </c>
      <c r="T798" s="82" t="s">
        <v>634</v>
      </c>
      <c r="U798" s="82" t="s">
        <v>614</v>
      </c>
      <c r="V798" s="88">
        <v>36</v>
      </c>
      <c r="W798" s="82" t="s">
        <v>616</v>
      </c>
      <c r="X798" s="82" t="s">
        <v>1982</v>
      </c>
      <c r="Y798" s="82" t="s">
        <v>2</v>
      </c>
      <c r="Z798" s="82" t="s">
        <v>2</v>
      </c>
      <c r="AA798" s="82" t="s">
        <v>636</v>
      </c>
      <c r="AB798" s="84" t="s">
        <v>619</v>
      </c>
      <c r="AC798" s="82" t="s">
        <v>67</v>
      </c>
      <c r="AD798" s="82" t="s">
        <v>67</v>
      </c>
      <c r="AE798" s="82" t="s">
        <v>729</v>
      </c>
      <c r="AF798" s="82" t="s">
        <v>729</v>
      </c>
      <c r="AG798" s="82">
        <v>30</v>
      </c>
      <c r="AH798" s="82" t="s">
        <v>639</v>
      </c>
      <c r="AI798" s="82" t="s">
        <v>2066</v>
      </c>
      <c r="AJ798" s="82" t="s">
        <v>657</v>
      </c>
      <c r="AK798" s="82" t="s">
        <v>3361</v>
      </c>
      <c r="AL798" s="82">
        <v>1000</v>
      </c>
      <c r="AM798" s="82" t="s">
        <v>622</v>
      </c>
      <c r="AN798" s="82" t="s">
        <v>1998</v>
      </c>
      <c r="AO798" s="82">
        <v>400</v>
      </c>
      <c r="AP798" s="82" t="s">
        <v>623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643</v>
      </c>
      <c r="BD798" s="80" t="s">
        <v>3358</v>
      </c>
      <c r="BE798" s="80" t="s">
        <v>3362</v>
      </c>
      <c r="BF798" s="82" t="s">
        <v>1985</v>
      </c>
      <c r="BG798" s="82"/>
      <c r="BH798" s="82" t="s">
        <v>2000</v>
      </c>
      <c r="BI798" s="82" t="s">
        <v>646</v>
      </c>
      <c r="BJ798" s="82" t="s">
        <v>647</v>
      </c>
      <c r="BK798" s="89">
        <v>44778</v>
      </c>
      <c r="BL798" s="82" t="s">
        <v>608</v>
      </c>
      <c r="BM798" s="82" t="s">
        <v>608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648</v>
      </c>
      <c r="BU798" s="82" t="s">
        <v>608</v>
      </c>
      <c r="BV798" s="82" t="s">
        <v>608</v>
      </c>
      <c r="BW798" s="82"/>
      <c r="BX798" s="82"/>
      <c r="BY798" s="82" t="s">
        <v>642</v>
      </c>
      <c r="BZ798" s="82" t="s">
        <v>642</v>
      </c>
      <c r="CA798" s="82"/>
      <c r="CB798" s="82" t="s">
        <v>642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607</v>
      </c>
      <c r="H799" s="78">
        <v>4.5</v>
      </c>
      <c r="I799" s="82" t="s">
        <v>607</v>
      </c>
      <c r="J799" s="82" t="s">
        <v>2065</v>
      </c>
      <c r="K799" s="82" t="s">
        <v>630</v>
      </c>
      <c r="L799" s="82" t="s">
        <v>630</v>
      </c>
      <c r="M799" s="82" t="s">
        <v>608</v>
      </c>
      <c r="N799" s="82" t="s">
        <v>631</v>
      </c>
      <c r="O799" s="82" t="s">
        <v>632</v>
      </c>
      <c r="P799" s="82" t="s">
        <v>633</v>
      </c>
      <c r="Q799" s="82" t="s">
        <v>611</v>
      </c>
      <c r="R799" s="82" t="s">
        <v>668</v>
      </c>
      <c r="S799" s="82" t="s">
        <v>1829</v>
      </c>
      <c r="T799" s="82" t="s">
        <v>1841</v>
      </c>
      <c r="U799" s="82" t="s">
        <v>614</v>
      </c>
      <c r="V799" s="88">
        <v>54</v>
      </c>
      <c r="W799" s="82" t="s">
        <v>653</v>
      </c>
      <c r="X799" s="82" t="s">
        <v>3118</v>
      </c>
      <c r="Y799" s="82" t="s">
        <v>2</v>
      </c>
      <c r="Z799" s="82" t="s">
        <v>2</v>
      </c>
      <c r="AA799" s="82" t="s">
        <v>636</v>
      </c>
      <c r="AB799" s="84" t="s">
        <v>619</v>
      </c>
      <c r="AC799" s="82" t="s">
        <v>67</v>
      </c>
      <c r="AD799" s="82" t="s">
        <v>67</v>
      </c>
      <c r="AE799" s="82" t="s">
        <v>669</v>
      </c>
      <c r="AF799" s="82" t="s">
        <v>669</v>
      </c>
      <c r="AG799" s="88">
        <v>30</v>
      </c>
      <c r="AH799" s="82" t="s">
        <v>639</v>
      </c>
      <c r="AI799" s="82" t="s">
        <v>1996</v>
      </c>
      <c r="AJ799" s="82" t="s">
        <v>640</v>
      </c>
      <c r="AK799" s="82" t="s">
        <v>1997</v>
      </c>
      <c r="AL799" s="82">
        <v>1000</v>
      </c>
      <c r="AM799" s="82" t="s">
        <v>622</v>
      </c>
      <c r="AN799" s="82" t="s">
        <v>641</v>
      </c>
      <c r="AO799" s="82">
        <v>400</v>
      </c>
      <c r="AP799" s="82" t="s">
        <v>671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672</v>
      </c>
      <c r="AV799" s="82" t="s">
        <v>672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683</v>
      </c>
      <c r="BD799" s="80" t="s">
        <v>3363</v>
      </c>
      <c r="BE799" s="80">
        <v>0</v>
      </c>
      <c r="BF799" s="82" t="s">
        <v>1985</v>
      </c>
      <c r="BG799" s="82"/>
      <c r="BH799" s="82" t="s">
        <v>2000</v>
      </c>
      <c r="BI799" s="82" t="s">
        <v>646</v>
      </c>
      <c r="BJ799" s="82" t="s">
        <v>647</v>
      </c>
      <c r="BK799" s="89">
        <v>44778</v>
      </c>
      <c r="BL799" s="82" t="s">
        <v>630</v>
      </c>
      <c r="BM799" s="82" t="s">
        <v>630</v>
      </c>
      <c r="BN799" s="82"/>
      <c r="BO799" s="82">
        <v>2</v>
      </c>
      <c r="BP799" s="82" t="s">
        <v>299</v>
      </c>
      <c r="BQ799" s="82" t="s">
        <v>299</v>
      </c>
      <c r="BR799" s="82" t="s">
        <v>819</v>
      </c>
      <c r="BS799" s="93">
        <v>43607</v>
      </c>
      <c r="BT799" s="82" t="s">
        <v>648</v>
      </c>
      <c r="BU799" s="82" t="s">
        <v>608</v>
      </c>
      <c r="BV799" s="82" t="s">
        <v>630</v>
      </c>
      <c r="BW799" s="82"/>
      <c r="BX799" s="82"/>
      <c r="BY799" s="82" t="s">
        <v>645</v>
      </c>
      <c r="BZ799" s="82">
        <v>30</v>
      </c>
      <c r="CA799" s="82"/>
      <c r="CB799" s="82" t="s">
        <v>746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607</v>
      </c>
      <c r="H800" s="78">
        <v>2</v>
      </c>
      <c r="I800" s="82" t="s">
        <v>607</v>
      </c>
      <c r="J800" s="82" t="s">
        <v>2065</v>
      </c>
      <c r="K800" s="82" t="s">
        <v>608</v>
      </c>
      <c r="L800" s="82" t="s">
        <v>630</v>
      </c>
      <c r="M800" s="82" t="s">
        <v>608</v>
      </c>
      <c r="N800" s="82" t="s">
        <v>631</v>
      </c>
      <c r="O800" s="82" t="s">
        <v>632</v>
      </c>
      <c r="P800" s="82" t="s">
        <v>695</v>
      </c>
      <c r="Q800" s="82" t="s">
        <v>611</v>
      </c>
      <c r="R800" s="82" t="s">
        <v>611</v>
      </c>
      <c r="S800" s="82" t="s">
        <v>1829</v>
      </c>
      <c r="T800" s="82" t="s">
        <v>634</v>
      </c>
      <c r="U800" s="82" t="s">
        <v>614</v>
      </c>
      <c r="V800" s="88">
        <v>54</v>
      </c>
      <c r="W800" s="82" t="s">
        <v>653</v>
      </c>
      <c r="X800" s="82" t="s">
        <v>3118</v>
      </c>
      <c r="Y800" s="82" t="s">
        <v>2</v>
      </c>
      <c r="Z800" s="82" t="s">
        <v>2</v>
      </c>
      <c r="AA800" s="82" t="s">
        <v>636</v>
      </c>
      <c r="AB800" s="84" t="s">
        <v>619</v>
      </c>
      <c r="AC800" s="82" t="s">
        <v>67</v>
      </c>
      <c r="AD800" s="82" t="s">
        <v>67</v>
      </c>
      <c r="AE800" s="82" t="s">
        <v>818</v>
      </c>
      <c r="AF800" s="82" t="s">
        <v>818</v>
      </c>
      <c r="AG800" s="82">
        <v>16</v>
      </c>
      <c r="AH800" s="82" t="s">
        <v>655</v>
      </c>
      <c r="AI800" s="82" t="s">
        <v>1906</v>
      </c>
      <c r="AJ800" s="82" t="s">
        <v>657</v>
      </c>
      <c r="AK800" s="82" t="s">
        <v>2010</v>
      </c>
      <c r="AL800" s="82">
        <v>1000</v>
      </c>
      <c r="AM800" s="82" t="s">
        <v>2011</v>
      </c>
      <c r="AN800" s="82" t="s">
        <v>1984</v>
      </c>
      <c r="AO800" s="82">
        <v>250</v>
      </c>
      <c r="AP800" s="82" t="s">
        <v>623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2097</v>
      </c>
      <c r="AV800" s="82" t="s">
        <v>2097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636</v>
      </c>
      <c r="BD800" s="80" t="s">
        <v>3366</v>
      </c>
      <c r="BE800" s="80">
        <v>0</v>
      </c>
      <c r="BF800" s="82" t="s">
        <v>2027</v>
      </c>
      <c r="BG800" s="82"/>
      <c r="BH800" s="82" t="s">
        <v>2000</v>
      </c>
      <c r="BI800" s="82" t="s">
        <v>646</v>
      </c>
      <c r="BJ800" s="82" t="s">
        <v>647</v>
      </c>
      <c r="BK800" s="89">
        <v>44778</v>
      </c>
      <c r="BL800" s="82" t="s">
        <v>608</v>
      </c>
      <c r="BM800" s="82" t="s">
        <v>608</v>
      </c>
      <c r="BN800" s="82"/>
      <c r="BO800" s="82"/>
      <c r="BP800" s="82" t="s">
        <v>299</v>
      </c>
      <c r="BQ800" s="82" t="s">
        <v>299</v>
      </c>
      <c r="BR800" s="82" t="s">
        <v>819</v>
      </c>
      <c r="BS800" s="93">
        <v>43607</v>
      </c>
      <c r="BT800" s="82" t="s">
        <v>648</v>
      </c>
      <c r="BU800" s="82" t="s">
        <v>608</v>
      </c>
      <c r="BV800" s="82" t="s">
        <v>608</v>
      </c>
      <c r="BW800" s="82"/>
      <c r="BX800" s="82"/>
      <c r="BY800" s="82" t="s">
        <v>642</v>
      </c>
      <c r="BZ800" s="82" t="s">
        <v>642</v>
      </c>
      <c r="CA800" s="82"/>
      <c r="CB800" s="82" t="s">
        <v>642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607</v>
      </c>
      <c r="H801" s="78">
        <v>2.5</v>
      </c>
      <c r="I801" s="82" t="s">
        <v>607</v>
      </c>
      <c r="J801" s="82" t="s">
        <v>2065</v>
      </c>
      <c r="K801" s="82" t="s">
        <v>608</v>
      </c>
      <c r="L801" s="82" t="s">
        <v>630</v>
      </c>
      <c r="M801" s="82" t="s">
        <v>608</v>
      </c>
      <c r="N801" s="82" t="s">
        <v>631</v>
      </c>
      <c r="O801" s="82" t="s">
        <v>632</v>
      </c>
      <c r="P801" s="82" t="s">
        <v>633</v>
      </c>
      <c r="Q801" s="82" t="s">
        <v>611</v>
      </c>
      <c r="R801" s="82" t="s">
        <v>611</v>
      </c>
      <c r="S801" s="82" t="s">
        <v>1829</v>
      </c>
      <c r="T801" s="82" t="s">
        <v>634</v>
      </c>
      <c r="U801" s="82" t="s">
        <v>614</v>
      </c>
      <c r="V801" s="88" t="s">
        <v>2086</v>
      </c>
      <c r="W801" s="82" t="s">
        <v>616</v>
      </c>
      <c r="X801" s="82" t="s">
        <v>3118</v>
      </c>
      <c r="Y801" s="82" t="s">
        <v>2</v>
      </c>
      <c r="Z801" s="82" t="s">
        <v>2</v>
      </c>
      <c r="AA801" s="82" t="s">
        <v>636</v>
      </c>
      <c r="AB801" s="84" t="s">
        <v>619</v>
      </c>
      <c r="AC801" s="82" t="s">
        <v>67</v>
      </c>
      <c r="AD801" s="82" t="s">
        <v>67</v>
      </c>
      <c r="AE801" s="82" t="s">
        <v>818</v>
      </c>
      <c r="AF801" s="82" t="s">
        <v>818</v>
      </c>
      <c r="AG801" s="82">
        <v>20</v>
      </c>
      <c r="AH801" s="82" t="s">
        <v>639</v>
      </c>
      <c r="AI801" s="82" t="s">
        <v>2066</v>
      </c>
      <c r="AJ801" s="82" t="s">
        <v>657</v>
      </c>
      <c r="AK801" s="82" t="s">
        <v>3372</v>
      </c>
      <c r="AL801" s="82">
        <v>1000</v>
      </c>
      <c r="AM801" s="82" t="s">
        <v>2011</v>
      </c>
      <c r="AN801" s="82" t="s">
        <v>1984</v>
      </c>
      <c r="AO801" s="82">
        <v>250</v>
      </c>
      <c r="AP801" s="82" t="s">
        <v>671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636</v>
      </c>
      <c r="BD801" s="80" t="s">
        <v>3369</v>
      </c>
      <c r="BE801" s="80">
        <v>0</v>
      </c>
      <c r="BF801" s="82" t="s">
        <v>1985</v>
      </c>
      <c r="BG801" s="82"/>
      <c r="BH801" s="82" t="s">
        <v>2000</v>
      </c>
      <c r="BI801" s="82" t="s">
        <v>646</v>
      </c>
      <c r="BJ801" s="82" t="s">
        <v>647</v>
      </c>
      <c r="BK801" s="89">
        <v>44778</v>
      </c>
      <c r="BL801" s="82" t="s">
        <v>608</v>
      </c>
      <c r="BM801" s="82" t="s">
        <v>608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630</v>
      </c>
      <c r="BU801" s="82" t="s">
        <v>608</v>
      </c>
      <c r="BV801" s="82" t="s">
        <v>608</v>
      </c>
      <c r="BW801" s="82"/>
      <c r="BX801" s="82"/>
      <c r="BY801" s="82" t="s">
        <v>642</v>
      </c>
      <c r="BZ801" s="82" t="s">
        <v>642</v>
      </c>
      <c r="CA801" s="82"/>
      <c r="CB801" s="82" t="s">
        <v>642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607</v>
      </c>
      <c r="H802" s="78">
        <v>2.5</v>
      </c>
      <c r="I802" s="82" t="s">
        <v>607</v>
      </c>
      <c r="J802" s="82" t="s">
        <v>2065</v>
      </c>
      <c r="K802" s="82" t="s">
        <v>630</v>
      </c>
      <c r="L802" s="82" t="s">
        <v>630</v>
      </c>
      <c r="M802" s="82" t="s">
        <v>608</v>
      </c>
      <c r="N802" s="82" t="s">
        <v>631</v>
      </c>
      <c r="O802" s="82" t="s">
        <v>632</v>
      </c>
      <c r="P802" s="82" t="s">
        <v>667</v>
      </c>
      <c r="Q802" s="82" t="s">
        <v>611</v>
      </c>
      <c r="R802" s="82" t="s">
        <v>611</v>
      </c>
      <c r="S802" s="82" t="s">
        <v>1829</v>
      </c>
      <c r="T802" s="82" t="s">
        <v>634</v>
      </c>
      <c r="U802" s="82" t="s">
        <v>614</v>
      </c>
      <c r="V802" s="88">
        <v>36</v>
      </c>
      <c r="W802" s="82" t="s">
        <v>653</v>
      </c>
      <c r="X802" s="82" t="s">
        <v>3118</v>
      </c>
      <c r="Y802" s="82" t="s">
        <v>2</v>
      </c>
      <c r="Z802" s="82" t="s">
        <v>2</v>
      </c>
      <c r="AA802" s="82" t="s">
        <v>636</v>
      </c>
      <c r="AB802" s="84" t="s">
        <v>619</v>
      </c>
      <c r="AC802" s="82" t="s">
        <v>67</v>
      </c>
      <c r="AD802" s="82" t="s">
        <v>67</v>
      </c>
      <c r="AE802" s="82" t="s">
        <v>818</v>
      </c>
      <c r="AF802" s="82" t="s">
        <v>818</v>
      </c>
      <c r="AG802" s="82">
        <v>20</v>
      </c>
      <c r="AH802" s="82" t="s">
        <v>655</v>
      </c>
      <c r="AI802" s="82" t="s">
        <v>1906</v>
      </c>
      <c r="AJ802" s="82" t="s">
        <v>657</v>
      </c>
      <c r="AK802" s="82" t="s">
        <v>2010</v>
      </c>
      <c r="AL802" s="82">
        <v>1000</v>
      </c>
      <c r="AM802" s="82" t="s">
        <v>2011</v>
      </c>
      <c r="AN802" s="82" t="s">
        <v>1984</v>
      </c>
      <c r="AO802" s="82">
        <v>250</v>
      </c>
      <c r="AP802" s="82" t="s">
        <v>623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672</v>
      </c>
      <c r="AV802" s="82" t="s">
        <v>672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683</v>
      </c>
      <c r="BD802" s="80" t="s">
        <v>3373</v>
      </c>
      <c r="BE802" s="80">
        <v>0</v>
      </c>
      <c r="BF802" s="82" t="s">
        <v>1985</v>
      </c>
      <c r="BG802" s="82"/>
      <c r="BH802" s="82" t="s">
        <v>2000</v>
      </c>
      <c r="BI802" s="82" t="s">
        <v>646</v>
      </c>
      <c r="BJ802" s="82" t="s">
        <v>647</v>
      </c>
      <c r="BK802" s="89">
        <v>44778</v>
      </c>
      <c r="BL802" s="82" t="s">
        <v>608</v>
      </c>
      <c r="BM802" s="82" t="s">
        <v>608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648</v>
      </c>
      <c r="BU802" s="82" t="s">
        <v>608</v>
      </c>
      <c r="BV802" s="82" t="s">
        <v>608</v>
      </c>
      <c r="BW802" s="82"/>
      <c r="BX802" s="82"/>
      <c r="BY802" s="82" t="s">
        <v>642</v>
      </c>
      <c r="BZ802" s="82" t="s">
        <v>642</v>
      </c>
      <c r="CA802" s="82"/>
      <c r="CB802" s="82" t="s">
        <v>642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607</v>
      </c>
      <c r="H803" s="78">
        <v>2</v>
      </c>
      <c r="I803" s="82" t="s">
        <v>607</v>
      </c>
      <c r="J803" s="82" t="s">
        <v>2065</v>
      </c>
      <c r="K803" s="82" t="s">
        <v>630</v>
      </c>
      <c r="L803" s="82" t="s">
        <v>630</v>
      </c>
      <c r="M803" s="82" t="s">
        <v>608</v>
      </c>
      <c r="N803" s="82" t="s">
        <v>686</v>
      </c>
      <c r="O803" s="82" t="s">
        <v>632</v>
      </c>
      <c r="P803" s="82" t="s">
        <v>667</v>
      </c>
      <c r="Q803" s="82" t="s">
        <v>611</v>
      </c>
      <c r="R803" s="82" t="s">
        <v>780</v>
      </c>
      <c r="S803" s="82" t="s">
        <v>1829</v>
      </c>
      <c r="T803" s="82" t="s">
        <v>634</v>
      </c>
      <c r="U803" s="82" t="s">
        <v>614</v>
      </c>
      <c r="V803" s="88">
        <v>36</v>
      </c>
      <c r="W803" s="82" t="s">
        <v>653</v>
      </c>
      <c r="X803" s="82" t="s">
        <v>3202</v>
      </c>
      <c r="Y803" s="82" t="s">
        <v>2</v>
      </c>
      <c r="Z803" s="82" t="s">
        <v>2</v>
      </c>
      <c r="AA803" s="82" t="s">
        <v>636</v>
      </c>
      <c r="AB803" s="84" t="s">
        <v>619</v>
      </c>
      <c r="AC803" s="82" t="s">
        <v>67</v>
      </c>
      <c r="AD803" s="82" t="s">
        <v>67</v>
      </c>
      <c r="AE803" s="82" t="s">
        <v>818</v>
      </c>
      <c r="AF803" s="82" t="s">
        <v>818</v>
      </c>
      <c r="AG803" s="82">
        <v>16</v>
      </c>
      <c r="AH803" s="82" t="s">
        <v>655</v>
      </c>
      <c r="AI803" s="82" t="s">
        <v>1906</v>
      </c>
      <c r="AJ803" s="82" t="s">
        <v>657</v>
      </c>
      <c r="AK803" s="82" t="s">
        <v>3229</v>
      </c>
      <c r="AL803" s="82">
        <v>1000</v>
      </c>
      <c r="AM803" s="82" t="s">
        <v>2011</v>
      </c>
      <c r="AN803" s="82" t="s">
        <v>1984</v>
      </c>
      <c r="AO803" s="82">
        <v>250</v>
      </c>
      <c r="AP803" s="82" t="s">
        <v>660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672</v>
      </c>
      <c r="AV803" s="82" t="s">
        <v>672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636</v>
      </c>
      <c r="BD803" s="80" t="s">
        <v>3376</v>
      </c>
      <c r="BE803" s="80">
        <v>0</v>
      </c>
      <c r="BF803" s="82" t="s">
        <v>1985</v>
      </c>
      <c r="BG803" s="82"/>
      <c r="BH803" s="82" t="s">
        <v>2000</v>
      </c>
      <c r="BI803" s="82" t="s">
        <v>646</v>
      </c>
      <c r="BJ803" s="82" t="s">
        <v>647</v>
      </c>
      <c r="BK803" s="89">
        <v>44778</v>
      </c>
      <c r="BL803" s="82" t="s">
        <v>630</v>
      </c>
      <c r="BM803" s="82" t="s">
        <v>608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648</v>
      </c>
      <c r="BU803" s="82" t="s">
        <v>608</v>
      </c>
      <c r="BV803" s="82" t="s">
        <v>608</v>
      </c>
      <c r="BW803" s="82"/>
      <c r="BX803" s="82"/>
      <c r="BY803" s="82" t="s">
        <v>642</v>
      </c>
      <c r="BZ803" s="82" t="s">
        <v>642</v>
      </c>
      <c r="CA803" s="82"/>
      <c r="CB803" s="82" t="s">
        <v>642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607</v>
      </c>
      <c r="H804" s="78">
        <v>4.5</v>
      </c>
      <c r="I804" s="82" t="s">
        <v>607</v>
      </c>
      <c r="J804" s="82" t="s">
        <v>2065</v>
      </c>
      <c r="K804" s="82" t="s">
        <v>608</v>
      </c>
      <c r="L804" s="82" t="s">
        <v>630</v>
      </c>
      <c r="M804" s="82" t="s">
        <v>608</v>
      </c>
      <c r="N804" s="82" t="s">
        <v>631</v>
      </c>
      <c r="O804" s="82" t="s">
        <v>651</v>
      </c>
      <c r="P804" s="82" t="s">
        <v>633</v>
      </c>
      <c r="Q804" s="82" t="s">
        <v>611</v>
      </c>
      <c r="R804" s="82" t="s">
        <v>611</v>
      </c>
      <c r="S804" s="82" t="s">
        <v>1829</v>
      </c>
      <c r="T804" s="82" t="s">
        <v>634</v>
      </c>
      <c r="U804" s="82" t="s">
        <v>614</v>
      </c>
      <c r="V804" s="88" t="s">
        <v>2086</v>
      </c>
      <c r="W804" s="82" t="s">
        <v>616</v>
      </c>
      <c r="X804" s="82" t="s">
        <v>1982</v>
      </c>
      <c r="Y804" s="82" t="s">
        <v>2</v>
      </c>
      <c r="Z804" s="82" t="s">
        <v>2</v>
      </c>
      <c r="AA804" s="82" t="s">
        <v>636</v>
      </c>
      <c r="AB804" s="84" t="s">
        <v>619</v>
      </c>
      <c r="AC804" s="82" t="s">
        <v>67</v>
      </c>
      <c r="AD804" s="82" t="s">
        <v>67</v>
      </c>
      <c r="AE804" s="82" t="s">
        <v>669</v>
      </c>
      <c r="AF804" s="82" t="s">
        <v>669</v>
      </c>
      <c r="AG804" s="82">
        <v>20</v>
      </c>
      <c r="AH804" s="82" t="s">
        <v>639</v>
      </c>
      <c r="AI804" s="82" t="s">
        <v>1996</v>
      </c>
      <c r="AJ804" s="82" t="s">
        <v>640</v>
      </c>
      <c r="AK804" s="82" t="s">
        <v>2045</v>
      </c>
      <c r="AL804" s="82">
        <v>1000</v>
      </c>
      <c r="AM804" s="82" t="s">
        <v>622</v>
      </c>
      <c r="AN804" s="82" t="s">
        <v>1998</v>
      </c>
      <c r="AO804" s="82">
        <v>400</v>
      </c>
      <c r="AP804" s="82" t="s">
        <v>623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662</v>
      </c>
      <c r="BD804" s="80" t="s">
        <v>3379</v>
      </c>
      <c r="BE804" s="80" t="s">
        <v>3382</v>
      </c>
      <c r="BF804" s="82" t="s">
        <v>1985</v>
      </c>
      <c r="BG804" s="82"/>
      <c r="BH804" s="82" t="s">
        <v>2000</v>
      </c>
      <c r="BI804" s="82" t="s">
        <v>646</v>
      </c>
      <c r="BJ804" s="82" t="s">
        <v>647</v>
      </c>
      <c r="BK804" s="89">
        <v>44778</v>
      </c>
      <c r="BL804" s="82" t="s">
        <v>608</v>
      </c>
      <c r="BM804" s="82" t="s">
        <v>608</v>
      </c>
      <c r="BN804" s="82"/>
      <c r="BO804" s="82"/>
      <c r="BP804" s="82" t="s">
        <v>299</v>
      </c>
      <c r="BQ804" s="82" t="s">
        <v>299</v>
      </c>
      <c r="BR804" s="82" t="s">
        <v>819</v>
      </c>
      <c r="BS804" s="93">
        <v>43615</v>
      </c>
      <c r="BT804" s="82" t="s">
        <v>648</v>
      </c>
      <c r="BU804" s="82" t="s">
        <v>608</v>
      </c>
      <c r="BV804" s="82" t="s">
        <v>630</v>
      </c>
      <c r="BW804" s="82"/>
      <c r="BX804" s="82"/>
      <c r="BY804" s="82" t="s">
        <v>746</v>
      </c>
      <c r="BZ804" s="82">
        <v>20</v>
      </c>
      <c r="CA804" s="82"/>
      <c r="CB804" s="82" t="s">
        <v>746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607</v>
      </c>
      <c r="H805" s="78">
        <v>5.5</v>
      </c>
      <c r="I805" s="82" t="s">
        <v>607</v>
      </c>
      <c r="J805" s="82" t="s">
        <v>2065</v>
      </c>
      <c r="K805" s="82" t="s">
        <v>630</v>
      </c>
      <c r="L805" s="82" t="s">
        <v>630</v>
      </c>
      <c r="M805" s="82" t="s">
        <v>608</v>
      </c>
      <c r="N805" s="82" t="s">
        <v>631</v>
      </c>
      <c r="O805" s="82" t="s">
        <v>632</v>
      </c>
      <c r="P805" s="82" t="s">
        <v>633</v>
      </c>
      <c r="Q805" s="82" t="s">
        <v>676</v>
      </c>
      <c r="R805" s="82" t="s">
        <v>676</v>
      </c>
      <c r="S805" s="82" t="s">
        <v>1829</v>
      </c>
      <c r="T805" s="82" t="s">
        <v>634</v>
      </c>
      <c r="U805" s="82" t="s">
        <v>614</v>
      </c>
      <c r="V805" s="88">
        <v>50</v>
      </c>
      <c r="W805" s="82" t="s">
        <v>653</v>
      </c>
      <c r="X805" s="82" t="s">
        <v>2076</v>
      </c>
      <c r="Y805" s="82" t="s">
        <v>2</v>
      </c>
      <c r="Z805" s="82" t="s">
        <v>2</v>
      </c>
      <c r="AA805" s="82" t="s">
        <v>636</v>
      </c>
      <c r="AB805" s="84" t="s">
        <v>619</v>
      </c>
      <c r="AC805" s="82" t="s">
        <v>67</v>
      </c>
      <c r="AD805" s="82" t="s">
        <v>67</v>
      </c>
      <c r="AE805" s="82" t="s">
        <v>669</v>
      </c>
      <c r="AF805" s="82" t="s">
        <v>669</v>
      </c>
      <c r="AG805" s="82">
        <v>45</v>
      </c>
      <c r="AH805" s="82" t="s">
        <v>639</v>
      </c>
      <c r="AI805" s="82" t="s">
        <v>2168</v>
      </c>
      <c r="AJ805" s="82" t="s">
        <v>640</v>
      </c>
      <c r="AK805" s="82" t="s">
        <v>2096</v>
      </c>
      <c r="AL805" s="82">
        <v>1000</v>
      </c>
      <c r="AM805" s="82" t="s">
        <v>622</v>
      </c>
      <c r="AN805" s="82" t="s">
        <v>641</v>
      </c>
      <c r="AO805" s="82">
        <v>400</v>
      </c>
      <c r="AP805" s="82" t="s">
        <v>716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672</v>
      </c>
      <c r="AV805" s="82" t="s">
        <v>672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744</v>
      </c>
      <c r="BD805" s="80" t="s">
        <v>3383</v>
      </c>
      <c r="BE805" s="80" t="s">
        <v>3386</v>
      </c>
      <c r="BF805" s="82" t="s">
        <v>2027</v>
      </c>
      <c r="BG805" s="82"/>
      <c r="BH805" s="82" t="s">
        <v>2000</v>
      </c>
      <c r="BI805" s="82" t="s">
        <v>1336</v>
      </c>
      <c r="BJ805" s="82" t="s">
        <v>647</v>
      </c>
      <c r="BK805" s="89">
        <v>44778</v>
      </c>
      <c r="BL805" s="82" t="s">
        <v>630</v>
      </c>
      <c r="BM805" s="82" t="s">
        <v>630</v>
      </c>
      <c r="BN805" s="82"/>
      <c r="BO805" s="82">
        <v>2</v>
      </c>
      <c r="BP805" s="82" t="s">
        <v>299</v>
      </c>
      <c r="BQ805" s="82" t="s">
        <v>299</v>
      </c>
      <c r="BR805" s="82" t="s">
        <v>819</v>
      </c>
      <c r="BS805" s="93">
        <v>43607</v>
      </c>
      <c r="BT805" s="82" t="s">
        <v>648</v>
      </c>
      <c r="BU805" s="82" t="s">
        <v>608</v>
      </c>
      <c r="BV805" s="82" t="s">
        <v>608</v>
      </c>
      <c r="BW805" s="82"/>
      <c r="BX805" s="82"/>
      <c r="BY805" s="82" t="s">
        <v>642</v>
      </c>
      <c r="BZ805" s="82" t="s">
        <v>642</v>
      </c>
      <c r="CA805" s="82"/>
      <c r="CB805" s="82" t="s">
        <v>642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607</v>
      </c>
      <c r="H806" s="78">
        <v>1.5</v>
      </c>
      <c r="I806" s="82" t="s">
        <v>607</v>
      </c>
      <c r="J806" s="82" t="s">
        <v>2065</v>
      </c>
      <c r="K806" s="82" t="s">
        <v>630</v>
      </c>
      <c r="L806" s="82" t="s">
        <v>630</v>
      </c>
      <c r="M806" s="82" t="s">
        <v>608</v>
      </c>
      <c r="N806" s="82" t="s">
        <v>631</v>
      </c>
      <c r="O806" s="82" t="s">
        <v>632</v>
      </c>
      <c r="P806" s="82" t="s">
        <v>633</v>
      </c>
      <c r="Q806" s="82" t="s">
        <v>611</v>
      </c>
      <c r="R806" s="82" t="s">
        <v>611</v>
      </c>
      <c r="S806" s="82" t="s">
        <v>1829</v>
      </c>
      <c r="T806" s="82" t="s">
        <v>634</v>
      </c>
      <c r="U806" s="82" t="s">
        <v>614</v>
      </c>
      <c r="V806" s="88">
        <v>36</v>
      </c>
      <c r="W806" s="82" t="s">
        <v>616</v>
      </c>
      <c r="X806" s="82" t="s">
        <v>2076</v>
      </c>
      <c r="Y806" s="82" t="s">
        <v>2</v>
      </c>
      <c r="Z806" s="82" t="s">
        <v>2</v>
      </c>
      <c r="AA806" s="82" t="s">
        <v>636</v>
      </c>
      <c r="AB806" s="84" t="s">
        <v>619</v>
      </c>
      <c r="AC806" s="82" t="s">
        <v>67</v>
      </c>
      <c r="AD806" s="82" t="s">
        <v>67</v>
      </c>
      <c r="AE806" s="82" t="s">
        <v>818</v>
      </c>
      <c r="AF806" s="82" t="s">
        <v>818</v>
      </c>
      <c r="AG806" s="82">
        <v>11</v>
      </c>
      <c r="AH806" s="82" t="s">
        <v>639</v>
      </c>
      <c r="AI806" s="82" t="s">
        <v>3145</v>
      </c>
      <c r="AJ806" s="82" t="s">
        <v>657</v>
      </c>
      <c r="AK806" s="82" t="s">
        <v>2161</v>
      </c>
      <c r="AL806" s="82">
        <v>1000</v>
      </c>
      <c r="AM806" s="82" t="s">
        <v>2011</v>
      </c>
      <c r="AN806" s="82" t="s">
        <v>1984</v>
      </c>
      <c r="AO806" s="82">
        <v>250</v>
      </c>
      <c r="AP806" s="82" t="s">
        <v>671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683</v>
      </c>
      <c r="BD806" s="80" t="s">
        <v>3387</v>
      </c>
      <c r="BE806" s="80">
        <v>0</v>
      </c>
      <c r="BF806" s="82" t="s">
        <v>1985</v>
      </c>
      <c r="BG806" s="82"/>
      <c r="BH806" s="82" t="s">
        <v>1986</v>
      </c>
      <c r="BI806" s="82" t="s">
        <v>646</v>
      </c>
      <c r="BJ806" s="82" t="s">
        <v>647</v>
      </c>
      <c r="BK806" s="89">
        <v>44778</v>
      </c>
      <c r="BL806" s="82" t="s">
        <v>608</v>
      </c>
      <c r="BM806" s="82" t="s">
        <v>608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648</v>
      </c>
      <c r="BU806" s="82" t="s">
        <v>608</v>
      </c>
      <c r="BV806" s="82" t="s">
        <v>608</v>
      </c>
      <c r="BW806" s="82"/>
      <c r="BX806" s="82"/>
      <c r="BY806" s="82" t="s">
        <v>642</v>
      </c>
      <c r="BZ806" s="82" t="s">
        <v>642</v>
      </c>
      <c r="CA806" s="82"/>
      <c r="CB806" s="82" t="s">
        <v>642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607</v>
      </c>
      <c r="H807" s="78">
        <v>4.5</v>
      </c>
      <c r="I807" s="82" t="s">
        <v>607</v>
      </c>
      <c r="J807" s="82" t="s">
        <v>2065</v>
      </c>
      <c r="K807" s="82" t="s">
        <v>630</v>
      </c>
      <c r="L807" s="82" t="s">
        <v>630</v>
      </c>
      <c r="M807" s="82" t="s">
        <v>608</v>
      </c>
      <c r="N807" s="82" t="s">
        <v>631</v>
      </c>
      <c r="O807" s="82" t="s">
        <v>632</v>
      </c>
      <c r="P807" s="82" t="s">
        <v>633</v>
      </c>
      <c r="Q807" s="82" t="s">
        <v>676</v>
      </c>
      <c r="R807" s="82" t="s">
        <v>676</v>
      </c>
      <c r="S807" s="82" t="s">
        <v>1829</v>
      </c>
      <c r="T807" s="82" t="s">
        <v>634</v>
      </c>
      <c r="U807" s="82" t="s">
        <v>614</v>
      </c>
      <c r="V807" s="88">
        <v>48</v>
      </c>
      <c r="W807" s="82" t="s">
        <v>653</v>
      </c>
      <c r="X807" s="82" t="s">
        <v>3202</v>
      </c>
      <c r="Y807" s="82" t="s">
        <v>2</v>
      </c>
      <c r="Z807" s="82" t="s">
        <v>2</v>
      </c>
      <c r="AA807" s="82" t="s">
        <v>636</v>
      </c>
      <c r="AB807" s="84" t="s">
        <v>619</v>
      </c>
      <c r="AC807" s="82" t="s">
        <v>67</v>
      </c>
      <c r="AD807" s="82" t="s">
        <v>67</v>
      </c>
      <c r="AE807" s="82" t="s">
        <v>687</v>
      </c>
      <c r="AF807" s="82" t="s">
        <v>687</v>
      </c>
      <c r="AG807" s="82">
        <v>30</v>
      </c>
      <c r="AH807" s="82" t="s">
        <v>639</v>
      </c>
      <c r="AI807" s="82" t="s">
        <v>2066</v>
      </c>
      <c r="AJ807" s="82" t="s">
        <v>640</v>
      </c>
      <c r="AK807" s="82" t="s">
        <v>1997</v>
      </c>
      <c r="AL807" s="82">
        <v>800</v>
      </c>
      <c r="AM807" s="82" t="s">
        <v>622</v>
      </c>
      <c r="AN807" s="82" t="s">
        <v>641</v>
      </c>
      <c r="AO807" s="82">
        <v>400</v>
      </c>
      <c r="AP807" s="82" t="s">
        <v>671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672</v>
      </c>
      <c r="AV807" s="82" t="s">
        <v>672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683</v>
      </c>
      <c r="BD807" s="80" t="s">
        <v>3390</v>
      </c>
      <c r="BE807" s="80">
        <v>0</v>
      </c>
      <c r="BF807" s="82" t="s">
        <v>1985</v>
      </c>
      <c r="BG807" s="82"/>
      <c r="BH807" s="82" t="s">
        <v>2000</v>
      </c>
      <c r="BI807" s="82" t="s">
        <v>646</v>
      </c>
      <c r="BJ807" s="82" t="s">
        <v>647</v>
      </c>
      <c r="BK807" s="89">
        <v>44778</v>
      </c>
      <c r="BL807" s="82" t="s">
        <v>608</v>
      </c>
      <c r="BM807" s="82" t="s">
        <v>608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648</v>
      </c>
      <c r="BU807" s="82" t="s">
        <v>608</v>
      </c>
      <c r="BV807" s="82" t="s">
        <v>608</v>
      </c>
      <c r="BW807" s="82"/>
      <c r="BX807" s="82"/>
      <c r="BY807" s="82" t="s">
        <v>642</v>
      </c>
      <c r="BZ807" s="82" t="s">
        <v>642</v>
      </c>
      <c r="CA807" s="82"/>
      <c r="CB807" s="82" t="s">
        <v>642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607</v>
      </c>
      <c r="H808" s="78">
        <v>4.5</v>
      </c>
      <c r="I808" s="82" t="s">
        <v>607</v>
      </c>
      <c r="J808" s="82" t="s">
        <v>2065</v>
      </c>
      <c r="K808" s="82" t="s">
        <v>630</v>
      </c>
      <c r="L808" s="82" t="s">
        <v>630</v>
      </c>
      <c r="M808" s="82" t="s">
        <v>608</v>
      </c>
      <c r="N808" s="82" t="s">
        <v>631</v>
      </c>
      <c r="O808" s="82" t="s">
        <v>632</v>
      </c>
      <c r="P808" s="82" t="s">
        <v>667</v>
      </c>
      <c r="Q808" s="82" t="s">
        <v>676</v>
      </c>
      <c r="R808" s="82" t="s">
        <v>676</v>
      </c>
      <c r="S808" s="82" t="s">
        <v>1829</v>
      </c>
      <c r="T808" s="82" t="s">
        <v>634</v>
      </c>
      <c r="U808" s="82" t="s">
        <v>614</v>
      </c>
      <c r="V808" s="88">
        <v>55</v>
      </c>
      <c r="W808" s="82" t="s">
        <v>653</v>
      </c>
      <c r="X808" s="82" t="s">
        <v>3118</v>
      </c>
      <c r="Y808" s="82" t="s">
        <v>2</v>
      </c>
      <c r="Z808" s="82" t="s">
        <v>2</v>
      </c>
      <c r="AA808" s="82" t="s">
        <v>636</v>
      </c>
      <c r="AB808" s="84" t="s">
        <v>619</v>
      </c>
      <c r="AC808" s="82" t="s">
        <v>67</v>
      </c>
      <c r="AD808" s="82" t="s">
        <v>67</v>
      </c>
      <c r="AE808" s="82" t="s">
        <v>729</v>
      </c>
      <c r="AF808" s="82" t="s">
        <v>729</v>
      </c>
      <c r="AG808" s="82">
        <v>30</v>
      </c>
      <c r="AH808" s="82" t="s">
        <v>639</v>
      </c>
      <c r="AI808" s="82" t="s">
        <v>2091</v>
      </c>
      <c r="AJ808" s="82" t="s">
        <v>640</v>
      </c>
      <c r="AK808" s="82" t="s">
        <v>2096</v>
      </c>
      <c r="AL808" s="82">
        <v>1000</v>
      </c>
      <c r="AM808" s="82" t="s">
        <v>622</v>
      </c>
      <c r="AN808" s="82" t="s">
        <v>641</v>
      </c>
      <c r="AO808" s="82">
        <v>400</v>
      </c>
      <c r="AP808" s="82" t="s">
        <v>716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672</v>
      </c>
      <c r="AV808" s="82" t="s">
        <v>672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683</v>
      </c>
      <c r="BD808" s="80" t="s">
        <v>3393</v>
      </c>
      <c r="BE808" s="80">
        <v>0</v>
      </c>
      <c r="BF808" s="82" t="s">
        <v>1985</v>
      </c>
      <c r="BG808" s="82"/>
      <c r="BH808" s="82" t="s">
        <v>2000</v>
      </c>
      <c r="BI808" s="82" t="s">
        <v>646</v>
      </c>
      <c r="BJ808" s="82" t="s">
        <v>647</v>
      </c>
      <c r="BK808" s="89">
        <v>44778</v>
      </c>
      <c r="BL808" s="82" t="s">
        <v>630</v>
      </c>
      <c r="BM808" s="82" t="s">
        <v>608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648</v>
      </c>
      <c r="BU808" s="82" t="s">
        <v>608</v>
      </c>
      <c r="BV808" s="82" t="s">
        <v>608</v>
      </c>
      <c r="BW808" s="82"/>
      <c r="BX808" s="82"/>
      <c r="BY808" s="82" t="s">
        <v>642</v>
      </c>
      <c r="BZ808" s="82" t="s">
        <v>642</v>
      </c>
      <c r="CA808" s="82"/>
      <c r="CB808" s="82" t="s">
        <v>642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607</v>
      </c>
      <c r="H809" s="78">
        <v>2</v>
      </c>
      <c r="I809" s="82" t="s">
        <v>607</v>
      </c>
      <c r="J809" s="82" t="s">
        <v>2065</v>
      </c>
      <c r="K809" s="82" t="s">
        <v>630</v>
      </c>
      <c r="L809" s="82" t="s">
        <v>608</v>
      </c>
      <c r="M809" s="82" t="s">
        <v>608</v>
      </c>
      <c r="N809" s="82" t="s">
        <v>631</v>
      </c>
      <c r="O809" s="82" t="s">
        <v>651</v>
      </c>
      <c r="P809" s="82" t="s">
        <v>652</v>
      </c>
      <c r="Q809" s="82" t="s">
        <v>611</v>
      </c>
      <c r="R809" s="82" t="s">
        <v>611</v>
      </c>
      <c r="S809" s="82" t="s">
        <v>1829</v>
      </c>
      <c r="T809" s="82" t="s">
        <v>634</v>
      </c>
      <c r="U809" s="82" t="s">
        <v>614</v>
      </c>
      <c r="V809" s="88">
        <v>48</v>
      </c>
      <c r="W809" s="82" t="s">
        <v>653</v>
      </c>
      <c r="X809" s="82" t="s">
        <v>3202</v>
      </c>
      <c r="Y809" s="82" t="s">
        <v>2</v>
      </c>
      <c r="Z809" s="82" t="s">
        <v>2</v>
      </c>
      <c r="AA809" s="82" t="s">
        <v>636</v>
      </c>
      <c r="AB809" s="84" t="s">
        <v>619</v>
      </c>
      <c r="AC809" s="82" t="s">
        <v>67</v>
      </c>
      <c r="AD809" s="82" t="s">
        <v>67</v>
      </c>
      <c r="AE809" s="82" t="s">
        <v>818</v>
      </c>
      <c r="AF809" s="82" t="s">
        <v>818</v>
      </c>
      <c r="AG809" s="82">
        <v>16</v>
      </c>
      <c r="AH809" s="82" t="s">
        <v>655</v>
      </c>
      <c r="AI809" s="82" t="s">
        <v>1906</v>
      </c>
      <c r="AJ809" s="82" t="s">
        <v>657</v>
      </c>
      <c r="AK809" s="82" t="s">
        <v>2010</v>
      </c>
      <c r="AL809" s="82">
        <v>1000</v>
      </c>
      <c r="AM809" s="82" t="s">
        <v>2011</v>
      </c>
      <c r="AN809" s="82" t="s">
        <v>1984</v>
      </c>
      <c r="AO809" s="82">
        <v>250</v>
      </c>
      <c r="AP809" s="82" t="s">
        <v>671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857</v>
      </c>
      <c r="AV809" s="82" t="s">
        <v>857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636</v>
      </c>
      <c r="BD809" s="80" t="s">
        <v>3396</v>
      </c>
      <c r="BE809" s="80">
        <v>0</v>
      </c>
      <c r="BF809" s="82" t="s">
        <v>1985</v>
      </c>
      <c r="BG809" s="82"/>
      <c r="BH809" s="82" t="s">
        <v>2000</v>
      </c>
      <c r="BI809" s="82" t="s">
        <v>646</v>
      </c>
      <c r="BJ809" s="82" t="s">
        <v>647</v>
      </c>
      <c r="BK809" s="89">
        <v>44778</v>
      </c>
      <c r="BL809" s="82" t="s">
        <v>608</v>
      </c>
      <c r="BM809" s="82" t="s">
        <v>608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648</v>
      </c>
      <c r="BU809" s="82" t="s">
        <v>608</v>
      </c>
      <c r="BV809" s="82" t="s">
        <v>608</v>
      </c>
      <c r="BW809" s="82"/>
      <c r="BX809" s="82"/>
      <c r="BY809" s="82" t="s">
        <v>642</v>
      </c>
      <c r="BZ809" s="82" t="s">
        <v>642</v>
      </c>
      <c r="CA809" s="82"/>
      <c r="CB809" s="82" t="s">
        <v>642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607</v>
      </c>
      <c r="H810" s="78">
        <v>4.5</v>
      </c>
      <c r="I810" s="82" t="s">
        <v>607</v>
      </c>
      <c r="J810" s="82" t="s">
        <v>2065</v>
      </c>
      <c r="K810" s="82" t="s">
        <v>630</v>
      </c>
      <c r="L810" s="82" t="s">
        <v>630</v>
      </c>
      <c r="M810" s="82" t="s">
        <v>608</v>
      </c>
      <c r="N810" s="82" t="s">
        <v>631</v>
      </c>
      <c r="O810" s="82" t="s">
        <v>632</v>
      </c>
      <c r="P810" s="82" t="s">
        <v>633</v>
      </c>
      <c r="Q810" s="82" t="s">
        <v>611</v>
      </c>
      <c r="R810" s="82" t="s">
        <v>611</v>
      </c>
      <c r="S810" s="82" t="s">
        <v>1829</v>
      </c>
      <c r="T810" s="82" t="s">
        <v>634</v>
      </c>
      <c r="U810" s="82" t="s">
        <v>614</v>
      </c>
      <c r="V810" s="88" t="s">
        <v>2086</v>
      </c>
      <c r="W810" s="82" t="s">
        <v>616</v>
      </c>
      <c r="X810" s="82" t="s">
        <v>2076</v>
      </c>
      <c r="Y810" s="82" t="s">
        <v>2</v>
      </c>
      <c r="Z810" s="82" t="s">
        <v>2</v>
      </c>
      <c r="AA810" s="82" t="s">
        <v>636</v>
      </c>
      <c r="AB810" s="84" t="s">
        <v>619</v>
      </c>
      <c r="AC810" s="82" t="s">
        <v>67</v>
      </c>
      <c r="AD810" s="82" t="s">
        <v>67</v>
      </c>
      <c r="AE810" s="82" t="s">
        <v>818</v>
      </c>
      <c r="AF810" s="82" t="s">
        <v>818</v>
      </c>
      <c r="AG810" s="82">
        <v>30</v>
      </c>
      <c r="AH810" s="82" t="s">
        <v>639</v>
      </c>
      <c r="AI810" s="82" t="s">
        <v>2091</v>
      </c>
      <c r="AJ810" s="82" t="s">
        <v>640</v>
      </c>
      <c r="AK810" s="82" t="s">
        <v>2096</v>
      </c>
      <c r="AL810" s="82">
        <v>1000</v>
      </c>
      <c r="AM810" s="82" t="s">
        <v>622</v>
      </c>
      <c r="AN810" s="82" t="s">
        <v>641</v>
      </c>
      <c r="AO810" s="82">
        <v>400</v>
      </c>
      <c r="AP810" s="82" t="s">
        <v>660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662</v>
      </c>
      <c r="BD810" s="80" t="s">
        <v>3399</v>
      </c>
      <c r="BE810" s="80" t="s">
        <v>3402</v>
      </c>
      <c r="BF810" s="82" t="s">
        <v>2078</v>
      </c>
      <c r="BG810" s="82"/>
      <c r="BH810" s="82" t="s">
        <v>1986</v>
      </c>
      <c r="BI810" s="82" t="s">
        <v>646</v>
      </c>
      <c r="BJ810" s="82" t="s">
        <v>647</v>
      </c>
      <c r="BK810" s="89">
        <v>44778</v>
      </c>
      <c r="BL810" s="82" t="s">
        <v>630</v>
      </c>
      <c r="BM810" s="82" t="s">
        <v>608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648</v>
      </c>
      <c r="BU810" s="82" t="s">
        <v>608</v>
      </c>
      <c r="BV810" s="82" t="s">
        <v>608</v>
      </c>
      <c r="BW810" s="82"/>
      <c r="BX810" s="82"/>
      <c r="BY810" s="82" t="s">
        <v>642</v>
      </c>
      <c r="BZ810" s="82" t="s">
        <v>642</v>
      </c>
      <c r="CA810" s="82"/>
      <c r="CB810" s="82" t="s">
        <v>642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607</v>
      </c>
      <c r="H811" s="78">
        <v>4.5</v>
      </c>
      <c r="I811" s="82" t="s">
        <v>607</v>
      </c>
      <c r="J811" s="82" t="s">
        <v>2065</v>
      </c>
      <c r="K811" s="82" t="s">
        <v>630</v>
      </c>
      <c r="L811" s="82" t="s">
        <v>630</v>
      </c>
      <c r="M811" s="82" t="s">
        <v>608</v>
      </c>
      <c r="N811" s="82" t="s">
        <v>631</v>
      </c>
      <c r="O811" s="82" t="s">
        <v>632</v>
      </c>
      <c r="P811" s="82" t="s">
        <v>667</v>
      </c>
      <c r="Q811" s="82" t="s">
        <v>611</v>
      </c>
      <c r="R811" s="82" t="s">
        <v>611</v>
      </c>
      <c r="S811" s="82" t="s">
        <v>1829</v>
      </c>
      <c r="T811" s="82" t="s">
        <v>634</v>
      </c>
      <c r="U811" s="82" t="s">
        <v>614</v>
      </c>
      <c r="V811" s="88">
        <v>36</v>
      </c>
      <c r="W811" s="82" t="s">
        <v>616</v>
      </c>
      <c r="X811" s="82" t="s">
        <v>2076</v>
      </c>
      <c r="Y811" s="82" t="s">
        <v>2</v>
      </c>
      <c r="Z811" s="82" t="s">
        <v>2</v>
      </c>
      <c r="AA811" s="82" t="s">
        <v>636</v>
      </c>
      <c r="AB811" s="84" t="s">
        <v>619</v>
      </c>
      <c r="AC811" s="82" t="s">
        <v>67</v>
      </c>
      <c r="AD811" s="82" t="s">
        <v>67</v>
      </c>
      <c r="AE811" s="82" t="s">
        <v>669</v>
      </c>
      <c r="AF811" s="82" t="s">
        <v>669</v>
      </c>
      <c r="AG811" s="82">
        <v>30</v>
      </c>
      <c r="AH811" s="82" t="s">
        <v>639</v>
      </c>
      <c r="AI811" s="82" t="s">
        <v>1996</v>
      </c>
      <c r="AJ811" s="82" t="s">
        <v>657</v>
      </c>
      <c r="AK811" s="82" t="s">
        <v>2067</v>
      </c>
      <c r="AL811" s="82">
        <v>1000</v>
      </c>
      <c r="AM811" s="82" t="s">
        <v>2011</v>
      </c>
      <c r="AN811" s="82" t="s">
        <v>1984</v>
      </c>
      <c r="AO811" s="82">
        <v>250</v>
      </c>
      <c r="AP811" s="82" t="s">
        <v>660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662</v>
      </c>
      <c r="BD811" s="80" t="s">
        <v>3403</v>
      </c>
      <c r="BE811" s="80" t="s">
        <v>3406</v>
      </c>
      <c r="BF811" s="82" t="s">
        <v>2078</v>
      </c>
      <c r="BG811" s="82"/>
      <c r="BH811" s="82" t="s">
        <v>2000</v>
      </c>
      <c r="BI811" s="82" t="s">
        <v>646</v>
      </c>
      <c r="BJ811" s="82" t="s">
        <v>647</v>
      </c>
      <c r="BK811" s="89">
        <v>44778</v>
      </c>
      <c r="BL811" s="82" t="s">
        <v>630</v>
      </c>
      <c r="BM811" s="82" t="s">
        <v>608</v>
      </c>
      <c r="BN811" s="82"/>
      <c r="BO811" s="82"/>
      <c r="BP811" s="82" t="s">
        <v>299</v>
      </c>
      <c r="BQ811" s="82" t="s">
        <v>299</v>
      </c>
      <c r="BR811" s="82" t="s">
        <v>774</v>
      </c>
      <c r="BS811" s="82"/>
      <c r="BT811" s="82" t="s">
        <v>630</v>
      </c>
      <c r="BU811" s="82" t="s">
        <v>608</v>
      </c>
      <c r="BV811" s="82" t="s">
        <v>630</v>
      </c>
      <c r="BW811" s="82"/>
      <c r="BX811" s="82"/>
      <c r="BY811" s="82" t="s">
        <v>746</v>
      </c>
      <c r="BZ811" s="82">
        <v>30</v>
      </c>
      <c r="CA811" s="82"/>
      <c r="CB811" s="82" t="s">
        <v>746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607</v>
      </c>
      <c r="H812" s="78">
        <v>2.5</v>
      </c>
      <c r="I812" s="82" t="s">
        <v>607</v>
      </c>
      <c r="J812" s="82" t="s">
        <v>2065</v>
      </c>
      <c r="K812" s="82" t="s">
        <v>630</v>
      </c>
      <c r="L812" s="82" t="s">
        <v>630</v>
      </c>
      <c r="M812" s="82" t="s">
        <v>608</v>
      </c>
      <c r="N812" s="82" t="s">
        <v>631</v>
      </c>
      <c r="O812" s="82" t="s">
        <v>632</v>
      </c>
      <c r="P812" s="82" t="s">
        <v>667</v>
      </c>
      <c r="Q812" s="82" t="s">
        <v>611</v>
      </c>
      <c r="R812" s="82" t="s">
        <v>611</v>
      </c>
      <c r="S812" s="82" t="s">
        <v>1829</v>
      </c>
      <c r="T812" s="82" t="s">
        <v>634</v>
      </c>
      <c r="U812" s="82" t="s">
        <v>614</v>
      </c>
      <c r="V812" s="88">
        <v>36</v>
      </c>
      <c r="W812" s="82" t="s">
        <v>616</v>
      </c>
      <c r="X812" s="82" t="s">
        <v>3118</v>
      </c>
      <c r="Y812" s="82" t="s">
        <v>2</v>
      </c>
      <c r="Z812" s="82" t="s">
        <v>2</v>
      </c>
      <c r="AA812" s="82" t="s">
        <v>636</v>
      </c>
      <c r="AB812" s="84" t="s">
        <v>619</v>
      </c>
      <c r="AC812" s="82" t="s">
        <v>67</v>
      </c>
      <c r="AD812" s="82" t="s">
        <v>67</v>
      </c>
      <c r="AE812" s="82" t="s">
        <v>669</v>
      </c>
      <c r="AF812" s="82" t="s">
        <v>669</v>
      </c>
      <c r="AG812" s="82">
        <v>45</v>
      </c>
      <c r="AH812" s="82" t="s">
        <v>639</v>
      </c>
      <c r="AI812" s="82" t="s">
        <v>1996</v>
      </c>
      <c r="AJ812" s="82" t="s">
        <v>657</v>
      </c>
      <c r="AK812" s="82" t="s">
        <v>2045</v>
      </c>
      <c r="AL812" s="82">
        <v>1000</v>
      </c>
      <c r="AM812" s="82" t="s">
        <v>2011</v>
      </c>
      <c r="AN812" s="82" t="s">
        <v>1984</v>
      </c>
      <c r="AO812" s="82">
        <v>250</v>
      </c>
      <c r="AP812" s="82" t="s">
        <v>660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744</v>
      </c>
      <c r="BD812" s="80" t="s">
        <v>3407</v>
      </c>
      <c r="BE812" s="80" t="s">
        <v>3410</v>
      </c>
      <c r="BF812" s="82" t="s">
        <v>2027</v>
      </c>
      <c r="BG812" s="82"/>
      <c r="BH812" s="82" t="s">
        <v>2000</v>
      </c>
      <c r="BI812" s="82" t="s">
        <v>646</v>
      </c>
      <c r="BJ812" s="82" t="s">
        <v>647</v>
      </c>
      <c r="BK812" s="89">
        <v>44778</v>
      </c>
      <c r="BL812" s="82" t="s">
        <v>630</v>
      </c>
      <c r="BM812" s="82" t="s">
        <v>608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630</v>
      </c>
      <c r="BU812" s="82" t="s">
        <v>608</v>
      </c>
      <c r="BV812" s="82" t="s">
        <v>630</v>
      </c>
      <c r="BW812" s="82"/>
      <c r="BX812" s="82"/>
      <c r="BY812" s="82" t="s">
        <v>746</v>
      </c>
      <c r="BZ812" s="82">
        <v>30</v>
      </c>
      <c r="CA812" s="82"/>
      <c r="CB812" s="82" t="s">
        <v>746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607</v>
      </c>
      <c r="H813" s="78">
        <v>4.5</v>
      </c>
      <c r="I813" s="82" t="s">
        <v>607</v>
      </c>
      <c r="J813" s="82" t="s">
        <v>2065</v>
      </c>
      <c r="K813" s="82" t="s">
        <v>630</v>
      </c>
      <c r="L813" s="82" t="s">
        <v>630</v>
      </c>
      <c r="M813" s="82" t="s">
        <v>608</v>
      </c>
      <c r="N813" s="82" t="s">
        <v>631</v>
      </c>
      <c r="O813" s="82" t="s">
        <v>632</v>
      </c>
      <c r="P813" s="82" t="s">
        <v>633</v>
      </c>
      <c r="Q813" s="82" t="s">
        <v>668</v>
      </c>
      <c r="R813" s="82" t="s">
        <v>668</v>
      </c>
      <c r="S813" s="82" t="s">
        <v>1829</v>
      </c>
      <c r="T813" s="82" t="s">
        <v>634</v>
      </c>
      <c r="U813" s="82" t="s">
        <v>614</v>
      </c>
      <c r="V813" s="88">
        <v>60</v>
      </c>
      <c r="W813" s="82" t="s">
        <v>653</v>
      </c>
      <c r="X813" s="82" t="s">
        <v>2127</v>
      </c>
      <c r="Y813" s="82" t="s">
        <v>2</v>
      </c>
      <c r="Z813" s="82" t="s">
        <v>2</v>
      </c>
      <c r="AA813" s="82" t="s">
        <v>636</v>
      </c>
      <c r="AB813" s="84" t="s">
        <v>619</v>
      </c>
      <c r="AC813" s="82" t="s">
        <v>67</v>
      </c>
      <c r="AD813" s="82" t="s">
        <v>67</v>
      </c>
      <c r="AE813" s="82" t="s">
        <v>714</v>
      </c>
      <c r="AF813" s="82" t="s">
        <v>714</v>
      </c>
      <c r="AG813" s="82">
        <v>30</v>
      </c>
      <c r="AH813" s="82" t="s">
        <v>655</v>
      </c>
      <c r="AI813" s="82" t="s">
        <v>2168</v>
      </c>
      <c r="AJ813" s="82" t="s">
        <v>714</v>
      </c>
      <c r="AK813" s="82" t="s">
        <v>2169</v>
      </c>
      <c r="AL813" s="82">
        <v>1000</v>
      </c>
      <c r="AM813" s="82" t="s">
        <v>622</v>
      </c>
      <c r="AN813" s="82" t="s">
        <v>641</v>
      </c>
      <c r="AO813" s="82">
        <v>400</v>
      </c>
      <c r="AP813" s="82" t="s">
        <v>716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857</v>
      </c>
      <c r="AV813" s="82" t="s">
        <v>857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662</v>
      </c>
      <c r="BD813" s="80" t="s">
        <v>3411</v>
      </c>
      <c r="BE813" s="80" t="s">
        <v>3414</v>
      </c>
      <c r="BF813" s="82" t="s">
        <v>2027</v>
      </c>
      <c r="BG813" s="82"/>
      <c r="BH813" s="82" t="s">
        <v>1986</v>
      </c>
      <c r="BI813" s="82" t="s">
        <v>646</v>
      </c>
      <c r="BJ813" s="82" t="s">
        <v>647</v>
      </c>
      <c r="BK813" s="89">
        <v>44778</v>
      </c>
      <c r="BL813" s="82" t="s">
        <v>630</v>
      </c>
      <c r="BM813" s="82" t="s">
        <v>608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648</v>
      </c>
      <c r="BU813" s="82" t="s">
        <v>608</v>
      </c>
      <c r="BV813" s="82" t="s">
        <v>608</v>
      </c>
      <c r="BW813" s="82"/>
      <c r="BX813" s="82"/>
      <c r="BY813" s="82" t="s">
        <v>642</v>
      </c>
      <c r="BZ813" s="82" t="s">
        <v>642</v>
      </c>
      <c r="CA813" s="82"/>
      <c r="CB813" s="82" t="s">
        <v>642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607</v>
      </c>
      <c r="H814" s="78">
        <v>4.5</v>
      </c>
      <c r="I814" s="82" t="s">
        <v>607</v>
      </c>
      <c r="J814" s="82" t="s">
        <v>2065</v>
      </c>
      <c r="K814" s="82" t="s">
        <v>630</v>
      </c>
      <c r="L814" s="82" t="s">
        <v>630</v>
      </c>
      <c r="M814" s="82" t="s">
        <v>608</v>
      </c>
      <c r="N814" s="82" t="s">
        <v>631</v>
      </c>
      <c r="O814" s="82" t="s">
        <v>651</v>
      </c>
      <c r="P814" s="82" t="s">
        <v>633</v>
      </c>
      <c r="Q814" s="82" t="s">
        <v>611</v>
      </c>
      <c r="R814" s="82" t="s">
        <v>611</v>
      </c>
      <c r="S814" s="82" t="s">
        <v>1829</v>
      </c>
      <c r="T814" s="82" t="s">
        <v>634</v>
      </c>
      <c r="U814" s="82" t="s">
        <v>614</v>
      </c>
      <c r="V814" s="88">
        <v>48</v>
      </c>
      <c r="W814" s="82" t="s">
        <v>653</v>
      </c>
      <c r="X814" s="82" t="s">
        <v>3118</v>
      </c>
      <c r="Y814" s="82" t="s">
        <v>2</v>
      </c>
      <c r="Z814" s="82" t="s">
        <v>2</v>
      </c>
      <c r="AA814" s="82" t="s">
        <v>636</v>
      </c>
      <c r="AB814" s="84" t="s">
        <v>619</v>
      </c>
      <c r="AC814" s="82" t="s">
        <v>67</v>
      </c>
      <c r="AD814" s="82" t="s">
        <v>67</v>
      </c>
      <c r="AE814" s="82" t="s">
        <v>729</v>
      </c>
      <c r="AF814" s="82" t="s">
        <v>729</v>
      </c>
      <c r="AG814" s="82">
        <v>30</v>
      </c>
      <c r="AH814" s="82" t="s">
        <v>639</v>
      </c>
      <c r="AI814" s="82" t="s">
        <v>2091</v>
      </c>
      <c r="AJ814" s="82" t="s">
        <v>640</v>
      </c>
      <c r="AK814" s="82" t="s">
        <v>2096</v>
      </c>
      <c r="AL814" s="82">
        <v>1000</v>
      </c>
      <c r="AM814" s="82" t="s">
        <v>622</v>
      </c>
      <c r="AN814" s="82" t="s">
        <v>641</v>
      </c>
      <c r="AO814" s="82">
        <v>400</v>
      </c>
      <c r="AP814" s="82" t="s">
        <v>623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672</v>
      </c>
      <c r="AV814" s="82" t="s">
        <v>672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643</v>
      </c>
      <c r="BD814" s="80" t="s">
        <v>3415</v>
      </c>
      <c r="BE814" s="80" t="s">
        <v>3418</v>
      </c>
      <c r="BF814" s="82" t="s">
        <v>2027</v>
      </c>
      <c r="BG814" s="82"/>
      <c r="BH814" s="82" t="s">
        <v>2000</v>
      </c>
      <c r="BI814" s="82" t="s">
        <v>646</v>
      </c>
      <c r="BJ814" s="82" t="s">
        <v>647</v>
      </c>
      <c r="BK814" s="89">
        <v>44778</v>
      </c>
      <c r="BL814" s="82" t="s">
        <v>608</v>
      </c>
      <c r="BM814" s="82" t="s">
        <v>608</v>
      </c>
      <c r="BN814" s="82"/>
      <c r="BO814" s="82"/>
      <c r="BP814" s="82" t="s">
        <v>299</v>
      </c>
      <c r="BQ814" s="82" t="s">
        <v>299</v>
      </c>
      <c r="BR814" s="82" t="s">
        <v>819</v>
      </c>
      <c r="BS814" s="93">
        <v>43607</v>
      </c>
      <c r="BT814" s="82" t="s">
        <v>648</v>
      </c>
      <c r="BU814" s="82" t="s">
        <v>608</v>
      </c>
      <c r="BV814" s="82" t="s">
        <v>608</v>
      </c>
      <c r="BW814" s="82"/>
      <c r="BX814" s="82"/>
      <c r="BY814" s="82" t="s">
        <v>642</v>
      </c>
      <c r="BZ814" s="82" t="s">
        <v>642</v>
      </c>
      <c r="CA814" s="82"/>
      <c r="CB814" s="82" t="s">
        <v>642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607</v>
      </c>
      <c r="H815" s="78">
        <v>2.5</v>
      </c>
      <c r="I815" s="82" t="s">
        <v>607</v>
      </c>
      <c r="J815" s="82" t="s">
        <v>2065</v>
      </c>
      <c r="K815" s="82" t="s">
        <v>630</v>
      </c>
      <c r="L815" s="82" t="s">
        <v>608</v>
      </c>
      <c r="M815" s="82" t="s">
        <v>608</v>
      </c>
      <c r="N815" s="82" t="s">
        <v>686</v>
      </c>
      <c r="O815" s="82" t="s">
        <v>651</v>
      </c>
      <c r="P815" s="82" t="s">
        <v>633</v>
      </c>
      <c r="Q815" s="82" t="s">
        <v>611</v>
      </c>
      <c r="R815" s="82" t="s">
        <v>611</v>
      </c>
      <c r="S815" s="82" t="s">
        <v>1829</v>
      </c>
      <c r="T815" s="82" t="s">
        <v>634</v>
      </c>
      <c r="U815" s="82" t="s">
        <v>614</v>
      </c>
      <c r="V815" s="88">
        <v>50</v>
      </c>
      <c r="W815" s="82" t="s">
        <v>653</v>
      </c>
      <c r="X815" s="82" t="s">
        <v>1982</v>
      </c>
      <c r="Y815" s="82" t="s">
        <v>2</v>
      </c>
      <c r="Z815" s="82" t="s">
        <v>2</v>
      </c>
      <c r="AA815" s="82" t="s">
        <v>636</v>
      </c>
      <c r="AB815" s="84" t="s">
        <v>619</v>
      </c>
      <c r="AC815" s="82" t="s">
        <v>67</v>
      </c>
      <c r="AD815" s="82" t="s">
        <v>67</v>
      </c>
      <c r="AE815" s="82" t="s">
        <v>687</v>
      </c>
      <c r="AF815" s="82" t="s">
        <v>687</v>
      </c>
      <c r="AG815" s="82">
        <v>20</v>
      </c>
      <c r="AH815" s="82" t="s">
        <v>639</v>
      </c>
      <c r="AI815" s="82" t="s">
        <v>2066</v>
      </c>
      <c r="AJ815" s="82" t="s">
        <v>640</v>
      </c>
      <c r="AK815" s="82" t="s">
        <v>2266</v>
      </c>
      <c r="AL815" s="82">
        <v>600</v>
      </c>
      <c r="AM815" s="82" t="s">
        <v>622</v>
      </c>
      <c r="AN815" s="82" t="s">
        <v>1998</v>
      </c>
      <c r="AO815" s="82">
        <v>400</v>
      </c>
      <c r="AP815" s="82" t="s">
        <v>623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672</v>
      </c>
      <c r="AV815" s="82" t="s">
        <v>672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662</v>
      </c>
      <c r="BD815" s="80" t="s">
        <v>3419</v>
      </c>
      <c r="BE815" s="80" t="s">
        <v>3422</v>
      </c>
      <c r="BF815" s="82" t="s">
        <v>1985</v>
      </c>
      <c r="BG815" s="82"/>
      <c r="BH815" s="82" t="s">
        <v>1986</v>
      </c>
      <c r="BI815" s="82" t="s">
        <v>646</v>
      </c>
      <c r="BJ815" s="82" t="s">
        <v>647</v>
      </c>
      <c r="BK815" s="89">
        <v>44778</v>
      </c>
      <c r="BL815" s="82" t="s">
        <v>608</v>
      </c>
      <c r="BM815" s="82" t="s">
        <v>608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648</v>
      </c>
      <c r="BU815" s="82" t="s">
        <v>608</v>
      </c>
      <c r="BV815" s="82" t="s">
        <v>608</v>
      </c>
      <c r="BW815" s="82"/>
      <c r="BX815" s="82"/>
      <c r="BY815" s="82" t="s">
        <v>642</v>
      </c>
      <c r="BZ815" s="82" t="s">
        <v>642</v>
      </c>
      <c r="CA815" s="82"/>
      <c r="CB815" s="82" t="s">
        <v>642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607</v>
      </c>
      <c r="H816" s="78">
        <v>2.5</v>
      </c>
      <c r="I816" s="82" t="s">
        <v>607</v>
      </c>
      <c r="J816" s="82" t="s">
        <v>2065</v>
      </c>
      <c r="K816" s="82" t="s">
        <v>630</v>
      </c>
      <c r="L816" s="82" t="s">
        <v>630</v>
      </c>
      <c r="M816" s="82" t="s">
        <v>608</v>
      </c>
      <c r="N816" s="82" t="s">
        <v>631</v>
      </c>
      <c r="O816" s="82" t="s">
        <v>632</v>
      </c>
      <c r="P816" s="82" t="s">
        <v>633</v>
      </c>
      <c r="Q816" s="82" t="s">
        <v>611</v>
      </c>
      <c r="R816" s="82" t="s">
        <v>611</v>
      </c>
      <c r="S816" s="82" t="s">
        <v>1829</v>
      </c>
      <c r="T816" s="82" t="s">
        <v>634</v>
      </c>
      <c r="U816" s="82" t="s">
        <v>614</v>
      </c>
      <c r="V816" s="88">
        <v>36</v>
      </c>
      <c r="W816" s="82" t="s">
        <v>653</v>
      </c>
      <c r="X816" s="82" t="s">
        <v>2076</v>
      </c>
      <c r="Y816" s="82" t="s">
        <v>2</v>
      </c>
      <c r="Z816" s="82" t="s">
        <v>2</v>
      </c>
      <c r="AA816" s="82" t="s">
        <v>636</v>
      </c>
      <c r="AB816" s="84" t="s">
        <v>619</v>
      </c>
      <c r="AC816" s="82" t="s">
        <v>67</v>
      </c>
      <c r="AD816" s="82" t="s">
        <v>67</v>
      </c>
      <c r="AE816" s="82" t="s">
        <v>729</v>
      </c>
      <c r="AF816" s="82" t="s">
        <v>729</v>
      </c>
      <c r="AG816" s="82">
        <v>20</v>
      </c>
      <c r="AH816" s="82" t="s">
        <v>639</v>
      </c>
      <c r="AI816" s="82" t="s">
        <v>2066</v>
      </c>
      <c r="AJ816" s="82" t="s">
        <v>640</v>
      </c>
      <c r="AK816" s="82" t="s">
        <v>1997</v>
      </c>
      <c r="AL816" s="82">
        <v>1000</v>
      </c>
      <c r="AM816" s="82" t="s">
        <v>622</v>
      </c>
      <c r="AN816" s="82" t="s">
        <v>641</v>
      </c>
      <c r="AO816" s="82">
        <v>400</v>
      </c>
      <c r="AP816" s="82" t="s">
        <v>716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643</v>
      </c>
      <c r="BD816" s="80" t="s">
        <v>3423</v>
      </c>
      <c r="BE816" s="80" t="s">
        <v>3426</v>
      </c>
      <c r="BF816" s="82" t="s">
        <v>1985</v>
      </c>
      <c r="BG816" s="82"/>
      <c r="BH816" s="82" t="s">
        <v>2000</v>
      </c>
      <c r="BI816" s="82" t="s">
        <v>646</v>
      </c>
      <c r="BJ816" s="82" t="s">
        <v>647</v>
      </c>
      <c r="BK816" s="89">
        <v>44778</v>
      </c>
      <c r="BL816" s="82" t="s">
        <v>608</v>
      </c>
      <c r="BM816" s="82" t="s">
        <v>608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648</v>
      </c>
      <c r="BU816" s="82" t="s">
        <v>608</v>
      </c>
      <c r="BV816" s="82" t="s">
        <v>630</v>
      </c>
      <c r="BW816" s="82"/>
      <c r="BX816" s="82"/>
      <c r="BY816" s="82" t="s">
        <v>746</v>
      </c>
      <c r="BZ816" s="82">
        <v>30</v>
      </c>
      <c r="CA816" s="82"/>
      <c r="CB816" s="82" t="s">
        <v>746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607</v>
      </c>
      <c r="H817" s="78">
        <v>2.5</v>
      </c>
      <c r="I817" s="82" t="s">
        <v>607</v>
      </c>
      <c r="J817" s="82" t="s">
        <v>2065</v>
      </c>
      <c r="K817" s="82" t="s">
        <v>608</v>
      </c>
      <c r="L817" s="82" t="s">
        <v>630</v>
      </c>
      <c r="M817" s="82" t="s">
        <v>608</v>
      </c>
      <c r="N817" s="82" t="s">
        <v>631</v>
      </c>
      <c r="O817" s="82" t="s">
        <v>651</v>
      </c>
      <c r="P817" s="82" t="s">
        <v>633</v>
      </c>
      <c r="Q817" s="82" t="s">
        <v>611</v>
      </c>
      <c r="R817" s="82" t="s">
        <v>611</v>
      </c>
      <c r="S817" s="82" t="s">
        <v>1829</v>
      </c>
      <c r="T817" s="82" t="s">
        <v>634</v>
      </c>
      <c r="U817" s="82" t="s">
        <v>614</v>
      </c>
      <c r="V817" s="88">
        <v>36</v>
      </c>
      <c r="W817" s="82" t="s">
        <v>616</v>
      </c>
      <c r="X817" s="82" t="s">
        <v>2076</v>
      </c>
      <c r="Y817" s="82" t="s">
        <v>2</v>
      </c>
      <c r="Z817" s="82" t="s">
        <v>2</v>
      </c>
      <c r="AA817" s="82" t="s">
        <v>636</v>
      </c>
      <c r="AB817" s="84" t="s">
        <v>619</v>
      </c>
      <c r="AC817" s="82" t="s">
        <v>67</v>
      </c>
      <c r="AD817" s="82" t="s">
        <v>67</v>
      </c>
      <c r="AE817" s="82" t="s">
        <v>818</v>
      </c>
      <c r="AF817" s="82" t="s">
        <v>818</v>
      </c>
      <c r="AG817" s="82">
        <v>15</v>
      </c>
      <c r="AH817" s="82" t="s">
        <v>639</v>
      </c>
      <c r="AI817" s="82" t="s">
        <v>2366</v>
      </c>
      <c r="AJ817" s="82" t="s">
        <v>640</v>
      </c>
      <c r="AK817" s="82" t="s">
        <v>1997</v>
      </c>
      <c r="AL817" s="82">
        <v>1000</v>
      </c>
      <c r="AM817" s="82" t="s">
        <v>2011</v>
      </c>
      <c r="AN817" s="82" t="s">
        <v>1984</v>
      </c>
      <c r="AO817" s="82">
        <v>250</v>
      </c>
      <c r="AP817" s="82" t="s">
        <v>660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636</v>
      </c>
      <c r="BD817" s="80" t="s">
        <v>3427</v>
      </c>
      <c r="BE817" s="80">
        <v>0</v>
      </c>
      <c r="BF817" s="82" t="s">
        <v>2078</v>
      </c>
      <c r="BG817" s="82"/>
      <c r="BH817" s="82" t="s">
        <v>1986</v>
      </c>
      <c r="BI817" s="82" t="s">
        <v>646</v>
      </c>
      <c r="BJ817" s="82" t="s">
        <v>647</v>
      </c>
      <c r="BK817" s="89">
        <v>44778</v>
      </c>
      <c r="BL817" s="82" t="s">
        <v>630</v>
      </c>
      <c r="BM817" s="82" t="s">
        <v>608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630</v>
      </c>
      <c r="BU817" s="82" t="s">
        <v>608</v>
      </c>
      <c r="BV817" s="82" t="s">
        <v>608</v>
      </c>
      <c r="BW817" s="82"/>
      <c r="BX817" s="82"/>
      <c r="BY817" s="82" t="s">
        <v>642</v>
      </c>
      <c r="BZ817" s="82" t="s">
        <v>642</v>
      </c>
      <c r="CA817" s="82"/>
      <c r="CB817" s="82" t="s">
        <v>642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607</v>
      </c>
      <c r="H818" s="78">
        <v>2.5</v>
      </c>
      <c r="I818" s="82" t="s">
        <v>607</v>
      </c>
      <c r="J818" s="82" t="s">
        <v>2065</v>
      </c>
      <c r="K818" s="82" t="s">
        <v>630</v>
      </c>
      <c r="L818" s="82" t="s">
        <v>630</v>
      </c>
      <c r="M818" s="82" t="s">
        <v>608</v>
      </c>
      <c r="N818" s="82" t="s">
        <v>631</v>
      </c>
      <c r="O818" s="82" t="s">
        <v>632</v>
      </c>
      <c r="P818" s="82" t="s">
        <v>633</v>
      </c>
      <c r="Q818" s="82" t="s">
        <v>611</v>
      </c>
      <c r="R818" s="82" t="s">
        <v>611</v>
      </c>
      <c r="S818" s="82" t="s">
        <v>1829</v>
      </c>
      <c r="T818" s="82" t="s">
        <v>634</v>
      </c>
      <c r="U818" s="82" t="s">
        <v>614</v>
      </c>
      <c r="V818" s="88">
        <v>36</v>
      </c>
      <c r="W818" s="82" t="s">
        <v>653</v>
      </c>
      <c r="X818" s="82" t="s">
        <v>3118</v>
      </c>
      <c r="Y818" s="82" t="s">
        <v>2</v>
      </c>
      <c r="Z818" s="82" t="s">
        <v>2</v>
      </c>
      <c r="AA818" s="82" t="s">
        <v>636</v>
      </c>
      <c r="AB818" s="84" t="s">
        <v>619</v>
      </c>
      <c r="AC818" s="82" t="s">
        <v>67</v>
      </c>
      <c r="AD818" s="82" t="s">
        <v>67</v>
      </c>
      <c r="AE818" s="82" t="s">
        <v>818</v>
      </c>
      <c r="AF818" s="82" t="s">
        <v>818</v>
      </c>
      <c r="AG818" s="82">
        <v>20</v>
      </c>
      <c r="AH818" s="82" t="s">
        <v>639</v>
      </c>
      <c r="AI818" s="82" t="s">
        <v>3254</v>
      </c>
      <c r="AJ818" s="82" t="s">
        <v>640</v>
      </c>
      <c r="AK818" s="82" t="s">
        <v>3198</v>
      </c>
      <c r="AL818" s="82">
        <v>1000</v>
      </c>
      <c r="AM818" s="82" t="s">
        <v>2011</v>
      </c>
      <c r="AN818" s="82" t="s">
        <v>1984</v>
      </c>
      <c r="AO818" s="82">
        <v>250</v>
      </c>
      <c r="AP818" s="82" t="s">
        <v>660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857</v>
      </c>
      <c r="AV818" s="82" t="s">
        <v>857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636</v>
      </c>
      <c r="BD818" s="80" t="s">
        <v>3430</v>
      </c>
      <c r="BE818" s="80">
        <v>0</v>
      </c>
      <c r="BF818" s="82" t="s">
        <v>1985</v>
      </c>
      <c r="BG818" s="82"/>
      <c r="BH818" s="82" t="s">
        <v>1986</v>
      </c>
      <c r="BI818" s="82" t="s">
        <v>646</v>
      </c>
      <c r="BJ818" s="82" t="s">
        <v>647</v>
      </c>
      <c r="BK818" s="89">
        <v>44778</v>
      </c>
      <c r="BL818" s="82" t="s">
        <v>630</v>
      </c>
      <c r="BM818" s="82" t="s">
        <v>608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648</v>
      </c>
      <c r="BU818" s="82" t="s">
        <v>608</v>
      </c>
      <c r="BV818" s="82" t="s">
        <v>608</v>
      </c>
      <c r="BW818" s="82"/>
      <c r="BX818" s="82"/>
      <c r="BY818" s="82" t="s">
        <v>642</v>
      </c>
      <c r="BZ818" s="82" t="s">
        <v>642</v>
      </c>
      <c r="CA818" s="82"/>
      <c r="CB818" s="82" t="s">
        <v>642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607</v>
      </c>
      <c r="H819" s="78">
        <v>2.5</v>
      </c>
      <c r="I819" s="82" t="s">
        <v>607</v>
      </c>
      <c r="J819" s="82" t="s">
        <v>2065</v>
      </c>
      <c r="K819" s="82" t="s">
        <v>630</v>
      </c>
      <c r="L819" s="82" t="s">
        <v>608</v>
      </c>
      <c r="M819" s="82" t="s">
        <v>608</v>
      </c>
      <c r="N819" s="82" t="s">
        <v>631</v>
      </c>
      <c r="O819" s="82" t="s">
        <v>632</v>
      </c>
      <c r="P819" s="82" t="s">
        <v>667</v>
      </c>
      <c r="Q819" s="82" t="s">
        <v>611</v>
      </c>
      <c r="R819" s="82" t="s">
        <v>611</v>
      </c>
      <c r="S819" s="82" t="s">
        <v>1829</v>
      </c>
      <c r="T819" s="82" t="s">
        <v>634</v>
      </c>
      <c r="U819" s="82" t="s">
        <v>614</v>
      </c>
      <c r="V819" s="88">
        <v>42</v>
      </c>
      <c r="W819" s="82" t="s">
        <v>653</v>
      </c>
      <c r="X819" s="82" t="s">
        <v>3202</v>
      </c>
      <c r="Y819" s="82" t="s">
        <v>2</v>
      </c>
      <c r="Z819" s="82" t="s">
        <v>2</v>
      </c>
      <c r="AA819" s="82" t="s">
        <v>636</v>
      </c>
      <c r="AB819" s="84" t="s">
        <v>619</v>
      </c>
      <c r="AC819" s="82" t="s">
        <v>67</v>
      </c>
      <c r="AD819" s="82" t="s">
        <v>67</v>
      </c>
      <c r="AE819" s="82" t="s">
        <v>818</v>
      </c>
      <c r="AF819" s="82" t="s">
        <v>818</v>
      </c>
      <c r="AG819" s="82">
        <v>20</v>
      </c>
      <c r="AH819" s="82" t="s">
        <v>639</v>
      </c>
      <c r="AI819" s="82" t="s">
        <v>2066</v>
      </c>
      <c r="AJ819" s="82" t="s">
        <v>640</v>
      </c>
      <c r="AK819" s="82" t="s">
        <v>1997</v>
      </c>
      <c r="AL819" s="82">
        <v>1000</v>
      </c>
      <c r="AM819" s="82" t="s">
        <v>622</v>
      </c>
      <c r="AN819" s="82" t="s">
        <v>641</v>
      </c>
      <c r="AO819" s="82">
        <v>400</v>
      </c>
      <c r="AP819" s="82" t="s">
        <v>671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672</v>
      </c>
      <c r="AV819" s="82" t="s">
        <v>672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744</v>
      </c>
      <c r="BD819" s="80" t="s">
        <v>3433</v>
      </c>
      <c r="BE819" s="80" t="s">
        <v>3436</v>
      </c>
      <c r="BF819" s="82" t="s">
        <v>1985</v>
      </c>
      <c r="BG819" s="82"/>
      <c r="BH819" s="82" t="s">
        <v>1986</v>
      </c>
      <c r="BI819" s="82" t="s">
        <v>646</v>
      </c>
      <c r="BJ819" s="82" t="s">
        <v>647</v>
      </c>
      <c r="BK819" s="89">
        <v>44778</v>
      </c>
      <c r="BL819" s="82" t="s">
        <v>630</v>
      </c>
      <c r="BM819" s="82" t="s">
        <v>630</v>
      </c>
      <c r="BN819" s="82"/>
      <c r="BO819" s="82">
        <v>2</v>
      </c>
      <c r="BP819" s="82" t="s">
        <v>299</v>
      </c>
      <c r="BQ819" s="82" t="s">
        <v>299</v>
      </c>
      <c r="BR819" s="82" t="s">
        <v>819</v>
      </c>
      <c r="BS819" s="93">
        <v>43607</v>
      </c>
      <c r="BT819" s="82" t="s">
        <v>648</v>
      </c>
      <c r="BU819" s="82" t="s">
        <v>608</v>
      </c>
      <c r="BV819" s="82" t="s">
        <v>608</v>
      </c>
      <c r="BW819" s="82"/>
      <c r="BX819" s="82"/>
      <c r="BY819" s="82" t="s">
        <v>642</v>
      </c>
      <c r="BZ819" s="82" t="s">
        <v>642</v>
      </c>
      <c r="CA819" s="82"/>
      <c r="CB819" s="82" t="s">
        <v>642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607</v>
      </c>
      <c r="H820" s="78">
        <v>2.5</v>
      </c>
      <c r="I820" s="82" t="s">
        <v>607</v>
      </c>
      <c r="J820" s="82" t="s">
        <v>2065</v>
      </c>
      <c r="K820" s="82" t="s">
        <v>630</v>
      </c>
      <c r="L820" s="82" t="s">
        <v>630</v>
      </c>
      <c r="M820" s="82" t="s">
        <v>608</v>
      </c>
      <c r="N820" s="82" t="s">
        <v>631</v>
      </c>
      <c r="O820" s="82" t="s">
        <v>632</v>
      </c>
      <c r="P820" s="82" t="s">
        <v>695</v>
      </c>
      <c r="Q820" s="82" t="s">
        <v>611</v>
      </c>
      <c r="R820" s="82" t="s">
        <v>611</v>
      </c>
      <c r="S820" s="82" t="s">
        <v>1829</v>
      </c>
      <c r="T820" s="82" t="s">
        <v>634</v>
      </c>
      <c r="U820" s="82" t="s">
        <v>614</v>
      </c>
      <c r="V820" s="88">
        <v>50</v>
      </c>
      <c r="W820" s="82" t="s">
        <v>653</v>
      </c>
      <c r="X820" s="82" t="s">
        <v>2076</v>
      </c>
      <c r="Y820" s="82" t="s">
        <v>2</v>
      </c>
      <c r="Z820" s="82" t="s">
        <v>2</v>
      </c>
      <c r="AA820" s="82" t="s">
        <v>636</v>
      </c>
      <c r="AB820" s="84" t="s">
        <v>619</v>
      </c>
      <c r="AC820" s="82" t="s">
        <v>67</v>
      </c>
      <c r="AD820" s="82" t="s">
        <v>67</v>
      </c>
      <c r="AE820" s="82" t="s">
        <v>818</v>
      </c>
      <c r="AF820" s="82" t="s">
        <v>818</v>
      </c>
      <c r="AG820" s="82">
        <v>20</v>
      </c>
      <c r="AH820" s="82" t="s">
        <v>639</v>
      </c>
      <c r="AI820" s="82" t="s">
        <v>2066</v>
      </c>
      <c r="AJ820" s="82" t="s">
        <v>657</v>
      </c>
      <c r="AK820" s="82" t="s">
        <v>2067</v>
      </c>
      <c r="AL820" s="82">
        <v>1000</v>
      </c>
      <c r="AM820" s="82" t="s">
        <v>622</v>
      </c>
      <c r="AN820" s="82" t="s">
        <v>641</v>
      </c>
      <c r="AO820" s="82">
        <v>400</v>
      </c>
      <c r="AP820" s="82" t="s">
        <v>660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857</v>
      </c>
      <c r="AV820" s="82" t="s">
        <v>857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2078</v>
      </c>
      <c r="BG820" s="82"/>
      <c r="BH820" s="82" t="s">
        <v>1986</v>
      </c>
      <c r="BI820" s="82" t="s">
        <v>646</v>
      </c>
      <c r="BJ820" s="82" t="s">
        <v>647</v>
      </c>
      <c r="BK820" s="89">
        <v>44778</v>
      </c>
      <c r="BL820" s="82" t="s">
        <v>630</v>
      </c>
      <c r="BM820" s="82" t="s">
        <v>608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648</v>
      </c>
      <c r="BU820" s="82" t="s">
        <v>608</v>
      </c>
      <c r="BV820" s="82" t="s">
        <v>608</v>
      </c>
      <c r="BW820" s="82"/>
      <c r="BX820" s="82"/>
      <c r="BY820" s="82" t="s">
        <v>642</v>
      </c>
      <c r="BZ820" s="82" t="s">
        <v>642</v>
      </c>
      <c r="CA820" s="82"/>
      <c r="CB820" s="82" t="s">
        <v>642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607</v>
      </c>
      <c r="H821" s="78">
        <v>2</v>
      </c>
      <c r="I821" s="82" t="s">
        <v>607</v>
      </c>
      <c r="J821" s="82" t="s">
        <v>2065</v>
      </c>
      <c r="K821" s="82" t="s">
        <v>630</v>
      </c>
      <c r="L821" s="82" t="s">
        <v>608</v>
      </c>
      <c r="M821" s="82" t="s">
        <v>608</v>
      </c>
      <c r="N821" s="82" t="s">
        <v>631</v>
      </c>
      <c r="O821" s="82" t="s">
        <v>651</v>
      </c>
      <c r="P821" s="82" t="s">
        <v>652</v>
      </c>
      <c r="Q821" s="82" t="s">
        <v>611</v>
      </c>
      <c r="R821" s="82" t="s">
        <v>611</v>
      </c>
      <c r="S821" s="82" t="s">
        <v>1829</v>
      </c>
      <c r="T821" s="82" t="s">
        <v>634</v>
      </c>
      <c r="U821" s="82" t="s">
        <v>614</v>
      </c>
      <c r="V821" s="88">
        <v>42</v>
      </c>
      <c r="W821" s="82" t="s">
        <v>653</v>
      </c>
      <c r="X821" s="82" t="s">
        <v>3202</v>
      </c>
      <c r="Y821" s="82" t="s">
        <v>2</v>
      </c>
      <c r="Z821" s="82" t="s">
        <v>2</v>
      </c>
      <c r="AA821" s="82" t="s">
        <v>636</v>
      </c>
      <c r="AB821" s="84" t="s">
        <v>619</v>
      </c>
      <c r="AC821" s="82" t="s">
        <v>67</v>
      </c>
      <c r="AD821" s="82" t="s">
        <v>67</v>
      </c>
      <c r="AE821" s="82" t="s">
        <v>818</v>
      </c>
      <c r="AF821" s="82" t="s">
        <v>818</v>
      </c>
      <c r="AG821" s="82">
        <v>16</v>
      </c>
      <c r="AH821" s="82" t="s">
        <v>655</v>
      </c>
      <c r="AI821" s="82" t="s">
        <v>1906</v>
      </c>
      <c r="AJ821" s="82" t="s">
        <v>640</v>
      </c>
      <c r="AK821" s="82" t="s">
        <v>1983</v>
      </c>
      <c r="AL821" s="82">
        <v>1000</v>
      </c>
      <c r="AM821" s="82" t="s">
        <v>622</v>
      </c>
      <c r="AN821" s="82" t="s">
        <v>641</v>
      </c>
      <c r="AO821" s="82">
        <v>400</v>
      </c>
      <c r="AP821" s="82" t="s">
        <v>716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2097</v>
      </c>
      <c r="AV821" s="82" t="s">
        <v>2097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744</v>
      </c>
      <c r="BD821" s="80" t="s">
        <v>3441</v>
      </c>
      <c r="BE821" s="80" t="s">
        <v>3443</v>
      </c>
      <c r="BF821" s="82" t="s">
        <v>1985</v>
      </c>
      <c r="BG821" s="82"/>
      <c r="BH821" s="82" t="s">
        <v>2000</v>
      </c>
      <c r="BI821" s="82" t="s">
        <v>646</v>
      </c>
      <c r="BJ821" s="82" t="s">
        <v>647</v>
      </c>
      <c r="BK821" s="89">
        <v>44778</v>
      </c>
      <c r="BL821" s="82" t="s">
        <v>608</v>
      </c>
      <c r="BM821" s="82" t="s">
        <v>608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648</v>
      </c>
      <c r="BU821" s="82" t="s">
        <v>608</v>
      </c>
      <c r="BV821" s="82" t="s">
        <v>630</v>
      </c>
      <c r="BW821" s="82"/>
      <c r="BX821" s="82"/>
      <c r="BY821" s="82" t="s">
        <v>746</v>
      </c>
      <c r="BZ821" s="82">
        <v>20</v>
      </c>
      <c r="CA821" s="82"/>
      <c r="CB821" s="82" t="s">
        <v>746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607</v>
      </c>
      <c r="H822" s="78">
        <v>4.5</v>
      </c>
      <c r="I822" s="82" t="s">
        <v>607</v>
      </c>
      <c r="J822" s="82" t="s">
        <v>2065</v>
      </c>
      <c r="K822" s="82" t="s">
        <v>608</v>
      </c>
      <c r="L822" s="82" t="s">
        <v>630</v>
      </c>
      <c r="M822" s="82" t="s">
        <v>608</v>
      </c>
      <c r="N822" s="82" t="s">
        <v>631</v>
      </c>
      <c r="O822" s="82" t="s">
        <v>651</v>
      </c>
      <c r="P822" s="82" t="s">
        <v>667</v>
      </c>
      <c r="Q822" s="82" t="s">
        <v>611</v>
      </c>
      <c r="R822" s="82" t="s">
        <v>611</v>
      </c>
      <c r="S822" s="82" t="s">
        <v>1829</v>
      </c>
      <c r="T822" s="82" t="s">
        <v>634</v>
      </c>
      <c r="U822" s="82" t="s">
        <v>614</v>
      </c>
      <c r="V822" s="88">
        <v>36</v>
      </c>
      <c r="W822" s="82" t="s">
        <v>616</v>
      </c>
      <c r="X822" s="82" t="s">
        <v>3118</v>
      </c>
      <c r="Y822" s="82" t="s">
        <v>2</v>
      </c>
      <c r="Z822" s="82" t="s">
        <v>2</v>
      </c>
      <c r="AA822" s="82" t="s">
        <v>636</v>
      </c>
      <c r="AB822" s="84" t="s">
        <v>619</v>
      </c>
      <c r="AC822" s="82" t="s">
        <v>67</v>
      </c>
      <c r="AD822" s="82" t="s">
        <v>67</v>
      </c>
      <c r="AE822" s="82" t="s">
        <v>714</v>
      </c>
      <c r="AF822" s="82" t="s">
        <v>714</v>
      </c>
      <c r="AG822" s="82">
        <v>30</v>
      </c>
      <c r="AH822" s="82" t="s">
        <v>655</v>
      </c>
      <c r="AI822" s="82" t="s">
        <v>3447</v>
      </c>
      <c r="AJ822" s="82" t="s">
        <v>714</v>
      </c>
      <c r="AK822" s="82" t="s">
        <v>3447</v>
      </c>
      <c r="AL822" s="82">
        <v>1000</v>
      </c>
      <c r="AM822" s="82" t="s">
        <v>622</v>
      </c>
      <c r="AN822" s="82" t="s">
        <v>688</v>
      </c>
      <c r="AO822" s="82">
        <v>600</v>
      </c>
      <c r="AP822" s="82" t="s">
        <v>623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662</v>
      </c>
      <c r="BD822" s="80" t="s">
        <v>3444</v>
      </c>
      <c r="BE822" s="80" t="s">
        <v>3448</v>
      </c>
      <c r="BF822" s="82" t="s">
        <v>2078</v>
      </c>
      <c r="BG822" s="82"/>
      <c r="BH822" s="82" t="s">
        <v>1986</v>
      </c>
      <c r="BI822" s="82" t="s">
        <v>646</v>
      </c>
      <c r="BJ822" s="82" t="s">
        <v>647</v>
      </c>
      <c r="BK822" s="89">
        <v>44778</v>
      </c>
      <c r="BL822" s="82" t="s">
        <v>608</v>
      </c>
      <c r="BM822" s="82" t="s">
        <v>608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648</v>
      </c>
      <c r="BU822" s="82" t="s">
        <v>608</v>
      </c>
      <c r="BV822" s="82" t="s">
        <v>608</v>
      </c>
      <c r="BW822" s="82"/>
      <c r="BX822" s="82"/>
      <c r="BY822" s="82" t="s">
        <v>642</v>
      </c>
      <c r="BZ822" s="82" t="s">
        <v>642</v>
      </c>
      <c r="CA822" s="82"/>
      <c r="CB822" s="82" t="s">
        <v>642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607</v>
      </c>
      <c r="H823" s="78">
        <v>2.5</v>
      </c>
      <c r="I823" s="82" t="s">
        <v>607</v>
      </c>
      <c r="J823" s="82" t="s">
        <v>2065</v>
      </c>
      <c r="K823" s="82" t="s">
        <v>608</v>
      </c>
      <c r="L823" s="82" t="s">
        <v>608</v>
      </c>
      <c r="M823" s="82" t="s">
        <v>608</v>
      </c>
      <c r="N823" s="82" t="s">
        <v>686</v>
      </c>
      <c r="O823" s="82" t="s">
        <v>632</v>
      </c>
      <c r="P823" s="82" t="s">
        <v>652</v>
      </c>
      <c r="Q823" s="82" t="s">
        <v>611</v>
      </c>
      <c r="R823" s="82" t="s">
        <v>611</v>
      </c>
      <c r="S823" s="82" t="s">
        <v>1829</v>
      </c>
      <c r="T823" s="82" t="s">
        <v>634</v>
      </c>
      <c r="U823" s="82" t="s">
        <v>614</v>
      </c>
      <c r="V823" s="88">
        <v>42</v>
      </c>
      <c r="W823" s="82" t="s">
        <v>653</v>
      </c>
      <c r="X823" s="82" t="s">
        <v>3202</v>
      </c>
      <c r="Y823" s="82" t="s">
        <v>2</v>
      </c>
      <c r="Z823" s="82" t="s">
        <v>2</v>
      </c>
      <c r="AA823" s="82" t="s">
        <v>636</v>
      </c>
      <c r="AB823" s="84" t="s">
        <v>619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639</v>
      </c>
      <c r="AI823" s="82" t="s">
        <v>2066</v>
      </c>
      <c r="AJ823" s="82" t="s">
        <v>640</v>
      </c>
      <c r="AK823" s="82" t="s">
        <v>1997</v>
      </c>
      <c r="AL823" s="82">
        <v>600</v>
      </c>
      <c r="AM823" s="82" t="s">
        <v>2011</v>
      </c>
      <c r="AN823" s="82" t="s">
        <v>1984</v>
      </c>
      <c r="AO823" s="82">
        <v>250</v>
      </c>
      <c r="AP823" s="82" t="s">
        <v>671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857</v>
      </c>
      <c r="AV823" s="82" t="s">
        <v>857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662</v>
      </c>
      <c r="BD823" s="80" t="s">
        <v>3449</v>
      </c>
      <c r="BE823" s="80" t="s">
        <v>3452</v>
      </c>
      <c r="BF823" s="82" t="s">
        <v>1985</v>
      </c>
      <c r="BG823" s="82"/>
      <c r="BH823" s="82" t="s">
        <v>2000</v>
      </c>
      <c r="BI823" s="82" t="s">
        <v>646</v>
      </c>
      <c r="BJ823" s="82" t="s">
        <v>647</v>
      </c>
      <c r="BK823" s="89">
        <v>44778</v>
      </c>
      <c r="BL823" s="82" t="s">
        <v>630</v>
      </c>
      <c r="BM823" s="82" t="s">
        <v>608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630</v>
      </c>
      <c r="BU823" s="82" t="s">
        <v>608</v>
      </c>
      <c r="BV823" s="82" t="s">
        <v>608</v>
      </c>
      <c r="BW823" s="82"/>
      <c r="BX823" s="82"/>
      <c r="BY823" s="82" t="s">
        <v>642</v>
      </c>
      <c r="BZ823" s="82" t="s">
        <v>642</v>
      </c>
      <c r="CA823" s="82"/>
      <c r="CB823" s="82" t="s">
        <v>642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607</v>
      </c>
      <c r="H824" s="78">
        <v>4.5</v>
      </c>
      <c r="I824" s="82" t="s">
        <v>607</v>
      </c>
      <c r="J824" s="82" t="s">
        <v>2065</v>
      </c>
      <c r="K824" s="82" t="s">
        <v>608</v>
      </c>
      <c r="L824" s="82" t="s">
        <v>630</v>
      </c>
      <c r="M824" s="82" t="s">
        <v>608</v>
      </c>
      <c r="N824" s="82" t="s">
        <v>631</v>
      </c>
      <c r="O824" s="82" t="s">
        <v>632</v>
      </c>
      <c r="P824" s="82" t="s">
        <v>667</v>
      </c>
      <c r="Q824" s="82" t="s">
        <v>611</v>
      </c>
      <c r="R824" s="82" t="s">
        <v>611</v>
      </c>
      <c r="S824" s="82" t="s">
        <v>1829</v>
      </c>
      <c r="T824" s="82" t="s">
        <v>634</v>
      </c>
      <c r="U824" s="82" t="s">
        <v>614</v>
      </c>
      <c r="V824" s="88">
        <v>48</v>
      </c>
      <c r="W824" s="82" t="s">
        <v>653</v>
      </c>
      <c r="X824" s="82" t="s">
        <v>2076</v>
      </c>
      <c r="Y824" s="82" t="s">
        <v>2</v>
      </c>
      <c r="Z824" s="82" t="s">
        <v>2</v>
      </c>
      <c r="AA824" s="82" t="s">
        <v>636</v>
      </c>
      <c r="AB824" s="84" t="s">
        <v>619</v>
      </c>
      <c r="AC824" s="82" t="s">
        <v>67</v>
      </c>
      <c r="AD824" s="82" t="s">
        <v>67</v>
      </c>
      <c r="AE824" s="82" t="s">
        <v>818</v>
      </c>
      <c r="AF824" s="82" t="s">
        <v>818</v>
      </c>
      <c r="AG824" s="82">
        <v>30</v>
      </c>
      <c r="AH824" s="82" t="s">
        <v>639</v>
      </c>
      <c r="AI824" s="82" t="s">
        <v>1996</v>
      </c>
      <c r="AJ824" s="82" t="s">
        <v>640</v>
      </c>
      <c r="AK824" s="82" t="s">
        <v>2045</v>
      </c>
      <c r="AL824" s="82">
        <v>1000</v>
      </c>
      <c r="AM824" s="82" t="s">
        <v>622</v>
      </c>
      <c r="AN824" s="82" t="s">
        <v>688</v>
      </c>
      <c r="AO824" s="82">
        <v>400</v>
      </c>
      <c r="AP824" s="82" t="s">
        <v>623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672</v>
      </c>
      <c r="AV824" s="82" t="s">
        <v>672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643</v>
      </c>
      <c r="BD824" s="80" t="s">
        <v>3453</v>
      </c>
      <c r="BE824" s="80" t="s">
        <v>3456</v>
      </c>
      <c r="BF824" s="82" t="s">
        <v>1985</v>
      </c>
      <c r="BG824" s="82"/>
      <c r="BH824" s="82" t="s">
        <v>1986</v>
      </c>
      <c r="BI824" s="82" t="s">
        <v>646</v>
      </c>
      <c r="BJ824" s="82" t="s">
        <v>647</v>
      </c>
      <c r="BK824" s="89">
        <v>44778</v>
      </c>
      <c r="BL824" s="82" t="s">
        <v>608</v>
      </c>
      <c r="BM824" s="82" t="s">
        <v>608</v>
      </c>
      <c r="BN824" s="82"/>
      <c r="BO824" s="82"/>
      <c r="BP824" s="82" t="s">
        <v>299</v>
      </c>
      <c r="BQ824" s="82" t="s">
        <v>299</v>
      </c>
      <c r="BR824" s="82" t="s">
        <v>819</v>
      </c>
      <c r="BS824" s="82"/>
      <c r="BT824" s="82" t="s">
        <v>630</v>
      </c>
      <c r="BU824" s="82" t="s">
        <v>608</v>
      </c>
      <c r="BV824" s="82" t="s">
        <v>630</v>
      </c>
      <c r="BW824" s="82"/>
      <c r="BX824" s="82"/>
      <c r="BY824" s="82" t="s">
        <v>746</v>
      </c>
      <c r="BZ824" s="82">
        <v>20</v>
      </c>
      <c r="CA824" s="82"/>
      <c r="CB824" s="82" t="s">
        <v>746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607</v>
      </c>
      <c r="H825" s="78">
        <v>4.5</v>
      </c>
      <c r="I825" s="82" t="s">
        <v>607</v>
      </c>
      <c r="J825" s="82" t="s">
        <v>2065</v>
      </c>
      <c r="K825" s="82" t="s">
        <v>630</v>
      </c>
      <c r="L825" s="82" t="s">
        <v>630</v>
      </c>
      <c r="M825" s="82" t="s">
        <v>608</v>
      </c>
      <c r="N825" s="82" t="s">
        <v>631</v>
      </c>
      <c r="O825" s="82" t="s">
        <v>632</v>
      </c>
      <c r="P825" s="82" t="s">
        <v>652</v>
      </c>
      <c r="Q825" s="82" t="s">
        <v>611</v>
      </c>
      <c r="R825" s="82" t="s">
        <v>611</v>
      </c>
      <c r="S825" s="82" t="s">
        <v>1829</v>
      </c>
      <c r="T825" s="82" t="s">
        <v>634</v>
      </c>
      <c r="U825" s="82" t="s">
        <v>614</v>
      </c>
      <c r="V825" s="88">
        <v>36</v>
      </c>
      <c r="W825" s="82" t="s">
        <v>616</v>
      </c>
      <c r="X825" s="82" t="s">
        <v>3118</v>
      </c>
      <c r="Y825" s="82" t="s">
        <v>2</v>
      </c>
      <c r="Z825" s="82" t="s">
        <v>2</v>
      </c>
      <c r="AA825" s="82" t="s">
        <v>636</v>
      </c>
      <c r="AB825" s="84" t="s">
        <v>619</v>
      </c>
      <c r="AC825" s="82" t="s">
        <v>67</v>
      </c>
      <c r="AD825" s="82" t="s">
        <v>67</v>
      </c>
      <c r="AE825" s="82" t="s">
        <v>818</v>
      </c>
      <c r="AF825" s="82" t="s">
        <v>818</v>
      </c>
      <c r="AG825" s="82">
        <v>30</v>
      </c>
      <c r="AH825" s="82" t="s">
        <v>639</v>
      </c>
      <c r="AI825" s="82" t="s">
        <v>734</v>
      </c>
      <c r="AJ825" s="82" t="s">
        <v>657</v>
      </c>
      <c r="AK825" s="82" t="s">
        <v>3460</v>
      </c>
      <c r="AL825" s="82">
        <v>1000</v>
      </c>
      <c r="AM825" s="82" t="s">
        <v>2011</v>
      </c>
      <c r="AN825" s="82" t="s">
        <v>1984</v>
      </c>
      <c r="AO825" s="82">
        <v>250</v>
      </c>
      <c r="AP825" s="82" t="s">
        <v>660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683</v>
      </c>
      <c r="BD825" s="80" t="s">
        <v>3457</v>
      </c>
      <c r="BE825" s="80">
        <v>0</v>
      </c>
      <c r="BF825" s="82" t="s">
        <v>1985</v>
      </c>
      <c r="BG825" s="82"/>
      <c r="BH825" s="82" t="s">
        <v>2000</v>
      </c>
      <c r="BI825" s="82" t="s">
        <v>646</v>
      </c>
      <c r="BJ825" s="82" t="s">
        <v>647</v>
      </c>
      <c r="BK825" s="89">
        <v>44778</v>
      </c>
      <c r="BL825" s="82" t="s">
        <v>630</v>
      </c>
      <c r="BM825" s="82" t="s">
        <v>608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630</v>
      </c>
      <c r="BU825" s="82" t="s">
        <v>608</v>
      </c>
      <c r="BV825" s="82" t="s">
        <v>630</v>
      </c>
      <c r="BW825" s="82"/>
      <c r="BX825" s="82"/>
      <c r="BY825" s="82" t="s">
        <v>746</v>
      </c>
      <c r="BZ825" s="82">
        <v>20</v>
      </c>
      <c r="CA825" s="82"/>
      <c r="CB825" s="82" t="s">
        <v>746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607</v>
      </c>
      <c r="H826" s="78">
        <v>4.5</v>
      </c>
      <c r="I826" s="82" t="s">
        <v>607</v>
      </c>
      <c r="J826" s="82" t="s">
        <v>2065</v>
      </c>
      <c r="K826" s="82" t="s">
        <v>630</v>
      </c>
      <c r="L826" s="82" t="s">
        <v>630</v>
      </c>
      <c r="M826" s="82" t="s">
        <v>608</v>
      </c>
      <c r="N826" s="82" t="s">
        <v>631</v>
      </c>
      <c r="O826" s="82" t="s">
        <v>651</v>
      </c>
      <c r="P826" s="82" t="s">
        <v>652</v>
      </c>
      <c r="Q826" s="82" t="s">
        <v>676</v>
      </c>
      <c r="R826" s="82" t="s">
        <v>676</v>
      </c>
      <c r="S826" s="82" t="s">
        <v>1829</v>
      </c>
      <c r="T826" s="82" t="s">
        <v>634</v>
      </c>
      <c r="U826" s="82" t="s">
        <v>614</v>
      </c>
      <c r="V826" s="88">
        <v>54</v>
      </c>
      <c r="W826" s="82" t="s">
        <v>653</v>
      </c>
      <c r="X826" s="82" t="s">
        <v>3118</v>
      </c>
      <c r="Y826" s="82" t="s">
        <v>2</v>
      </c>
      <c r="Z826" s="82" t="s">
        <v>2</v>
      </c>
      <c r="AA826" s="82" t="s">
        <v>636</v>
      </c>
      <c r="AB826" s="84" t="s">
        <v>619</v>
      </c>
      <c r="AC826" s="82" t="s">
        <v>67</v>
      </c>
      <c r="AD826" s="82" t="s">
        <v>67</v>
      </c>
      <c r="AE826" s="82" t="s">
        <v>818</v>
      </c>
      <c r="AF826" s="82" t="s">
        <v>818</v>
      </c>
      <c r="AG826" s="82">
        <v>30</v>
      </c>
      <c r="AH826" s="82" t="s">
        <v>639</v>
      </c>
      <c r="AI826" s="82" t="s">
        <v>1906</v>
      </c>
      <c r="AJ826" s="82" t="s">
        <v>657</v>
      </c>
      <c r="AK826" s="82" t="s">
        <v>2010</v>
      </c>
      <c r="AL826" s="82">
        <v>1000</v>
      </c>
      <c r="AM826" s="82" t="s">
        <v>622</v>
      </c>
      <c r="AN826" s="82" t="s">
        <v>641</v>
      </c>
      <c r="AO826" s="82">
        <v>400</v>
      </c>
      <c r="AP826" s="82" t="s">
        <v>716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672</v>
      </c>
      <c r="AV826" s="82" t="s">
        <v>672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636</v>
      </c>
      <c r="BD826" s="80" t="s">
        <v>3461</v>
      </c>
      <c r="BE826" s="80">
        <v>0</v>
      </c>
      <c r="BF826" s="82" t="s">
        <v>1985</v>
      </c>
      <c r="BG826" s="82"/>
      <c r="BH826" s="82" t="s">
        <v>1986</v>
      </c>
      <c r="BI826" s="82" t="s">
        <v>646</v>
      </c>
      <c r="BJ826" s="82" t="s">
        <v>647</v>
      </c>
      <c r="BK826" s="89">
        <v>44778</v>
      </c>
      <c r="BL826" s="82" t="s">
        <v>608</v>
      </c>
      <c r="BM826" s="82" t="s">
        <v>608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648</v>
      </c>
      <c r="BU826" s="82" t="s">
        <v>608</v>
      </c>
      <c r="BV826" s="82" t="s">
        <v>630</v>
      </c>
      <c r="BW826" s="82"/>
      <c r="BX826" s="82"/>
      <c r="BY826" s="82" t="s">
        <v>746</v>
      </c>
      <c r="BZ826" s="82">
        <v>20</v>
      </c>
      <c r="CA826" s="82"/>
      <c r="CB826" s="82" t="s">
        <v>746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607</v>
      </c>
      <c r="H827" s="78">
        <v>2</v>
      </c>
      <c r="I827" s="82" t="s">
        <v>607</v>
      </c>
      <c r="J827" s="82" t="s">
        <v>2065</v>
      </c>
      <c r="K827" s="82" t="s">
        <v>630</v>
      </c>
      <c r="L827" s="82" t="s">
        <v>608</v>
      </c>
      <c r="M827" s="82" t="s">
        <v>608</v>
      </c>
      <c r="N827" s="82" t="s">
        <v>686</v>
      </c>
      <c r="O827" s="82" t="s">
        <v>651</v>
      </c>
      <c r="P827" s="82" t="s">
        <v>633</v>
      </c>
      <c r="Q827" s="82" t="s">
        <v>611</v>
      </c>
      <c r="R827" s="82" t="s">
        <v>611</v>
      </c>
      <c r="S827" s="82" t="s">
        <v>1829</v>
      </c>
      <c r="T827" s="82" t="s">
        <v>634</v>
      </c>
      <c r="U827" s="82" t="s">
        <v>614</v>
      </c>
      <c r="V827" s="88">
        <v>48</v>
      </c>
      <c r="W827" s="82" t="s">
        <v>653</v>
      </c>
      <c r="X827" s="82" t="s">
        <v>3202</v>
      </c>
      <c r="Y827" s="82" t="s">
        <v>2</v>
      </c>
      <c r="Z827" s="82" t="s">
        <v>2</v>
      </c>
      <c r="AA827" s="82" t="s">
        <v>636</v>
      </c>
      <c r="AB827" s="84" t="s">
        <v>619</v>
      </c>
      <c r="AC827" s="82" t="s">
        <v>67</v>
      </c>
      <c r="AD827" s="82" t="s">
        <v>67</v>
      </c>
      <c r="AE827" s="82" t="s">
        <v>818</v>
      </c>
      <c r="AF827" s="82" t="s">
        <v>818</v>
      </c>
      <c r="AG827" s="82">
        <v>16</v>
      </c>
      <c r="AH827" s="82" t="s">
        <v>655</v>
      </c>
      <c r="AI827" s="82" t="s">
        <v>1906</v>
      </c>
      <c r="AJ827" s="82" t="s">
        <v>657</v>
      </c>
      <c r="AK827" s="82" t="s">
        <v>2010</v>
      </c>
      <c r="AL827" s="82">
        <v>1000</v>
      </c>
      <c r="AM827" s="82" t="s">
        <v>2011</v>
      </c>
      <c r="AN827" s="82" t="s">
        <v>1984</v>
      </c>
      <c r="AO827" s="82">
        <v>250</v>
      </c>
      <c r="AP827" s="82" t="s">
        <v>671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2012</v>
      </c>
      <c r="AV827" s="82" t="s">
        <v>2012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643</v>
      </c>
      <c r="BD827" s="80" t="s">
        <v>3463</v>
      </c>
      <c r="BE827" s="80" t="s">
        <v>3466</v>
      </c>
      <c r="BF827" s="82" t="s">
        <v>1985</v>
      </c>
      <c r="BG827" s="82"/>
      <c r="BH827" s="82" t="s">
        <v>2000</v>
      </c>
      <c r="BI827" s="82" t="s">
        <v>646</v>
      </c>
      <c r="BJ827" s="82" t="s">
        <v>647</v>
      </c>
      <c r="BK827" s="89">
        <v>44778</v>
      </c>
      <c r="BL827" s="82" t="s">
        <v>630</v>
      </c>
      <c r="BM827" s="82" t="s">
        <v>608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630</v>
      </c>
      <c r="BU827" s="82" t="s">
        <v>608</v>
      </c>
      <c r="BV827" s="82" t="s">
        <v>630</v>
      </c>
      <c r="BW827" s="82"/>
      <c r="BX827" s="82"/>
      <c r="BY827" s="82" t="s">
        <v>746</v>
      </c>
      <c r="BZ827" s="82">
        <v>20</v>
      </c>
      <c r="CA827" s="82"/>
      <c r="CB827" s="82" t="s">
        <v>746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607</v>
      </c>
      <c r="H828" s="78">
        <v>1.5</v>
      </c>
      <c r="I828" s="82" t="s">
        <v>607</v>
      </c>
      <c r="J828" s="82" t="s">
        <v>2065</v>
      </c>
      <c r="K828" s="82" t="s">
        <v>608</v>
      </c>
      <c r="L828" s="82" t="s">
        <v>608</v>
      </c>
      <c r="M828" s="82" t="s">
        <v>608</v>
      </c>
      <c r="N828" s="82" t="s">
        <v>686</v>
      </c>
      <c r="O828" s="82" t="s">
        <v>651</v>
      </c>
      <c r="P828" s="82" t="s">
        <v>652</v>
      </c>
      <c r="Q828" s="82" t="s">
        <v>611</v>
      </c>
      <c r="R828" s="82" t="s">
        <v>780</v>
      </c>
      <c r="S828" s="82" t="s">
        <v>1829</v>
      </c>
      <c r="T828" s="82" t="s">
        <v>634</v>
      </c>
      <c r="U828" s="82" t="s">
        <v>614</v>
      </c>
      <c r="V828" s="88">
        <v>50</v>
      </c>
      <c r="W828" s="82" t="s">
        <v>653</v>
      </c>
      <c r="X828" s="82" t="s">
        <v>1982</v>
      </c>
      <c r="Y828" s="82" t="s">
        <v>2</v>
      </c>
      <c r="Z828" s="82" t="s">
        <v>2</v>
      </c>
      <c r="AA828" s="82" t="s">
        <v>636</v>
      </c>
      <c r="AB828" s="84" t="s">
        <v>619</v>
      </c>
      <c r="AC828" s="82" t="s">
        <v>67</v>
      </c>
      <c r="AD828" s="82" t="s">
        <v>67</v>
      </c>
      <c r="AE828" s="82" t="s">
        <v>1512</v>
      </c>
      <c r="AF828" s="82" t="s">
        <v>1512</v>
      </c>
      <c r="AG828" s="82">
        <v>15</v>
      </c>
      <c r="AH828" s="82" t="s">
        <v>639</v>
      </c>
      <c r="AI828" s="82" t="s">
        <v>1996</v>
      </c>
      <c r="AJ828" s="82" t="s">
        <v>640</v>
      </c>
      <c r="AK828" s="82" t="s">
        <v>2045</v>
      </c>
      <c r="AL828" s="82">
        <v>1000</v>
      </c>
      <c r="AM828" s="82" t="s">
        <v>2011</v>
      </c>
      <c r="AN828" s="82" t="s">
        <v>1984</v>
      </c>
      <c r="AO828" s="82">
        <v>250</v>
      </c>
      <c r="AP828" s="82" t="s">
        <v>671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672</v>
      </c>
      <c r="AV828" s="82" t="s">
        <v>672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636</v>
      </c>
      <c r="BD828" s="80" t="s">
        <v>3467</v>
      </c>
      <c r="BE828" s="80">
        <v>0</v>
      </c>
      <c r="BF828" s="82" t="s">
        <v>1985</v>
      </c>
      <c r="BG828" s="82"/>
      <c r="BH828" s="82" t="s">
        <v>1986</v>
      </c>
      <c r="BI828" s="82" t="s">
        <v>646</v>
      </c>
      <c r="BJ828" s="82" t="s">
        <v>647</v>
      </c>
      <c r="BK828" s="89">
        <v>44778</v>
      </c>
      <c r="BL828" s="82" t="s">
        <v>608</v>
      </c>
      <c r="BM828" s="82" t="s">
        <v>608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648</v>
      </c>
      <c r="BU828" s="82" t="s">
        <v>608</v>
      </c>
      <c r="BV828" s="82" t="s">
        <v>608</v>
      </c>
      <c r="BW828" s="82"/>
      <c r="BX828" s="82"/>
      <c r="BY828" s="82" t="s">
        <v>642</v>
      </c>
      <c r="BZ828" s="82" t="s">
        <v>642</v>
      </c>
      <c r="CA828" s="82"/>
      <c r="CB828" s="82" t="s">
        <v>642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607</v>
      </c>
      <c r="H829" s="78">
        <v>2.5</v>
      </c>
      <c r="I829" s="82" t="s">
        <v>607</v>
      </c>
      <c r="J829" s="82" t="s">
        <v>2065</v>
      </c>
      <c r="K829" s="82" t="s">
        <v>630</v>
      </c>
      <c r="L829" s="82" t="s">
        <v>630</v>
      </c>
      <c r="M829" s="82" t="s">
        <v>608</v>
      </c>
      <c r="N829" s="82" t="s">
        <v>686</v>
      </c>
      <c r="O829" s="82" t="s">
        <v>632</v>
      </c>
      <c r="P829" s="82" t="s">
        <v>633</v>
      </c>
      <c r="Q829" s="82" t="s">
        <v>611</v>
      </c>
      <c r="R829" s="82" t="s">
        <v>611</v>
      </c>
      <c r="S829" s="82" t="s">
        <v>1829</v>
      </c>
      <c r="T829" s="82" t="s">
        <v>634</v>
      </c>
      <c r="U829" s="82" t="s">
        <v>614</v>
      </c>
      <c r="V829" s="88" t="s">
        <v>2086</v>
      </c>
      <c r="W829" s="82" t="s">
        <v>616</v>
      </c>
      <c r="X829" s="82" t="s">
        <v>2076</v>
      </c>
      <c r="Y829" s="82" t="s">
        <v>2</v>
      </c>
      <c r="Z829" s="82" t="s">
        <v>2</v>
      </c>
      <c r="AA829" s="82" t="s">
        <v>636</v>
      </c>
      <c r="AB829" s="84" t="s">
        <v>619</v>
      </c>
      <c r="AC829" s="82" t="s">
        <v>67</v>
      </c>
      <c r="AD829" s="82" t="s">
        <v>67</v>
      </c>
      <c r="AE829" s="82" t="s">
        <v>818</v>
      </c>
      <c r="AF829" s="82" t="s">
        <v>818</v>
      </c>
      <c r="AG829" s="82">
        <v>20</v>
      </c>
      <c r="AH829" s="82" t="s">
        <v>639</v>
      </c>
      <c r="AI829" s="82" t="s">
        <v>2066</v>
      </c>
      <c r="AJ829" s="82" t="s">
        <v>657</v>
      </c>
      <c r="AK829" s="82" t="s">
        <v>2067</v>
      </c>
      <c r="AL829" s="82">
        <v>1000</v>
      </c>
      <c r="AM829" s="82" t="s">
        <v>622</v>
      </c>
      <c r="AN829" s="82" t="s">
        <v>641</v>
      </c>
      <c r="AO829" s="82">
        <v>400</v>
      </c>
      <c r="AP829" s="82" t="s">
        <v>716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643</v>
      </c>
      <c r="BD829" s="80" t="s">
        <v>3470</v>
      </c>
      <c r="BE829" s="80" t="s">
        <v>3473</v>
      </c>
      <c r="BF829" s="82" t="s">
        <v>2078</v>
      </c>
      <c r="BG829" s="82"/>
      <c r="BH829" s="82" t="s">
        <v>1986</v>
      </c>
      <c r="BI829" s="82" t="s">
        <v>646</v>
      </c>
      <c r="BJ829" s="82" t="s">
        <v>647</v>
      </c>
      <c r="BK829" s="89">
        <v>44778</v>
      </c>
      <c r="BL829" s="82" t="s">
        <v>608</v>
      </c>
      <c r="BM829" s="82" t="s">
        <v>608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648</v>
      </c>
      <c r="BU829" s="82" t="s">
        <v>608</v>
      </c>
      <c r="BV829" s="82" t="s">
        <v>630</v>
      </c>
      <c r="BW829" s="82"/>
      <c r="BX829" s="82"/>
      <c r="BY829" s="82" t="s">
        <v>746</v>
      </c>
      <c r="BZ829" s="82">
        <v>30</v>
      </c>
      <c r="CA829" s="82"/>
      <c r="CB829" s="82" t="s">
        <v>746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607</v>
      </c>
      <c r="H830" s="78">
        <v>1.8</v>
      </c>
      <c r="I830" s="82" t="s">
        <v>607</v>
      </c>
      <c r="J830" s="82" t="s">
        <v>2065</v>
      </c>
      <c r="K830" s="82" t="s">
        <v>608</v>
      </c>
      <c r="L830" s="82" t="s">
        <v>608</v>
      </c>
      <c r="M830" s="82" t="s">
        <v>608</v>
      </c>
      <c r="N830" s="82" t="s">
        <v>686</v>
      </c>
      <c r="O830" s="82" t="s">
        <v>651</v>
      </c>
      <c r="P830" s="82" t="s">
        <v>652</v>
      </c>
      <c r="Q830" s="82" t="s">
        <v>611</v>
      </c>
      <c r="R830" s="82" t="s">
        <v>611</v>
      </c>
      <c r="S830" s="82" t="s">
        <v>1829</v>
      </c>
      <c r="T830" s="82" t="s">
        <v>634</v>
      </c>
      <c r="U830" s="82" t="s">
        <v>614</v>
      </c>
      <c r="V830" s="88" t="s">
        <v>2086</v>
      </c>
      <c r="W830" s="82" t="s">
        <v>616</v>
      </c>
      <c r="X830" s="82" t="s">
        <v>3202</v>
      </c>
      <c r="Y830" s="82" t="s">
        <v>2</v>
      </c>
      <c r="Z830" s="82" t="s">
        <v>2</v>
      </c>
      <c r="AA830" s="82" t="s">
        <v>636</v>
      </c>
      <c r="AB830" s="84" t="s">
        <v>619</v>
      </c>
      <c r="AC830" s="82" t="s">
        <v>67</v>
      </c>
      <c r="AD830" s="82" t="s">
        <v>67</v>
      </c>
      <c r="AE830" s="82" t="s">
        <v>818</v>
      </c>
      <c r="AF830" s="82" t="s">
        <v>818</v>
      </c>
      <c r="AG830" s="82">
        <v>15</v>
      </c>
      <c r="AH830" s="82" t="s">
        <v>639</v>
      </c>
      <c r="AI830" s="82" t="s">
        <v>2366</v>
      </c>
      <c r="AJ830" s="82" t="s">
        <v>657</v>
      </c>
      <c r="AK830" s="82" t="s">
        <v>2161</v>
      </c>
      <c r="AL830" s="82">
        <v>1000</v>
      </c>
      <c r="AM830" s="82" t="s">
        <v>2011</v>
      </c>
      <c r="AN830" s="82" t="s">
        <v>1984</v>
      </c>
      <c r="AO830" s="82">
        <v>250</v>
      </c>
      <c r="AP830" s="82" t="s">
        <v>623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643</v>
      </c>
      <c r="BD830" s="80" t="s">
        <v>3474</v>
      </c>
      <c r="BE830" s="80" t="s">
        <v>3477</v>
      </c>
      <c r="BF830" s="82" t="s">
        <v>1985</v>
      </c>
      <c r="BG830" s="82"/>
      <c r="BH830" s="82" t="s">
        <v>2000</v>
      </c>
      <c r="BI830" s="82" t="s">
        <v>646</v>
      </c>
      <c r="BJ830" s="82" t="s">
        <v>647</v>
      </c>
      <c r="BK830" s="89">
        <v>44778</v>
      </c>
      <c r="BL830" s="82" t="s">
        <v>608</v>
      </c>
      <c r="BM830" s="82" t="s">
        <v>608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648</v>
      </c>
      <c r="BU830" s="82" t="s">
        <v>608</v>
      </c>
      <c r="BV830" s="82" t="s">
        <v>608</v>
      </c>
      <c r="BW830" s="82"/>
      <c r="BX830" s="82"/>
      <c r="BY830" s="82" t="s">
        <v>642</v>
      </c>
      <c r="BZ830" s="82" t="s">
        <v>642</v>
      </c>
      <c r="CA830" s="82"/>
      <c r="CB830" s="82" t="s">
        <v>642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607</v>
      </c>
      <c r="H831" s="78">
        <v>4.5</v>
      </c>
      <c r="I831" s="82" t="s">
        <v>607</v>
      </c>
      <c r="J831" s="82" t="s">
        <v>2065</v>
      </c>
      <c r="K831" s="82" t="s">
        <v>630</v>
      </c>
      <c r="L831" s="82" t="s">
        <v>630</v>
      </c>
      <c r="M831" s="82" t="s">
        <v>608</v>
      </c>
      <c r="N831" s="82" t="s">
        <v>631</v>
      </c>
      <c r="O831" s="82" t="s">
        <v>632</v>
      </c>
      <c r="P831" s="82" t="s">
        <v>633</v>
      </c>
      <c r="Q831" s="82" t="s">
        <v>611</v>
      </c>
      <c r="R831" s="82" t="s">
        <v>611</v>
      </c>
      <c r="S831" s="82" t="s">
        <v>1829</v>
      </c>
      <c r="T831" s="82" t="s">
        <v>634</v>
      </c>
      <c r="U831" s="82" t="s">
        <v>614</v>
      </c>
      <c r="V831" s="88">
        <v>36</v>
      </c>
      <c r="W831" s="82" t="s">
        <v>653</v>
      </c>
      <c r="X831" s="82" t="s">
        <v>2076</v>
      </c>
      <c r="Y831" s="82" t="s">
        <v>2</v>
      </c>
      <c r="Z831" s="82" t="s">
        <v>2</v>
      </c>
      <c r="AA831" s="82" t="s">
        <v>636</v>
      </c>
      <c r="AB831" s="84" t="s">
        <v>619</v>
      </c>
      <c r="AC831" s="82" t="s">
        <v>67</v>
      </c>
      <c r="AD831" s="82" t="s">
        <v>67</v>
      </c>
      <c r="AE831" s="82" t="s">
        <v>818</v>
      </c>
      <c r="AF831" s="82" t="s">
        <v>818</v>
      </c>
      <c r="AG831" s="82">
        <v>30</v>
      </c>
      <c r="AH831" s="82" t="s">
        <v>639</v>
      </c>
      <c r="AI831" s="82" t="s">
        <v>2066</v>
      </c>
      <c r="AJ831" s="82" t="s">
        <v>640</v>
      </c>
      <c r="AK831" s="82" t="s">
        <v>2096</v>
      </c>
      <c r="AL831" s="82">
        <v>1000</v>
      </c>
      <c r="AM831" s="82" t="s">
        <v>622</v>
      </c>
      <c r="AN831" s="82" t="s">
        <v>688</v>
      </c>
      <c r="AO831" s="82">
        <v>600</v>
      </c>
      <c r="AP831" s="82" t="s">
        <v>660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857</v>
      </c>
      <c r="AV831" s="82" t="s">
        <v>857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643</v>
      </c>
      <c r="BD831" s="80" t="s">
        <v>3478</v>
      </c>
      <c r="BE831" s="80" t="s">
        <v>3481</v>
      </c>
      <c r="BF831" s="82" t="s">
        <v>1985</v>
      </c>
      <c r="BG831" s="82"/>
      <c r="BH831" s="82" t="s">
        <v>2000</v>
      </c>
      <c r="BI831" s="82" t="s">
        <v>646</v>
      </c>
      <c r="BJ831" s="82" t="s">
        <v>647</v>
      </c>
      <c r="BK831" s="89">
        <v>44778</v>
      </c>
      <c r="BL831" s="82" t="s">
        <v>608</v>
      </c>
      <c r="BM831" s="82" t="s">
        <v>608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630</v>
      </c>
      <c r="BU831" s="82" t="s">
        <v>608</v>
      </c>
      <c r="BV831" s="82" t="s">
        <v>630</v>
      </c>
      <c r="BW831" s="82"/>
      <c r="BX831" s="82"/>
      <c r="BY831" s="82" t="s">
        <v>645</v>
      </c>
      <c r="BZ831" s="82">
        <v>30</v>
      </c>
      <c r="CA831" s="82"/>
      <c r="CB831" s="82" t="s">
        <v>746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607</v>
      </c>
      <c r="H832" s="78">
        <v>5.5</v>
      </c>
      <c r="I832" s="82" t="s">
        <v>607</v>
      </c>
      <c r="J832" s="82" t="s">
        <v>2065</v>
      </c>
      <c r="K832" s="82" t="s">
        <v>630</v>
      </c>
      <c r="L832" s="82" t="s">
        <v>630</v>
      </c>
      <c r="M832" s="82" t="s">
        <v>608</v>
      </c>
      <c r="N832" s="82" t="s">
        <v>631</v>
      </c>
      <c r="O832" s="82" t="s">
        <v>651</v>
      </c>
      <c r="P832" s="82" t="s">
        <v>652</v>
      </c>
      <c r="Q832" s="82" t="s">
        <v>676</v>
      </c>
      <c r="R832" s="82" t="s">
        <v>668</v>
      </c>
      <c r="S832" s="82" t="s">
        <v>1829</v>
      </c>
      <c r="T832" s="82" t="s">
        <v>634</v>
      </c>
      <c r="U832" s="82" t="s">
        <v>614</v>
      </c>
      <c r="V832" s="88">
        <v>54</v>
      </c>
      <c r="W832" s="82" t="s">
        <v>653</v>
      </c>
      <c r="X832" s="82" t="s">
        <v>3118</v>
      </c>
      <c r="Y832" s="82" t="s">
        <v>2</v>
      </c>
      <c r="Z832" s="82" t="s">
        <v>2</v>
      </c>
      <c r="AA832" s="82" t="s">
        <v>636</v>
      </c>
      <c r="AB832" s="84" t="s">
        <v>619</v>
      </c>
      <c r="AC832" s="82" t="s">
        <v>67</v>
      </c>
      <c r="AD832" s="82" t="s">
        <v>67</v>
      </c>
      <c r="AE832" s="82" t="s">
        <v>669</v>
      </c>
      <c r="AF832" s="82" t="s">
        <v>669</v>
      </c>
      <c r="AG832" s="82">
        <v>45</v>
      </c>
      <c r="AH832" s="82" t="s">
        <v>639</v>
      </c>
      <c r="AI832" s="82" t="s">
        <v>2168</v>
      </c>
      <c r="AJ832" s="82" t="s">
        <v>640</v>
      </c>
      <c r="AK832" s="82" t="s">
        <v>3485</v>
      </c>
      <c r="AL832" s="82">
        <v>1000</v>
      </c>
      <c r="AM832" s="82" t="s">
        <v>622</v>
      </c>
      <c r="AN832" s="82" t="s">
        <v>641</v>
      </c>
      <c r="AO832" s="82">
        <v>400</v>
      </c>
      <c r="AP832" s="82" t="s">
        <v>623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672</v>
      </c>
      <c r="AV832" s="82" t="s">
        <v>672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643</v>
      </c>
      <c r="BD832" s="80" t="s">
        <v>3482</v>
      </c>
      <c r="BE832" s="80" t="s">
        <v>3486</v>
      </c>
      <c r="BF832" s="82" t="s">
        <v>2027</v>
      </c>
      <c r="BG832" s="82"/>
      <c r="BH832" s="82" t="s">
        <v>2000</v>
      </c>
      <c r="BI832" s="82" t="s">
        <v>646</v>
      </c>
      <c r="BJ832" s="82" t="s">
        <v>647</v>
      </c>
      <c r="BK832" s="89">
        <v>44778</v>
      </c>
      <c r="BL832" s="82" t="s">
        <v>608</v>
      </c>
      <c r="BM832" s="82" t="s">
        <v>608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648</v>
      </c>
      <c r="BU832" s="82" t="s">
        <v>608</v>
      </c>
      <c r="BV832" s="82" t="s">
        <v>608</v>
      </c>
      <c r="BW832" s="82"/>
      <c r="BX832" s="82"/>
      <c r="BY832" s="82" t="s">
        <v>642</v>
      </c>
      <c r="BZ832" s="82" t="s">
        <v>642</v>
      </c>
      <c r="CA832" s="82"/>
      <c r="CB832" s="82" t="s">
        <v>642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607</v>
      </c>
      <c r="H833" s="78">
        <v>4.5</v>
      </c>
      <c r="I833" s="82" t="s">
        <v>607</v>
      </c>
      <c r="J833" s="82" t="s">
        <v>2065</v>
      </c>
      <c r="K833" s="82" t="s">
        <v>630</v>
      </c>
      <c r="L833" s="82" t="s">
        <v>630</v>
      </c>
      <c r="M833" s="82" t="s">
        <v>608</v>
      </c>
      <c r="N833" s="82" t="s">
        <v>631</v>
      </c>
      <c r="O833" s="82" t="s">
        <v>632</v>
      </c>
      <c r="P833" s="82" t="s">
        <v>652</v>
      </c>
      <c r="Q833" s="82" t="s">
        <v>676</v>
      </c>
      <c r="R833" s="82" t="s">
        <v>676</v>
      </c>
      <c r="S833" s="82" t="s">
        <v>1829</v>
      </c>
      <c r="T833" s="82" t="s">
        <v>634</v>
      </c>
      <c r="U833" s="82" t="s">
        <v>614</v>
      </c>
      <c r="V833" s="88">
        <v>36</v>
      </c>
      <c r="W833" s="82" t="s">
        <v>616</v>
      </c>
      <c r="X833" s="82" t="s">
        <v>3118</v>
      </c>
      <c r="Y833" s="82" t="s">
        <v>2</v>
      </c>
      <c r="Z833" s="82" t="s">
        <v>2</v>
      </c>
      <c r="AA833" s="82" t="s">
        <v>636</v>
      </c>
      <c r="AB833" s="84" t="s">
        <v>619</v>
      </c>
      <c r="AC833" s="82" t="s">
        <v>67</v>
      </c>
      <c r="AD833" s="82" t="s">
        <v>67</v>
      </c>
      <c r="AE833" s="82" t="s">
        <v>818</v>
      </c>
      <c r="AF833" s="82" t="s">
        <v>818</v>
      </c>
      <c r="AG833" s="82">
        <v>30</v>
      </c>
      <c r="AH833" s="82" t="s">
        <v>639</v>
      </c>
      <c r="AI833" s="82" t="s">
        <v>3145</v>
      </c>
      <c r="AJ833" s="82" t="s">
        <v>640</v>
      </c>
      <c r="AK833" s="82" t="s">
        <v>2096</v>
      </c>
      <c r="AL833" s="82">
        <v>1000</v>
      </c>
      <c r="AM833" s="82" t="s">
        <v>622</v>
      </c>
      <c r="AN833" s="82" t="s">
        <v>641</v>
      </c>
      <c r="AO833" s="82">
        <v>400</v>
      </c>
      <c r="AP833" s="82" t="s">
        <v>623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744</v>
      </c>
      <c r="BD833" s="80" t="s">
        <v>3487</v>
      </c>
      <c r="BE833" s="80" t="s">
        <v>3489</v>
      </c>
      <c r="BF833" s="82" t="s">
        <v>2027</v>
      </c>
      <c r="BG833" s="82"/>
      <c r="BH833" s="82" t="s">
        <v>2000</v>
      </c>
      <c r="BI833" s="82" t="s">
        <v>646</v>
      </c>
      <c r="BJ833" s="82" t="s">
        <v>647</v>
      </c>
      <c r="BK833" s="89">
        <v>44778</v>
      </c>
      <c r="BL833" s="82" t="s">
        <v>608</v>
      </c>
      <c r="BM833" s="82" t="s">
        <v>608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648</v>
      </c>
      <c r="BU833" s="82" t="s">
        <v>608</v>
      </c>
      <c r="BV833" s="82" t="s">
        <v>608</v>
      </c>
      <c r="BW833" s="82"/>
      <c r="BX833" s="82"/>
      <c r="BY833" s="82" t="s">
        <v>642</v>
      </c>
      <c r="BZ833" s="82" t="s">
        <v>642</v>
      </c>
      <c r="CA833" s="82"/>
      <c r="CB833" s="82" t="s">
        <v>642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607</v>
      </c>
      <c r="H834" s="78">
        <v>4.5</v>
      </c>
      <c r="I834" s="82" t="s">
        <v>607</v>
      </c>
      <c r="J834" s="82" t="s">
        <v>2065</v>
      </c>
      <c r="K834" s="82" t="s">
        <v>630</v>
      </c>
      <c r="L834" s="82" t="s">
        <v>608</v>
      </c>
      <c r="M834" s="82" t="s">
        <v>608</v>
      </c>
      <c r="N834" s="82" t="s">
        <v>686</v>
      </c>
      <c r="O834" s="82" t="s">
        <v>632</v>
      </c>
      <c r="P834" s="82" t="s">
        <v>695</v>
      </c>
      <c r="Q834" s="82" t="s">
        <v>668</v>
      </c>
      <c r="R834" s="82" t="s">
        <v>780</v>
      </c>
      <c r="S834" s="82" t="s">
        <v>1829</v>
      </c>
      <c r="T834" s="82" t="s">
        <v>634</v>
      </c>
      <c r="U834" s="82" t="s">
        <v>614</v>
      </c>
      <c r="V834" s="88">
        <v>50</v>
      </c>
      <c r="W834" s="82" t="s">
        <v>653</v>
      </c>
      <c r="X834" s="82" t="s">
        <v>3202</v>
      </c>
      <c r="Y834" s="82" t="s">
        <v>2</v>
      </c>
      <c r="Z834" s="82" t="s">
        <v>2</v>
      </c>
      <c r="AA834" s="82" t="s">
        <v>636</v>
      </c>
      <c r="AB834" s="84" t="s">
        <v>619</v>
      </c>
      <c r="AC834" s="82" t="s">
        <v>67</v>
      </c>
      <c r="AD834" s="82" t="s">
        <v>67</v>
      </c>
      <c r="AE834" s="82" t="s">
        <v>818</v>
      </c>
      <c r="AF834" s="82" t="s">
        <v>818</v>
      </c>
      <c r="AG834" s="82">
        <v>30</v>
      </c>
      <c r="AH834" s="82" t="s">
        <v>639</v>
      </c>
      <c r="AI834" s="82" t="s">
        <v>2091</v>
      </c>
      <c r="AJ834" s="82" t="s">
        <v>640</v>
      </c>
      <c r="AK834" s="82" t="s">
        <v>2096</v>
      </c>
      <c r="AL834" s="82">
        <v>1000</v>
      </c>
      <c r="AM834" s="82" t="s">
        <v>622</v>
      </c>
      <c r="AN834" s="82" t="s">
        <v>641</v>
      </c>
      <c r="AO834" s="82">
        <v>400</v>
      </c>
      <c r="AP834" s="82" t="s">
        <v>671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857</v>
      </c>
      <c r="AV834" s="82" t="s">
        <v>857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683</v>
      </c>
      <c r="BD834" s="80" t="s">
        <v>3490</v>
      </c>
      <c r="BE834" s="80">
        <v>0</v>
      </c>
      <c r="BF834" s="82" t="s">
        <v>1985</v>
      </c>
      <c r="BG834" s="82"/>
      <c r="BH834" s="82" t="s">
        <v>1986</v>
      </c>
      <c r="BI834" s="82" t="s">
        <v>646</v>
      </c>
      <c r="BJ834" s="82" t="s">
        <v>647</v>
      </c>
      <c r="BK834" s="89">
        <v>44778</v>
      </c>
      <c r="BL834" s="82" t="s">
        <v>630</v>
      </c>
      <c r="BM834" s="82" t="s">
        <v>630</v>
      </c>
      <c r="BN834" s="82"/>
      <c r="BO834" s="82">
        <v>2</v>
      </c>
      <c r="BP834" s="82" t="s">
        <v>299</v>
      </c>
      <c r="BQ834" s="82" t="s">
        <v>299</v>
      </c>
      <c r="BR834" s="82" t="s">
        <v>819</v>
      </c>
      <c r="BS834" s="93">
        <v>43607</v>
      </c>
      <c r="BT834" s="82" t="s">
        <v>648</v>
      </c>
      <c r="BU834" s="82" t="s">
        <v>608</v>
      </c>
      <c r="BV834" s="82" t="s">
        <v>608</v>
      </c>
      <c r="BW834" s="82"/>
      <c r="BX834" s="82"/>
      <c r="BY834" s="82" t="s">
        <v>642</v>
      </c>
      <c r="BZ834" s="82" t="s">
        <v>642</v>
      </c>
      <c r="CA834" s="82"/>
      <c r="CB834" s="82" t="s">
        <v>642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607</v>
      </c>
      <c r="H835" s="78">
        <v>4.5</v>
      </c>
      <c r="I835" s="82" t="s">
        <v>607</v>
      </c>
      <c r="J835" s="82" t="s">
        <v>2065</v>
      </c>
      <c r="K835" s="82" t="s">
        <v>608</v>
      </c>
      <c r="L835" s="82" t="s">
        <v>608</v>
      </c>
      <c r="M835" s="82" t="s">
        <v>608</v>
      </c>
      <c r="N835" s="82" t="s">
        <v>609</v>
      </c>
      <c r="O835" s="82" t="s">
        <v>651</v>
      </c>
      <c r="P835" s="82" t="s">
        <v>652</v>
      </c>
      <c r="Q835" s="82" t="s">
        <v>611</v>
      </c>
      <c r="R835" s="82" t="s">
        <v>611</v>
      </c>
      <c r="S835" s="82" t="s">
        <v>1829</v>
      </c>
      <c r="T835" s="82" t="s">
        <v>634</v>
      </c>
      <c r="U835" s="82" t="s">
        <v>614</v>
      </c>
      <c r="V835" s="88">
        <v>54</v>
      </c>
      <c r="W835" s="82" t="s">
        <v>653</v>
      </c>
      <c r="X835" s="82" t="s">
        <v>1982</v>
      </c>
      <c r="Y835" s="82" t="s">
        <v>2</v>
      </c>
      <c r="Z835" s="82" t="s">
        <v>2</v>
      </c>
      <c r="AA835" s="82" t="s">
        <v>636</v>
      </c>
      <c r="AB835" s="84" t="s">
        <v>619</v>
      </c>
      <c r="AC835" s="82" t="s">
        <v>67</v>
      </c>
      <c r="AD835" s="82" t="s">
        <v>67</v>
      </c>
      <c r="AE835" s="82" t="s">
        <v>677</v>
      </c>
      <c r="AF835" s="82" t="s">
        <v>677</v>
      </c>
      <c r="AG835" s="82">
        <v>20</v>
      </c>
      <c r="AH835" s="82" t="s">
        <v>639</v>
      </c>
      <c r="AI835" s="82" t="s">
        <v>1996</v>
      </c>
      <c r="AJ835" s="82" t="s">
        <v>640</v>
      </c>
      <c r="AK835" s="82" t="s">
        <v>2045</v>
      </c>
      <c r="AL835" s="82">
        <v>1000</v>
      </c>
      <c r="AM835" s="82" t="s">
        <v>2011</v>
      </c>
      <c r="AN835" s="82" t="s">
        <v>1984</v>
      </c>
      <c r="AO835" s="82">
        <v>250</v>
      </c>
      <c r="AP835" s="82" t="s">
        <v>671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857</v>
      </c>
      <c r="AV835" s="82" t="s">
        <v>857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662</v>
      </c>
      <c r="BD835" s="80" t="s">
        <v>3493</v>
      </c>
      <c r="BE835" s="80" t="s">
        <v>3496</v>
      </c>
      <c r="BF835" s="82" t="s">
        <v>1985</v>
      </c>
      <c r="BG835" s="82"/>
      <c r="BH835" s="82" t="s">
        <v>1986</v>
      </c>
      <c r="BI835" s="82" t="s">
        <v>646</v>
      </c>
      <c r="BJ835" s="82" t="s">
        <v>647</v>
      </c>
      <c r="BK835" s="89">
        <v>44778</v>
      </c>
      <c r="BL835" s="82" t="s">
        <v>608</v>
      </c>
      <c r="BM835" s="82" t="s">
        <v>608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648</v>
      </c>
      <c r="BU835" s="82" t="s">
        <v>608</v>
      </c>
      <c r="BV835" s="82" t="s">
        <v>608</v>
      </c>
      <c r="BW835" s="82"/>
      <c r="BX835" s="82"/>
      <c r="BY835" s="82" t="s">
        <v>642</v>
      </c>
      <c r="BZ835" s="82" t="s">
        <v>642</v>
      </c>
      <c r="CA835" s="82"/>
      <c r="CB835" s="82" t="s">
        <v>642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607</v>
      </c>
      <c r="H836" s="78">
        <v>2</v>
      </c>
      <c r="I836" s="82" t="s">
        <v>607</v>
      </c>
      <c r="J836" s="82" t="s">
        <v>2065</v>
      </c>
      <c r="K836" s="82" t="s">
        <v>630</v>
      </c>
      <c r="L836" s="82" t="s">
        <v>608</v>
      </c>
      <c r="M836" s="82" t="s">
        <v>608</v>
      </c>
      <c r="N836" s="82" t="s">
        <v>631</v>
      </c>
      <c r="O836" s="82" t="s">
        <v>651</v>
      </c>
      <c r="P836" s="82" t="s">
        <v>652</v>
      </c>
      <c r="Q836" s="82" t="s">
        <v>611</v>
      </c>
      <c r="R836" s="82" t="s">
        <v>611</v>
      </c>
      <c r="S836" s="82" t="s">
        <v>1829</v>
      </c>
      <c r="T836" s="82" t="s">
        <v>634</v>
      </c>
      <c r="U836" s="82" t="s">
        <v>614</v>
      </c>
      <c r="V836" s="88">
        <v>50</v>
      </c>
      <c r="W836" s="82" t="s">
        <v>653</v>
      </c>
      <c r="X836" s="82" t="s">
        <v>3202</v>
      </c>
      <c r="Y836" s="82" t="s">
        <v>2</v>
      </c>
      <c r="Z836" s="82" t="s">
        <v>2</v>
      </c>
      <c r="AA836" s="82" t="s">
        <v>636</v>
      </c>
      <c r="AB836" s="84" t="s">
        <v>619</v>
      </c>
      <c r="AC836" s="82" t="s">
        <v>67</v>
      </c>
      <c r="AD836" s="82" t="s">
        <v>67</v>
      </c>
      <c r="AE836" s="82" t="s">
        <v>749</v>
      </c>
      <c r="AF836" s="82" t="s">
        <v>749</v>
      </c>
      <c r="AG836" s="82">
        <v>16</v>
      </c>
      <c r="AH836" s="82" t="s">
        <v>655</v>
      </c>
      <c r="AI836" s="82" t="s">
        <v>1906</v>
      </c>
      <c r="AJ836" s="82" t="s">
        <v>640</v>
      </c>
      <c r="AK836" s="82" t="s">
        <v>1983</v>
      </c>
      <c r="AL836" s="82">
        <v>1000</v>
      </c>
      <c r="AM836" s="82" t="s">
        <v>2011</v>
      </c>
      <c r="AN836" s="82" t="s">
        <v>1984</v>
      </c>
      <c r="AO836" s="82">
        <v>250</v>
      </c>
      <c r="AP836" s="82" t="s">
        <v>623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672</v>
      </c>
      <c r="AV836" s="82" t="s">
        <v>672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683</v>
      </c>
      <c r="BD836" s="80" t="s">
        <v>3497</v>
      </c>
      <c r="BE836" s="80">
        <v>0</v>
      </c>
      <c r="BF836" s="82" t="s">
        <v>1985</v>
      </c>
      <c r="BG836" s="82"/>
      <c r="BH836" s="82" t="s">
        <v>2000</v>
      </c>
      <c r="BI836" s="82" t="s">
        <v>646</v>
      </c>
      <c r="BJ836" s="82" t="s">
        <v>647</v>
      </c>
      <c r="BK836" s="89">
        <v>44778</v>
      </c>
      <c r="BL836" s="82" t="s">
        <v>608</v>
      </c>
      <c r="BM836" s="82" t="s">
        <v>608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648</v>
      </c>
      <c r="BU836" s="82" t="s">
        <v>608</v>
      </c>
      <c r="BV836" s="82" t="s">
        <v>608</v>
      </c>
      <c r="BW836" s="82"/>
      <c r="BX836" s="82"/>
      <c r="BY836" s="82" t="s">
        <v>642</v>
      </c>
      <c r="BZ836" s="82" t="s">
        <v>642</v>
      </c>
      <c r="CA836" s="82"/>
      <c r="CB836" s="82" t="s">
        <v>642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607</v>
      </c>
      <c r="H837" s="78">
        <v>4.5</v>
      </c>
      <c r="I837" s="82" t="s">
        <v>607</v>
      </c>
      <c r="J837" s="82" t="s">
        <v>2065</v>
      </c>
      <c r="K837" s="82" t="s">
        <v>608</v>
      </c>
      <c r="L837" s="82" t="s">
        <v>608</v>
      </c>
      <c r="M837" s="82" t="s">
        <v>608</v>
      </c>
      <c r="N837" s="82" t="s">
        <v>631</v>
      </c>
      <c r="O837" s="82" t="s">
        <v>632</v>
      </c>
      <c r="P837" s="82" t="s">
        <v>667</v>
      </c>
      <c r="Q837" s="82" t="s">
        <v>668</v>
      </c>
      <c r="R837" s="82" t="s">
        <v>780</v>
      </c>
      <c r="S837" s="82" t="s">
        <v>1829</v>
      </c>
      <c r="T837" s="82" t="s">
        <v>634</v>
      </c>
      <c r="U837" s="82" t="s">
        <v>614</v>
      </c>
      <c r="V837" s="88">
        <v>44</v>
      </c>
      <c r="W837" s="82" t="s">
        <v>653</v>
      </c>
      <c r="X837" s="82" t="s">
        <v>3202</v>
      </c>
      <c r="Y837" s="82" t="s">
        <v>2</v>
      </c>
      <c r="Z837" s="82" t="s">
        <v>2</v>
      </c>
      <c r="AA837" s="82" t="s">
        <v>636</v>
      </c>
      <c r="AB837" s="84" t="s">
        <v>619</v>
      </c>
      <c r="AC837" s="82" t="s">
        <v>67</v>
      </c>
      <c r="AD837" s="82" t="s">
        <v>67</v>
      </c>
      <c r="AE837" s="82" t="s">
        <v>818</v>
      </c>
      <c r="AF837" s="82" t="s">
        <v>818</v>
      </c>
      <c r="AG837" s="82">
        <v>30</v>
      </c>
      <c r="AH837" s="82" t="s">
        <v>639</v>
      </c>
      <c r="AI837" s="82" t="s">
        <v>2091</v>
      </c>
      <c r="AJ837" s="82" t="s">
        <v>640</v>
      </c>
      <c r="AK837" s="82" t="s">
        <v>2096</v>
      </c>
      <c r="AL837" s="82">
        <v>1000</v>
      </c>
      <c r="AM837" s="82" t="s">
        <v>622</v>
      </c>
      <c r="AN837" s="82" t="s">
        <v>641</v>
      </c>
      <c r="AO837" s="82">
        <v>400</v>
      </c>
      <c r="AP837" s="82" t="s">
        <v>623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672</v>
      </c>
      <c r="AV837" s="82" t="s">
        <v>672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2153</v>
      </c>
      <c r="BD837" s="80" t="s">
        <v>3500</v>
      </c>
      <c r="BE837" s="80" t="s">
        <v>3503</v>
      </c>
      <c r="BF837" s="82" t="s">
        <v>2027</v>
      </c>
      <c r="BG837" s="82"/>
      <c r="BH837" s="82" t="s">
        <v>2000</v>
      </c>
      <c r="BI837" s="82" t="s">
        <v>646</v>
      </c>
      <c r="BJ837" s="82" t="s">
        <v>647</v>
      </c>
      <c r="BK837" s="89">
        <v>44778</v>
      </c>
      <c r="BL837" s="82" t="s">
        <v>608</v>
      </c>
      <c r="BM837" s="82" t="s">
        <v>608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648</v>
      </c>
      <c r="BU837" s="82" t="s">
        <v>608</v>
      </c>
      <c r="BV837" s="82" t="s">
        <v>608</v>
      </c>
      <c r="BW837" s="82"/>
      <c r="BX837" s="82"/>
      <c r="BY837" s="82" t="s">
        <v>642</v>
      </c>
      <c r="BZ837" s="82" t="s">
        <v>642</v>
      </c>
      <c r="CA837" s="82"/>
      <c r="CB837" s="82" t="s">
        <v>642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607</v>
      </c>
      <c r="H838" s="78">
        <v>2.5</v>
      </c>
      <c r="I838" s="82" t="s">
        <v>607</v>
      </c>
      <c r="J838" s="82" t="s">
        <v>2065</v>
      </c>
      <c r="K838" s="82" t="s">
        <v>630</v>
      </c>
      <c r="L838" s="82" t="s">
        <v>630</v>
      </c>
      <c r="M838" s="82" t="s">
        <v>608</v>
      </c>
      <c r="N838" s="82" t="s">
        <v>631</v>
      </c>
      <c r="O838" s="82" t="s">
        <v>651</v>
      </c>
      <c r="P838" s="82" t="s">
        <v>652</v>
      </c>
      <c r="Q838" s="82" t="s">
        <v>611</v>
      </c>
      <c r="R838" s="82" t="s">
        <v>611</v>
      </c>
      <c r="S838" s="82" t="s">
        <v>1829</v>
      </c>
      <c r="T838" s="82" t="s">
        <v>634</v>
      </c>
      <c r="U838" s="82" t="s">
        <v>614</v>
      </c>
      <c r="V838" s="88">
        <v>20</v>
      </c>
      <c r="W838" s="82" t="s">
        <v>653</v>
      </c>
      <c r="X838" s="82" t="s">
        <v>2076</v>
      </c>
      <c r="Y838" s="82" t="s">
        <v>2</v>
      </c>
      <c r="Z838" s="82" t="s">
        <v>2</v>
      </c>
      <c r="AA838" s="82" t="s">
        <v>636</v>
      </c>
      <c r="AB838" s="84" t="s">
        <v>619</v>
      </c>
      <c r="AC838" s="82" t="s">
        <v>67</v>
      </c>
      <c r="AD838" s="82" t="s">
        <v>67</v>
      </c>
      <c r="AE838" s="82" t="s">
        <v>818</v>
      </c>
      <c r="AF838" s="82" t="s">
        <v>818</v>
      </c>
      <c r="AG838" s="82">
        <v>20</v>
      </c>
      <c r="AH838" s="82" t="s">
        <v>639</v>
      </c>
      <c r="AI838" s="82" t="s">
        <v>2066</v>
      </c>
      <c r="AJ838" s="82" t="s">
        <v>640</v>
      </c>
      <c r="AK838" s="82" t="s">
        <v>1997</v>
      </c>
      <c r="AL838" s="82">
        <v>1000</v>
      </c>
      <c r="AM838" s="82" t="s">
        <v>2011</v>
      </c>
      <c r="AN838" s="82" t="s">
        <v>1984</v>
      </c>
      <c r="AO838" s="82">
        <v>250</v>
      </c>
      <c r="AP838" s="82" t="s">
        <v>716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2097</v>
      </c>
      <c r="AV838" s="82" t="s">
        <v>2097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636</v>
      </c>
      <c r="BD838" s="80" t="s">
        <v>3504</v>
      </c>
      <c r="BE838" s="80">
        <v>0</v>
      </c>
      <c r="BF838" s="82" t="s">
        <v>2027</v>
      </c>
      <c r="BG838" s="82"/>
      <c r="BH838" s="82" t="s">
        <v>1986</v>
      </c>
      <c r="BI838" s="82" t="s">
        <v>646</v>
      </c>
      <c r="BJ838" s="82" t="s">
        <v>647</v>
      </c>
      <c r="BK838" s="89">
        <v>44778</v>
      </c>
      <c r="BL838" s="82" t="s">
        <v>608</v>
      </c>
      <c r="BM838" s="82" t="s">
        <v>608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648</v>
      </c>
      <c r="BU838" s="82" t="s">
        <v>608</v>
      </c>
      <c r="BV838" s="82" t="s">
        <v>608</v>
      </c>
      <c r="BW838" s="82"/>
      <c r="BX838" s="82"/>
      <c r="BY838" s="82" t="s">
        <v>642</v>
      </c>
      <c r="BZ838" s="82" t="s">
        <v>642</v>
      </c>
      <c r="CA838" s="82"/>
      <c r="CB838" s="82" t="s">
        <v>642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607</v>
      </c>
      <c r="H839" s="78">
        <v>1.5</v>
      </c>
      <c r="I839" s="82" t="s">
        <v>607</v>
      </c>
      <c r="J839" s="82" t="s">
        <v>2065</v>
      </c>
      <c r="K839" s="82" t="s">
        <v>608</v>
      </c>
      <c r="L839" s="82" t="s">
        <v>608</v>
      </c>
      <c r="M839" s="82" t="s">
        <v>608</v>
      </c>
      <c r="N839" s="82" t="s">
        <v>686</v>
      </c>
      <c r="O839" s="82" t="s">
        <v>651</v>
      </c>
      <c r="P839" s="82" t="s">
        <v>652</v>
      </c>
      <c r="Q839" s="82" t="s">
        <v>611</v>
      </c>
      <c r="R839" s="82" t="s">
        <v>611</v>
      </c>
      <c r="S839" s="82" t="s">
        <v>1829</v>
      </c>
      <c r="T839" s="82" t="s">
        <v>634</v>
      </c>
      <c r="U839" s="82" t="s">
        <v>614</v>
      </c>
      <c r="V839" s="88">
        <v>40</v>
      </c>
      <c r="W839" s="82" t="s">
        <v>653</v>
      </c>
      <c r="X839" s="82" t="s">
        <v>3118</v>
      </c>
      <c r="Y839" s="82" t="s">
        <v>2</v>
      </c>
      <c r="Z839" s="82" t="s">
        <v>2</v>
      </c>
      <c r="AA839" s="82" t="s">
        <v>636</v>
      </c>
      <c r="AB839" s="84" t="s">
        <v>619</v>
      </c>
      <c r="AC839" s="82" t="s">
        <v>67</v>
      </c>
      <c r="AD839" s="82" t="s">
        <v>67</v>
      </c>
      <c r="AE839" s="82" t="s">
        <v>818</v>
      </c>
      <c r="AF839" s="82" t="s">
        <v>818</v>
      </c>
      <c r="AG839" s="82">
        <v>11</v>
      </c>
      <c r="AH839" s="82" t="s">
        <v>639</v>
      </c>
      <c r="AI839" s="82" t="s">
        <v>2066</v>
      </c>
      <c r="AJ839" s="82" t="s">
        <v>657</v>
      </c>
      <c r="AK839" s="82" t="s">
        <v>3229</v>
      </c>
      <c r="AL839" s="82">
        <v>1000</v>
      </c>
      <c r="AM839" s="82" t="s">
        <v>2011</v>
      </c>
      <c r="AN839" s="82" t="s">
        <v>1984</v>
      </c>
      <c r="AO839" s="82">
        <v>250</v>
      </c>
      <c r="AP839" s="82" t="s">
        <v>660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672</v>
      </c>
      <c r="AV839" s="82" t="s">
        <v>672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636</v>
      </c>
      <c r="BD839" s="80" t="s">
        <v>3507</v>
      </c>
      <c r="BE839" s="80">
        <v>0</v>
      </c>
      <c r="BF839" s="82" t="s">
        <v>1985</v>
      </c>
      <c r="BG839" s="82"/>
      <c r="BH839" s="82" t="s">
        <v>1986</v>
      </c>
      <c r="BI839" s="82" t="s">
        <v>646</v>
      </c>
      <c r="BJ839" s="82" t="s">
        <v>647</v>
      </c>
      <c r="BK839" s="89">
        <v>44778</v>
      </c>
      <c r="BL839" s="82" t="s">
        <v>608</v>
      </c>
      <c r="BM839" s="82" t="s">
        <v>608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648</v>
      </c>
      <c r="BU839" s="82" t="s">
        <v>608</v>
      </c>
      <c r="BV839" s="82" t="s">
        <v>608</v>
      </c>
      <c r="BW839" s="82"/>
      <c r="BX839" s="82"/>
      <c r="BY839" s="82" t="s">
        <v>642</v>
      </c>
      <c r="BZ839" s="82" t="s">
        <v>642</v>
      </c>
      <c r="CA839" s="82"/>
      <c r="CB839" s="82" t="s">
        <v>642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607</v>
      </c>
      <c r="H840" s="78" t="s">
        <v>345</v>
      </c>
      <c r="I840" s="82" t="s">
        <v>607</v>
      </c>
      <c r="J840" s="82" t="s">
        <v>2065</v>
      </c>
      <c r="K840" s="82" t="s">
        <v>630</v>
      </c>
      <c r="L840" s="82" t="s">
        <v>630</v>
      </c>
      <c r="M840" s="82" t="s">
        <v>608</v>
      </c>
      <c r="N840" s="82" t="s">
        <v>631</v>
      </c>
      <c r="O840" s="82" t="s">
        <v>632</v>
      </c>
      <c r="P840" s="82" t="s">
        <v>667</v>
      </c>
      <c r="Q840" s="82" t="s">
        <v>611</v>
      </c>
      <c r="R840" s="82" t="s">
        <v>611</v>
      </c>
      <c r="S840" s="82" t="s">
        <v>1829</v>
      </c>
      <c r="T840" s="82" t="s">
        <v>992</v>
      </c>
      <c r="U840" s="82" t="s">
        <v>682</v>
      </c>
      <c r="V840" s="88" t="s">
        <v>615</v>
      </c>
      <c r="W840" s="82" t="s">
        <v>653</v>
      </c>
      <c r="X840" s="82" t="s">
        <v>2076</v>
      </c>
      <c r="Y840" s="82" t="s">
        <v>2</v>
      </c>
      <c r="Z840" s="82" t="s">
        <v>2</v>
      </c>
      <c r="AA840" s="82" t="s">
        <v>636</v>
      </c>
      <c r="AB840" s="84" t="s">
        <v>619</v>
      </c>
      <c r="AC840" s="82" t="s">
        <v>620</v>
      </c>
      <c r="AD840" s="82" t="s">
        <v>620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2011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672</v>
      </c>
      <c r="AV840" s="82" t="s">
        <v>672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636</v>
      </c>
      <c r="BD840" s="80" t="s">
        <v>3510</v>
      </c>
      <c r="BE840" s="80">
        <v>0</v>
      </c>
      <c r="BF840" s="82"/>
      <c r="BG840" s="82"/>
      <c r="BH840" s="82"/>
      <c r="BI840" s="82" t="s">
        <v>646</v>
      </c>
      <c r="BJ840" s="82" t="s">
        <v>647</v>
      </c>
      <c r="BK840" s="89">
        <v>44778</v>
      </c>
      <c r="BL840" s="82" t="s">
        <v>608</v>
      </c>
      <c r="BM840" s="82" t="s">
        <v>608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648</v>
      </c>
      <c r="BU840" s="82" t="s">
        <v>608</v>
      </c>
      <c r="BV840" s="82" t="s">
        <v>608</v>
      </c>
      <c r="BW840" s="82"/>
      <c r="BX840" s="82"/>
      <c r="BY840" s="82" t="s">
        <v>642</v>
      </c>
      <c r="BZ840" s="82" t="s">
        <v>642</v>
      </c>
      <c r="CA840" s="82"/>
      <c r="CB840" s="82" t="s">
        <v>642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607</v>
      </c>
      <c r="H841" s="78">
        <v>1.5</v>
      </c>
      <c r="I841" s="82" t="s">
        <v>607</v>
      </c>
      <c r="J841" s="82" t="s">
        <v>2065</v>
      </c>
      <c r="K841" s="82" t="s">
        <v>608</v>
      </c>
      <c r="L841" s="82" t="s">
        <v>608</v>
      </c>
      <c r="M841" s="82" t="s">
        <v>608</v>
      </c>
      <c r="N841" s="82" t="s">
        <v>686</v>
      </c>
      <c r="O841" s="82" t="s">
        <v>651</v>
      </c>
      <c r="P841" s="82" t="s">
        <v>652</v>
      </c>
      <c r="Q841" s="82" t="s">
        <v>611</v>
      </c>
      <c r="R841" s="82" t="s">
        <v>611</v>
      </c>
      <c r="S841" s="82" t="s">
        <v>1829</v>
      </c>
      <c r="T841" s="82" t="s">
        <v>634</v>
      </c>
      <c r="U841" s="82" t="s">
        <v>614</v>
      </c>
      <c r="V841" s="88">
        <v>36</v>
      </c>
      <c r="W841" s="82" t="s">
        <v>616</v>
      </c>
      <c r="X841" s="82" t="s">
        <v>3118</v>
      </c>
      <c r="Y841" s="82" t="s">
        <v>2</v>
      </c>
      <c r="Z841" s="82" t="s">
        <v>2</v>
      </c>
      <c r="AA841" s="82" t="s">
        <v>636</v>
      </c>
      <c r="AB841" s="84" t="s">
        <v>619</v>
      </c>
      <c r="AC841" s="82" t="s">
        <v>67</v>
      </c>
      <c r="AD841" s="82" t="s">
        <v>67</v>
      </c>
      <c r="AE841" s="82" t="s">
        <v>818</v>
      </c>
      <c r="AF841" s="82" t="s">
        <v>818</v>
      </c>
      <c r="AG841" s="82">
        <v>20</v>
      </c>
      <c r="AH841" s="82" t="s">
        <v>639</v>
      </c>
      <c r="AI841" s="82" t="s">
        <v>3145</v>
      </c>
      <c r="AJ841" s="82" t="s">
        <v>657</v>
      </c>
      <c r="AK841" s="82" t="s">
        <v>2161</v>
      </c>
      <c r="AL841" s="82">
        <v>1000</v>
      </c>
      <c r="AM841" s="82" t="s">
        <v>2011</v>
      </c>
      <c r="AN841" s="82" t="s">
        <v>1984</v>
      </c>
      <c r="AO841" s="82">
        <v>250</v>
      </c>
      <c r="AP841" s="82" t="s">
        <v>623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636</v>
      </c>
      <c r="BD841" s="80" t="s">
        <v>3515</v>
      </c>
      <c r="BE841" s="80">
        <v>0</v>
      </c>
      <c r="BF841" s="82" t="s">
        <v>1985</v>
      </c>
      <c r="BG841" s="82"/>
      <c r="BH841" s="82" t="s">
        <v>1986</v>
      </c>
      <c r="BI841" s="82" t="s">
        <v>646</v>
      </c>
      <c r="BJ841" s="82" t="s">
        <v>647</v>
      </c>
      <c r="BK841" s="89">
        <v>44778</v>
      </c>
      <c r="BL841" s="82" t="s">
        <v>608</v>
      </c>
      <c r="BM841" s="82" t="s">
        <v>608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648</v>
      </c>
      <c r="BU841" s="82" t="s">
        <v>608</v>
      </c>
      <c r="BV841" s="82" t="s">
        <v>608</v>
      </c>
      <c r="BW841" s="82"/>
      <c r="BX841" s="82"/>
      <c r="BY841" s="82" t="s">
        <v>642</v>
      </c>
      <c r="BZ841" s="82" t="s">
        <v>642</v>
      </c>
      <c r="CA841" s="82"/>
      <c r="CB841" s="82" t="s">
        <v>642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607</v>
      </c>
      <c r="H842" s="78" t="s">
        <v>299</v>
      </c>
      <c r="I842" s="82" t="s">
        <v>607</v>
      </c>
      <c r="J842" s="82" t="s">
        <v>2065</v>
      </c>
      <c r="K842" s="82" t="s">
        <v>608</v>
      </c>
      <c r="L842" s="82" t="s">
        <v>608</v>
      </c>
      <c r="M842" s="82" t="s">
        <v>608</v>
      </c>
      <c r="N842" s="82" t="s">
        <v>686</v>
      </c>
      <c r="O842" s="82" t="s">
        <v>651</v>
      </c>
      <c r="P842" s="82" t="s">
        <v>633</v>
      </c>
      <c r="Q842" s="82" t="s">
        <v>611</v>
      </c>
      <c r="R842" s="82" t="s">
        <v>611</v>
      </c>
      <c r="S842" s="82" t="s">
        <v>1829</v>
      </c>
      <c r="T842" s="82" t="s">
        <v>634</v>
      </c>
      <c r="U842" s="82" t="s">
        <v>614</v>
      </c>
      <c r="V842" s="88">
        <v>48</v>
      </c>
      <c r="W842" s="82" t="s">
        <v>616</v>
      </c>
      <c r="X842" s="82" t="s">
        <v>1982</v>
      </c>
      <c r="Y842" s="82" t="s">
        <v>2</v>
      </c>
      <c r="Z842" s="82" t="s">
        <v>2</v>
      </c>
      <c r="AA842" s="82" t="s">
        <v>636</v>
      </c>
      <c r="AB842" s="84" t="s">
        <v>619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662</v>
      </c>
      <c r="BD842" s="80" t="s">
        <v>3518</v>
      </c>
      <c r="BE842" s="80" t="s">
        <v>3521</v>
      </c>
      <c r="BF842" s="82" t="s">
        <v>1985</v>
      </c>
      <c r="BG842" s="82"/>
      <c r="BH842" s="82" t="s">
        <v>1986</v>
      </c>
      <c r="BI842" s="82" t="s">
        <v>646</v>
      </c>
      <c r="BJ842" s="82" t="s">
        <v>647</v>
      </c>
      <c r="BK842" s="89">
        <v>44778</v>
      </c>
      <c r="BL842" s="82" t="s">
        <v>630</v>
      </c>
      <c r="BM842" s="82" t="s">
        <v>608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630</v>
      </c>
      <c r="BU842" s="82" t="s">
        <v>608</v>
      </c>
      <c r="BV842" s="82" t="s">
        <v>630</v>
      </c>
      <c r="BW842" s="82"/>
      <c r="BX842" s="82"/>
      <c r="BY842" s="82" t="s">
        <v>746</v>
      </c>
      <c r="BZ842" s="82">
        <v>20</v>
      </c>
      <c r="CA842" s="82"/>
      <c r="CB842" s="82" t="s">
        <v>746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607</v>
      </c>
      <c r="H843" s="78">
        <v>1.5</v>
      </c>
      <c r="I843" s="82" t="s">
        <v>607</v>
      </c>
      <c r="J843" s="82" t="s">
        <v>2135</v>
      </c>
      <c r="K843" s="82" t="s">
        <v>608</v>
      </c>
      <c r="L843" s="82" t="s">
        <v>608</v>
      </c>
      <c r="M843" s="82" t="s">
        <v>608</v>
      </c>
      <c r="N843" s="82" t="s">
        <v>609</v>
      </c>
      <c r="O843" s="82" t="s">
        <v>651</v>
      </c>
      <c r="P843" s="82" t="s">
        <v>633</v>
      </c>
      <c r="Q843" s="82" t="s">
        <v>611</v>
      </c>
      <c r="R843" s="82" t="s">
        <v>611</v>
      </c>
      <c r="S843" s="82" t="s">
        <v>1829</v>
      </c>
      <c r="T843" s="82" t="s">
        <v>634</v>
      </c>
      <c r="U843" s="82" t="s">
        <v>614</v>
      </c>
      <c r="V843" s="88">
        <v>36</v>
      </c>
      <c r="W843" s="82" t="s">
        <v>616</v>
      </c>
      <c r="X843" s="82" t="s">
        <v>3202</v>
      </c>
      <c r="Y843" s="82" t="s">
        <v>2</v>
      </c>
      <c r="Z843" s="82" t="s">
        <v>2</v>
      </c>
      <c r="AA843" s="82" t="s">
        <v>636</v>
      </c>
      <c r="AB843" s="84" t="s">
        <v>619</v>
      </c>
      <c r="AC843" s="82" t="s">
        <v>67</v>
      </c>
      <c r="AD843" s="82" t="s">
        <v>67</v>
      </c>
      <c r="AE843" s="82" t="s">
        <v>1512</v>
      </c>
      <c r="AF843" s="82" t="s">
        <v>1512</v>
      </c>
      <c r="AG843" s="82">
        <v>13</v>
      </c>
      <c r="AH843" s="82" t="s">
        <v>639</v>
      </c>
      <c r="AI843" s="82" t="s">
        <v>1996</v>
      </c>
      <c r="AJ843" s="82" t="s">
        <v>640</v>
      </c>
      <c r="AK843" s="82" t="s">
        <v>2045</v>
      </c>
      <c r="AL843" s="82">
        <v>1000</v>
      </c>
      <c r="AM843" s="82" t="s">
        <v>2011</v>
      </c>
      <c r="AN843" s="82" t="s">
        <v>1984</v>
      </c>
      <c r="AO843" s="82">
        <v>250</v>
      </c>
      <c r="AP843" s="82" t="s">
        <v>671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662</v>
      </c>
      <c r="BD843" s="80" t="s">
        <v>3522</v>
      </c>
      <c r="BE843" s="80" t="s">
        <v>3525</v>
      </c>
      <c r="BF843" s="82" t="s">
        <v>1985</v>
      </c>
      <c r="BG843" s="82"/>
      <c r="BH843" s="82" t="s">
        <v>2027</v>
      </c>
      <c r="BI843" s="82" t="s">
        <v>646</v>
      </c>
      <c r="BJ843" s="82" t="s">
        <v>647</v>
      </c>
      <c r="BK843" s="89">
        <v>44778</v>
      </c>
      <c r="BL843" s="82" t="s">
        <v>608</v>
      </c>
      <c r="BM843" s="82" t="s">
        <v>608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648</v>
      </c>
      <c r="BU843" s="82" t="s">
        <v>608</v>
      </c>
      <c r="BV843" s="82" t="s">
        <v>608</v>
      </c>
      <c r="BW843" s="82"/>
      <c r="BX843" s="82"/>
      <c r="BY843" s="82" t="s">
        <v>642</v>
      </c>
      <c r="BZ843" s="82" t="s">
        <v>642</v>
      </c>
      <c r="CA843" s="82"/>
      <c r="CB843" s="82" t="s">
        <v>642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607</v>
      </c>
      <c r="H844" s="78" t="s">
        <v>345</v>
      </c>
      <c r="I844" s="82" t="s">
        <v>607</v>
      </c>
      <c r="J844" s="82" t="s">
        <v>2135</v>
      </c>
      <c r="K844" s="82" t="s">
        <v>608</v>
      </c>
      <c r="L844" s="82" t="s">
        <v>608</v>
      </c>
      <c r="M844" s="82" t="s">
        <v>608</v>
      </c>
      <c r="N844" s="82" t="s">
        <v>686</v>
      </c>
      <c r="O844" s="82" t="s">
        <v>651</v>
      </c>
      <c r="P844" s="82" t="s">
        <v>652</v>
      </c>
      <c r="Q844" s="82" t="s">
        <v>611</v>
      </c>
      <c r="R844" s="82" t="s">
        <v>611</v>
      </c>
      <c r="S844" s="82" t="s">
        <v>1829</v>
      </c>
      <c r="T844" s="82" t="s">
        <v>613</v>
      </c>
      <c r="U844" s="82" t="s">
        <v>614</v>
      </c>
      <c r="V844" s="88">
        <v>36</v>
      </c>
      <c r="W844" s="82" t="s">
        <v>616</v>
      </c>
      <c r="X844" s="82" t="s">
        <v>2127</v>
      </c>
      <c r="Y844" s="82" t="s">
        <v>2</v>
      </c>
      <c r="Z844" s="82" t="s">
        <v>2</v>
      </c>
      <c r="AA844" s="82" t="s">
        <v>636</v>
      </c>
      <c r="AB844" s="84" t="s">
        <v>619</v>
      </c>
      <c r="AC844" s="82" t="s">
        <v>620</v>
      </c>
      <c r="AD844" s="82" t="s">
        <v>620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636</v>
      </c>
      <c r="BD844" s="80" t="s">
        <v>3526</v>
      </c>
      <c r="BE844" s="80">
        <v>0</v>
      </c>
      <c r="BF844" s="82" t="s">
        <v>1985</v>
      </c>
      <c r="BG844" s="82"/>
      <c r="BH844" s="82" t="s">
        <v>1986</v>
      </c>
      <c r="BI844" s="82" t="s">
        <v>646</v>
      </c>
      <c r="BJ844" s="82" t="s">
        <v>647</v>
      </c>
      <c r="BK844" s="89">
        <v>44778</v>
      </c>
      <c r="BL844" s="82" t="s">
        <v>608</v>
      </c>
      <c r="BM844" s="82" t="s">
        <v>608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648</v>
      </c>
      <c r="BU844" s="82" t="s">
        <v>608</v>
      </c>
      <c r="BV844" s="82" t="s">
        <v>608</v>
      </c>
      <c r="BW844" s="82"/>
      <c r="BX844" s="82"/>
      <c r="BY844" s="82" t="s">
        <v>642</v>
      </c>
      <c r="BZ844" s="82" t="s">
        <v>642</v>
      </c>
      <c r="CA844" s="82"/>
      <c r="CB844" s="82" t="s">
        <v>642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607</v>
      </c>
      <c r="H845" s="78">
        <v>2</v>
      </c>
      <c r="I845" s="82" t="s">
        <v>607</v>
      </c>
      <c r="J845" s="82" t="s">
        <v>2065</v>
      </c>
      <c r="K845" s="82" t="s">
        <v>608</v>
      </c>
      <c r="L845" s="82" t="s">
        <v>608</v>
      </c>
      <c r="M845" s="82" t="s">
        <v>608</v>
      </c>
      <c r="N845" s="82" t="s">
        <v>686</v>
      </c>
      <c r="O845" s="82" t="s">
        <v>651</v>
      </c>
      <c r="P845" s="82" t="s">
        <v>652</v>
      </c>
      <c r="Q845" s="82" t="s">
        <v>611</v>
      </c>
      <c r="R845" s="82" t="s">
        <v>611</v>
      </c>
      <c r="S845" s="82" t="s">
        <v>1829</v>
      </c>
      <c r="T845" s="82" t="s">
        <v>634</v>
      </c>
      <c r="U845" s="82" t="s">
        <v>614</v>
      </c>
      <c r="V845" s="88">
        <v>54</v>
      </c>
      <c r="W845" s="82" t="s">
        <v>616</v>
      </c>
      <c r="X845" s="82" t="s">
        <v>2076</v>
      </c>
      <c r="Y845" s="82" t="s">
        <v>2</v>
      </c>
      <c r="Z845" s="82" t="s">
        <v>2</v>
      </c>
      <c r="AA845" s="82" t="s">
        <v>636</v>
      </c>
      <c r="AB845" s="84" t="s">
        <v>619</v>
      </c>
      <c r="AC845" s="82" t="s">
        <v>67</v>
      </c>
      <c r="AD845" s="82" t="s">
        <v>67</v>
      </c>
      <c r="AE845" s="82" t="s">
        <v>818</v>
      </c>
      <c r="AF845" s="82" t="s">
        <v>818</v>
      </c>
      <c r="AG845" s="82">
        <v>16</v>
      </c>
      <c r="AH845" s="82" t="s">
        <v>655</v>
      </c>
      <c r="AI845" s="82" t="s">
        <v>1906</v>
      </c>
      <c r="AJ845" s="82" t="s">
        <v>657</v>
      </c>
      <c r="AK845" s="82" t="s">
        <v>2010</v>
      </c>
      <c r="AL845" s="82">
        <v>1000</v>
      </c>
      <c r="AM845" s="82" t="s">
        <v>2011</v>
      </c>
      <c r="AN845" s="82" t="s">
        <v>1984</v>
      </c>
      <c r="AO845" s="82">
        <v>250</v>
      </c>
      <c r="AP845" s="82" t="s">
        <v>660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636</v>
      </c>
      <c r="BD845" s="80" t="s">
        <v>3529</v>
      </c>
      <c r="BE845" s="80">
        <v>0</v>
      </c>
      <c r="BF845" s="82" t="s">
        <v>2027</v>
      </c>
      <c r="BG845" s="82"/>
      <c r="BH845" s="82" t="s">
        <v>1986</v>
      </c>
      <c r="BI845" s="82" t="s">
        <v>646</v>
      </c>
      <c r="BJ845" s="82" t="s">
        <v>647</v>
      </c>
      <c r="BK845" s="89">
        <v>44778</v>
      </c>
      <c r="BL845" s="82" t="s">
        <v>630</v>
      </c>
      <c r="BM845" s="82" t="s">
        <v>630</v>
      </c>
      <c r="BN845" s="82"/>
      <c r="BO845" s="82"/>
      <c r="BP845" s="82" t="s">
        <v>299</v>
      </c>
      <c r="BQ845" s="82" t="s">
        <v>299</v>
      </c>
      <c r="BR845" s="82" t="s">
        <v>774</v>
      </c>
      <c r="BS845" s="82"/>
      <c r="BT845" s="82" t="s">
        <v>630</v>
      </c>
      <c r="BU845" s="82" t="s">
        <v>608</v>
      </c>
      <c r="BV845" s="82" t="s">
        <v>608</v>
      </c>
      <c r="BW845" s="82"/>
      <c r="BX845" s="82"/>
      <c r="BY845" s="82" t="s">
        <v>642</v>
      </c>
      <c r="BZ845" s="82" t="s">
        <v>642</v>
      </c>
      <c r="CA845" s="82"/>
      <c r="CB845" s="82" t="s">
        <v>642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607</v>
      </c>
      <c r="H846" s="78">
        <v>2.5</v>
      </c>
      <c r="I846" s="82" t="s">
        <v>607</v>
      </c>
      <c r="J846" s="82" t="s">
        <v>3535</v>
      </c>
      <c r="K846" s="82" t="s">
        <v>608</v>
      </c>
      <c r="L846" s="82" t="s">
        <v>608</v>
      </c>
      <c r="M846" s="82" t="s">
        <v>608</v>
      </c>
      <c r="N846" s="82" t="s">
        <v>686</v>
      </c>
      <c r="O846" s="82" t="s">
        <v>651</v>
      </c>
      <c r="P846" s="82" t="s">
        <v>652</v>
      </c>
      <c r="Q846" s="82" t="s">
        <v>668</v>
      </c>
      <c r="R846" s="82" t="s">
        <v>668</v>
      </c>
      <c r="S846" s="82" t="s">
        <v>1829</v>
      </c>
      <c r="T846" s="82" t="s">
        <v>634</v>
      </c>
      <c r="U846" s="82" t="s">
        <v>614</v>
      </c>
      <c r="V846" s="88">
        <v>50</v>
      </c>
      <c r="W846" s="82" t="s">
        <v>653</v>
      </c>
      <c r="X846" s="82" t="s">
        <v>3118</v>
      </c>
      <c r="Y846" s="82" t="s">
        <v>2</v>
      </c>
      <c r="Z846" s="82" t="s">
        <v>2</v>
      </c>
      <c r="AA846" s="82" t="s">
        <v>636</v>
      </c>
      <c r="AB846" s="84" t="s">
        <v>619</v>
      </c>
      <c r="AC846" s="82" t="s">
        <v>67</v>
      </c>
      <c r="AD846" s="82" t="s">
        <v>67</v>
      </c>
      <c r="AE846" s="82" t="s">
        <v>818</v>
      </c>
      <c r="AF846" s="82" t="s">
        <v>818</v>
      </c>
      <c r="AG846" s="82">
        <v>20</v>
      </c>
      <c r="AH846" s="82" t="s">
        <v>639</v>
      </c>
      <c r="AI846" s="82" t="s">
        <v>2366</v>
      </c>
      <c r="AJ846" s="82" t="s">
        <v>640</v>
      </c>
      <c r="AK846" s="82" t="s">
        <v>1997</v>
      </c>
      <c r="AL846" s="82">
        <v>1000</v>
      </c>
      <c r="AM846" s="82" t="s">
        <v>2011</v>
      </c>
      <c r="AN846" s="82" t="s">
        <v>1984</v>
      </c>
      <c r="AO846" s="82">
        <v>250</v>
      </c>
      <c r="AP846" s="82" t="s">
        <v>623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2097</v>
      </c>
      <c r="AV846" s="82" t="s">
        <v>2097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636</v>
      </c>
      <c r="BD846" s="80" t="s">
        <v>3532</v>
      </c>
      <c r="BE846" s="80">
        <v>0</v>
      </c>
      <c r="BF846" s="82" t="s">
        <v>1985</v>
      </c>
      <c r="BG846" s="82"/>
      <c r="BH846" s="82" t="s">
        <v>1986</v>
      </c>
      <c r="BI846" s="82" t="s">
        <v>646</v>
      </c>
      <c r="BJ846" s="82" t="s">
        <v>647</v>
      </c>
      <c r="BK846" s="89">
        <v>44778</v>
      </c>
      <c r="BL846" s="82" t="s">
        <v>608</v>
      </c>
      <c r="BM846" s="82" t="s">
        <v>608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648</v>
      </c>
      <c r="BU846" s="82" t="s">
        <v>608</v>
      </c>
      <c r="BV846" s="82" t="s">
        <v>608</v>
      </c>
      <c r="BW846" s="82"/>
      <c r="BX846" s="82"/>
      <c r="BY846" s="82" t="s">
        <v>642</v>
      </c>
      <c r="BZ846" s="82" t="s">
        <v>642</v>
      </c>
      <c r="CA846" s="82"/>
      <c r="CB846" s="82" t="s">
        <v>642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607</v>
      </c>
      <c r="H847" s="78">
        <v>2</v>
      </c>
      <c r="I847" s="82" t="s">
        <v>607</v>
      </c>
      <c r="J847" s="82" t="s">
        <v>2065</v>
      </c>
      <c r="K847" s="82" t="s">
        <v>608</v>
      </c>
      <c r="L847" s="82" t="s">
        <v>608</v>
      </c>
      <c r="M847" s="82" t="s">
        <v>608</v>
      </c>
      <c r="N847" s="82" t="s">
        <v>686</v>
      </c>
      <c r="O847" s="82" t="s">
        <v>651</v>
      </c>
      <c r="P847" s="82" t="s">
        <v>652</v>
      </c>
      <c r="Q847" s="82" t="s">
        <v>611</v>
      </c>
      <c r="R847" s="82" t="s">
        <v>611</v>
      </c>
      <c r="S847" s="82" t="s">
        <v>1829</v>
      </c>
      <c r="T847" s="82" t="s">
        <v>634</v>
      </c>
      <c r="U847" s="82" t="s">
        <v>614</v>
      </c>
      <c r="V847" s="88">
        <v>54</v>
      </c>
      <c r="W847" s="82" t="s">
        <v>653</v>
      </c>
      <c r="X847" s="82" t="s">
        <v>2127</v>
      </c>
      <c r="Y847" s="82" t="s">
        <v>2</v>
      </c>
      <c r="Z847" s="82" t="s">
        <v>2</v>
      </c>
      <c r="AA847" s="82" t="s">
        <v>636</v>
      </c>
      <c r="AB847" s="84" t="s">
        <v>619</v>
      </c>
      <c r="AC847" s="82" t="s">
        <v>67</v>
      </c>
      <c r="AD847" s="82" t="s">
        <v>67</v>
      </c>
      <c r="AE847" s="82" t="s">
        <v>655</v>
      </c>
      <c r="AF847" s="82" t="s">
        <v>655</v>
      </c>
      <c r="AG847" s="82">
        <v>16</v>
      </c>
      <c r="AH847" s="82" t="s">
        <v>655</v>
      </c>
      <c r="AI847" s="82" t="s">
        <v>1906</v>
      </c>
      <c r="AJ847" s="82" t="s">
        <v>640</v>
      </c>
      <c r="AK847" s="82" t="s">
        <v>1983</v>
      </c>
      <c r="AL847" s="82">
        <v>600</v>
      </c>
      <c r="AM847" s="82" t="s">
        <v>3539</v>
      </c>
      <c r="AN847" s="82" t="s">
        <v>1984</v>
      </c>
      <c r="AO847" s="82">
        <v>250</v>
      </c>
      <c r="AP847" s="82" t="s">
        <v>786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672</v>
      </c>
      <c r="AV847" s="82" t="s">
        <v>672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662</v>
      </c>
      <c r="BD847" s="80" t="s">
        <v>3536</v>
      </c>
      <c r="BE847" s="80" t="s">
        <v>3540</v>
      </c>
      <c r="BF847" s="82" t="s">
        <v>1985</v>
      </c>
      <c r="BG847" s="82"/>
      <c r="BH847" s="82" t="s">
        <v>1986</v>
      </c>
      <c r="BI847" s="82" t="s">
        <v>646</v>
      </c>
      <c r="BJ847" s="82" t="s">
        <v>647</v>
      </c>
      <c r="BK847" s="89">
        <v>44778</v>
      </c>
      <c r="BL847" s="82" t="s">
        <v>608</v>
      </c>
      <c r="BM847" s="82" t="s">
        <v>608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648</v>
      </c>
      <c r="BU847" s="82" t="s">
        <v>608</v>
      </c>
      <c r="BV847" s="82" t="s">
        <v>608</v>
      </c>
      <c r="BW847" s="82"/>
      <c r="BX847" s="82"/>
      <c r="BY847" s="82" t="s">
        <v>642</v>
      </c>
      <c r="BZ847" s="82" t="s">
        <v>642</v>
      </c>
      <c r="CA847" s="82"/>
      <c r="CB847" s="82" t="s">
        <v>642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607</v>
      </c>
      <c r="H848" s="78">
        <v>2</v>
      </c>
      <c r="I848" s="82" t="s">
        <v>607</v>
      </c>
      <c r="J848" s="82" t="s">
        <v>2135</v>
      </c>
      <c r="K848" s="82" t="s">
        <v>608</v>
      </c>
      <c r="L848" s="82" t="s">
        <v>608</v>
      </c>
      <c r="M848" s="82" t="s">
        <v>608</v>
      </c>
      <c r="N848" s="82" t="s">
        <v>609</v>
      </c>
      <c r="O848" s="82" t="s">
        <v>651</v>
      </c>
      <c r="P848" s="82" t="s">
        <v>652</v>
      </c>
      <c r="Q848" s="82" t="s">
        <v>611</v>
      </c>
      <c r="R848" s="82" t="s">
        <v>668</v>
      </c>
      <c r="S848" s="82" t="s">
        <v>1829</v>
      </c>
      <c r="T848" s="82" t="s">
        <v>634</v>
      </c>
      <c r="U848" s="82" t="s">
        <v>614</v>
      </c>
      <c r="V848" s="88">
        <v>40</v>
      </c>
      <c r="W848" s="82" t="s">
        <v>653</v>
      </c>
      <c r="X848" s="82" t="s">
        <v>3202</v>
      </c>
      <c r="Y848" s="82" t="s">
        <v>2</v>
      </c>
      <c r="Z848" s="82" t="s">
        <v>2</v>
      </c>
      <c r="AA848" s="82" t="s">
        <v>636</v>
      </c>
      <c r="AB848" s="84" t="s">
        <v>619</v>
      </c>
      <c r="AC848" s="82" t="s">
        <v>67</v>
      </c>
      <c r="AD848" s="82" t="s">
        <v>67</v>
      </c>
      <c r="AE848" s="82" t="s">
        <v>1200</v>
      </c>
      <c r="AF848" s="82" t="s">
        <v>1200</v>
      </c>
      <c r="AG848" s="82">
        <v>16</v>
      </c>
      <c r="AH848" s="82" t="s">
        <v>1201</v>
      </c>
      <c r="AI848" s="82" t="s">
        <v>3544</v>
      </c>
      <c r="AJ848" s="82" t="s">
        <v>640</v>
      </c>
      <c r="AK848" s="82" t="s">
        <v>3243</v>
      </c>
      <c r="AL848" s="82">
        <v>600</v>
      </c>
      <c r="AM848" s="82" t="s">
        <v>2011</v>
      </c>
      <c r="AN848" s="82" t="s">
        <v>1984</v>
      </c>
      <c r="AO848" s="82">
        <v>250</v>
      </c>
      <c r="AP848" s="82" t="s">
        <v>716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857</v>
      </c>
      <c r="AV848" s="82" t="s">
        <v>857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636</v>
      </c>
      <c r="BD848" s="80" t="s">
        <v>3541</v>
      </c>
      <c r="BE848" s="80">
        <v>0</v>
      </c>
      <c r="BF848" s="82" t="s">
        <v>1985</v>
      </c>
      <c r="BG848" s="82"/>
      <c r="BH848" s="82" t="s">
        <v>1986</v>
      </c>
      <c r="BI848" s="82" t="s">
        <v>646</v>
      </c>
      <c r="BJ848" s="82" t="s">
        <v>647</v>
      </c>
      <c r="BK848" s="89">
        <v>44778</v>
      </c>
      <c r="BL848" s="82" t="s">
        <v>630</v>
      </c>
      <c r="BM848" s="82" t="s">
        <v>630</v>
      </c>
      <c r="BN848" s="82"/>
      <c r="BO848" s="82"/>
      <c r="BP848" s="82" t="s">
        <v>299</v>
      </c>
      <c r="BQ848" s="82" t="s">
        <v>299</v>
      </c>
      <c r="BR848" s="82" t="s">
        <v>774</v>
      </c>
      <c r="BS848" s="82"/>
      <c r="BT848" s="82" t="s">
        <v>648</v>
      </c>
      <c r="BU848" s="82" t="s">
        <v>608</v>
      </c>
      <c r="BV848" s="82" t="s">
        <v>608</v>
      </c>
      <c r="BW848" s="82"/>
      <c r="BX848" s="82"/>
      <c r="BY848" s="82" t="s">
        <v>642</v>
      </c>
      <c r="BZ848" s="82" t="s">
        <v>642</v>
      </c>
      <c r="CA848" s="82"/>
      <c r="CB848" s="82" t="s">
        <v>642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607</v>
      </c>
      <c r="H849" s="78">
        <v>2</v>
      </c>
      <c r="I849" s="82" t="s">
        <v>607</v>
      </c>
      <c r="J849" s="82" t="s">
        <v>2065</v>
      </c>
      <c r="K849" s="82" t="s">
        <v>608</v>
      </c>
      <c r="L849" s="82" t="s">
        <v>608</v>
      </c>
      <c r="M849" s="82" t="s">
        <v>608</v>
      </c>
      <c r="N849" s="82" t="s">
        <v>609</v>
      </c>
      <c r="O849" s="82" t="s">
        <v>651</v>
      </c>
      <c r="P849" s="82" t="s">
        <v>652</v>
      </c>
      <c r="Q849" s="82" t="s">
        <v>611</v>
      </c>
      <c r="R849" s="82" t="s">
        <v>780</v>
      </c>
      <c r="S849" s="82" t="s">
        <v>1829</v>
      </c>
      <c r="T849" s="82" t="s">
        <v>634</v>
      </c>
      <c r="U849" s="82" t="s">
        <v>614</v>
      </c>
      <c r="V849" s="88">
        <v>54</v>
      </c>
      <c r="W849" s="82" t="s">
        <v>653</v>
      </c>
      <c r="X849" s="82" t="s">
        <v>2076</v>
      </c>
      <c r="Y849" s="82" t="s">
        <v>2</v>
      </c>
      <c r="Z849" s="82" t="s">
        <v>2</v>
      </c>
      <c r="AA849" s="82" t="s">
        <v>636</v>
      </c>
      <c r="AB849" s="84" t="s">
        <v>619</v>
      </c>
      <c r="AC849" s="82" t="s">
        <v>67</v>
      </c>
      <c r="AD849" s="82" t="s">
        <v>67</v>
      </c>
      <c r="AE849" s="82" t="s">
        <v>818</v>
      </c>
      <c r="AF849" s="82" t="s">
        <v>818</v>
      </c>
      <c r="AG849" s="82">
        <v>17</v>
      </c>
      <c r="AH849" s="82" t="s">
        <v>655</v>
      </c>
      <c r="AI849" s="82" t="s">
        <v>1906</v>
      </c>
      <c r="AJ849" s="82" t="s">
        <v>657</v>
      </c>
      <c r="AK849" s="82" t="s">
        <v>2010</v>
      </c>
      <c r="AL849" s="82">
        <v>600</v>
      </c>
      <c r="AM849" s="82" t="s">
        <v>2011</v>
      </c>
      <c r="AN849" s="82" t="s">
        <v>1984</v>
      </c>
      <c r="AO849" s="82">
        <v>250</v>
      </c>
      <c r="AP849" s="82" t="s">
        <v>706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672</v>
      </c>
      <c r="AV849" s="82" t="s">
        <v>672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662</v>
      </c>
      <c r="BD849" s="80" t="s">
        <v>3545</v>
      </c>
      <c r="BE849" s="80" t="s">
        <v>3548</v>
      </c>
      <c r="BF849" s="82" t="s">
        <v>1985</v>
      </c>
      <c r="BG849" s="82"/>
      <c r="BH849" s="82" t="s">
        <v>1986</v>
      </c>
      <c r="BI849" s="82" t="s">
        <v>646</v>
      </c>
      <c r="BJ849" s="82" t="s">
        <v>647</v>
      </c>
      <c r="BK849" s="89">
        <v>44778</v>
      </c>
      <c r="BL849" s="82" t="s">
        <v>608</v>
      </c>
      <c r="BM849" s="82" t="s">
        <v>608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648</v>
      </c>
      <c r="BU849" s="82" t="s">
        <v>608</v>
      </c>
      <c r="BV849" s="82" t="s">
        <v>608</v>
      </c>
      <c r="BW849" s="82"/>
      <c r="BX849" s="82"/>
      <c r="BY849" s="82" t="s">
        <v>642</v>
      </c>
      <c r="BZ849" s="82" t="s">
        <v>642</v>
      </c>
      <c r="CA849" s="82"/>
      <c r="CB849" s="82" t="s">
        <v>642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607</v>
      </c>
      <c r="H850" s="78">
        <v>1.8</v>
      </c>
      <c r="I850" s="82" t="s">
        <v>607</v>
      </c>
      <c r="J850" s="82" t="s">
        <v>3535</v>
      </c>
      <c r="K850" s="82" t="s">
        <v>608</v>
      </c>
      <c r="L850" s="82" t="s">
        <v>608</v>
      </c>
      <c r="M850" s="82" t="s">
        <v>608</v>
      </c>
      <c r="N850" s="82" t="s">
        <v>609</v>
      </c>
      <c r="O850" s="82" t="s">
        <v>651</v>
      </c>
      <c r="P850" s="82" t="s">
        <v>652</v>
      </c>
      <c r="Q850" s="82" t="s">
        <v>611</v>
      </c>
      <c r="R850" s="82" t="s">
        <v>611</v>
      </c>
      <c r="S850" s="82" t="s">
        <v>1829</v>
      </c>
      <c r="T850" s="82" t="s">
        <v>634</v>
      </c>
      <c r="U850" s="82" t="s">
        <v>614</v>
      </c>
      <c r="V850" s="88" t="s">
        <v>2707</v>
      </c>
      <c r="W850" s="82" t="s">
        <v>616</v>
      </c>
      <c r="X850" s="82" t="s">
        <v>2076</v>
      </c>
      <c r="Y850" s="82" t="s">
        <v>2</v>
      </c>
      <c r="Z850" s="82" t="s">
        <v>2</v>
      </c>
      <c r="AA850" s="82" t="s">
        <v>636</v>
      </c>
      <c r="AB850" s="84" t="s">
        <v>619</v>
      </c>
      <c r="AC850" s="82" t="s">
        <v>67</v>
      </c>
      <c r="AD850" s="82" t="s">
        <v>67</v>
      </c>
      <c r="AE850" s="82" t="s">
        <v>900</v>
      </c>
      <c r="AF850" s="82" t="s">
        <v>901</v>
      </c>
      <c r="AG850" s="82">
        <v>15</v>
      </c>
      <c r="AH850" s="82" t="s">
        <v>639</v>
      </c>
      <c r="AI850" s="82" t="s">
        <v>1996</v>
      </c>
      <c r="AJ850" s="82" t="s">
        <v>640</v>
      </c>
      <c r="AK850" s="82" t="s">
        <v>1997</v>
      </c>
      <c r="AL850" s="82">
        <v>375</v>
      </c>
      <c r="AM850" s="82" t="s">
        <v>2011</v>
      </c>
      <c r="AN850" s="82" t="s">
        <v>1984</v>
      </c>
      <c r="AO850" s="82">
        <v>250</v>
      </c>
      <c r="AP850" s="82" t="s">
        <v>786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636</v>
      </c>
      <c r="BD850" s="80" t="s">
        <v>3549</v>
      </c>
      <c r="BE850" s="80">
        <v>0</v>
      </c>
      <c r="BF850" s="82" t="s">
        <v>1985</v>
      </c>
      <c r="BG850" s="82"/>
      <c r="BH850" s="82" t="s">
        <v>1986</v>
      </c>
      <c r="BI850" s="82" t="s">
        <v>646</v>
      </c>
      <c r="BJ850" s="82" t="s">
        <v>647</v>
      </c>
      <c r="BK850" s="89">
        <v>44778</v>
      </c>
      <c r="BL850" s="82" t="s">
        <v>630</v>
      </c>
      <c r="BM850" s="82" t="s">
        <v>608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648</v>
      </c>
      <c r="BU850" s="82" t="s">
        <v>608</v>
      </c>
      <c r="BV850" s="82" t="s">
        <v>608</v>
      </c>
      <c r="BW850" s="82"/>
      <c r="BX850" s="82"/>
      <c r="BY850" s="82" t="s">
        <v>642</v>
      </c>
      <c r="BZ850" s="82" t="s">
        <v>642</v>
      </c>
      <c r="CA850" s="82"/>
      <c r="CB850" s="82" t="s">
        <v>642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607</v>
      </c>
      <c r="H851" s="78">
        <v>4.5</v>
      </c>
      <c r="I851" s="82" t="s">
        <v>607</v>
      </c>
      <c r="J851" s="82" t="s">
        <v>2135</v>
      </c>
      <c r="K851" s="82" t="s">
        <v>630</v>
      </c>
      <c r="L851" s="82" t="s">
        <v>608</v>
      </c>
      <c r="M851" s="82" t="s">
        <v>608</v>
      </c>
      <c r="N851" s="82" t="s">
        <v>686</v>
      </c>
      <c r="O851" s="82" t="s">
        <v>651</v>
      </c>
      <c r="P851" s="82" t="s">
        <v>633</v>
      </c>
      <c r="Q851" s="82" t="s">
        <v>668</v>
      </c>
      <c r="R851" s="82" t="s">
        <v>668</v>
      </c>
      <c r="S851" s="82" t="s">
        <v>1829</v>
      </c>
      <c r="T851" s="82" t="s">
        <v>634</v>
      </c>
      <c r="U851" s="82" t="s">
        <v>614</v>
      </c>
      <c r="V851" s="88">
        <v>80</v>
      </c>
      <c r="W851" s="82" t="s">
        <v>653</v>
      </c>
      <c r="X851" s="82" t="s">
        <v>3202</v>
      </c>
      <c r="Y851" s="82" t="s">
        <v>2</v>
      </c>
      <c r="Z851" s="82" t="s">
        <v>2</v>
      </c>
      <c r="AA851" s="82" t="s">
        <v>636</v>
      </c>
      <c r="AB851" s="84" t="s">
        <v>619</v>
      </c>
      <c r="AC851" s="82" t="s">
        <v>67</v>
      </c>
      <c r="AD851" s="82" t="s">
        <v>67</v>
      </c>
      <c r="AE851" s="82" t="s">
        <v>818</v>
      </c>
      <c r="AF851" s="82" t="s">
        <v>818</v>
      </c>
      <c r="AG851" s="82">
        <v>30</v>
      </c>
      <c r="AH851" s="82" t="s">
        <v>639</v>
      </c>
      <c r="AI851" s="82" t="s">
        <v>1906</v>
      </c>
      <c r="AJ851" s="82" t="s">
        <v>640</v>
      </c>
      <c r="AK851" s="82" t="s">
        <v>1983</v>
      </c>
      <c r="AL851" s="82">
        <v>1000</v>
      </c>
      <c r="AM851" s="82" t="s">
        <v>622</v>
      </c>
      <c r="AN851" s="82" t="s">
        <v>1984</v>
      </c>
      <c r="AO851" s="82">
        <v>250</v>
      </c>
      <c r="AP851" s="82" t="s">
        <v>623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672</v>
      </c>
      <c r="AV851" s="82" t="s">
        <v>672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636</v>
      </c>
      <c r="BD851" s="80" t="s">
        <v>3552</v>
      </c>
      <c r="BE851" s="80">
        <v>0</v>
      </c>
      <c r="BF851" s="82" t="s">
        <v>2027</v>
      </c>
      <c r="BG851" s="82"/>
      <c r="BH851" s="82" t="s">
        <v>1986</v>
      </c>
      <c r="BI851" s="82" t="s">
        <v>646</v>
      </c>
      <c r="BJ851" s="82" t="s">
        <v>647</v>
      </c>
      <c r="BK851" s="89">
        <v>44778</v>
      </c>
      <c r="BL851" s="82" t="s">
        <v>630</v>
      </c>
      <c r="BM851" s="82" t="s">
        <v>630</v>
      </c>
      <c r="BN851" s="82"/>
      <c r="BO851" s="82"/>
      <c r="BP851" s="82" t="s">
        <v>299</v>
      </c>
      <c r="BQ851" s="82" t="s">
        <v>299</v>
      </c>
      <c r="BR851" s="82" t="s">
        <v>774</v>
      </c>
      <c r="BS851" s="82"/>
      <c r="BT851" s="82" t="s">
        <v>630</v>
      </c>
      <c r="BU851" s="82" t="s">
        <v>608</v>
      </c>
      <c r="BV851" s="82" t="s">
        <v>630</v>
      </c>
      <c r="BW851" s="82"/>
      <c r="BX851" s="82"/>
      <c r="BY851" s="82" t="s">
        <v>746</v>
      </c>
      <c r="BZ851" s="82">
        <v>20</v>
      </c>
      <c r="CA851" s="82"/>
      <c r="CB851" s="82" t="s">
        <v>746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607</v>
      </c>
      <c r="H852" s="78">
        <v>2.5</v>
      </c>
      <c r="I852" s="82" t="s">
        <v>607</v>
      </c>
      <c r="J852" s="82" t="s">
        <v>2065</v>
      </c>
      <c r="K852" s="82" t="s">
        <v>608</v>
      </c>
      <c r="L852" s="82" t="s">
        <v>608</v>
      </c>
      <c r="M852" s="82" t="s">
        <v>608</v>
      </c>
      <c r="N852" s="82" t="s">
        <v>609</v>
      </c>
      <c r="O852" s="82" t="s">
        <v>651</v>
      </c>
      <c r="P852" s="82" t="s">
        <v>652</v>
      </c>
      <c r="Q852" s="82" t="s">
        <v>668</v>
      </c>
      <c r="R852" s="82" t="s">
        <v>668</v>
      </c>
      <c r="S852" s="82" t="s">
        <v>1829</v>
      </c>
      <c r="T852" s="82" t="s">
        <v>634</v>
      </c>
      <c r="U852" s="82" t="s">
        <v>614</v>
      </c>
      <c r="V852" s="88">
        <v>66</v>
      </c>
      <c r="W852" s="82" t="s">
        <v>653</v>
      </c>
      <c r="X852" s="82" t="s">
        <v>2127</v>
      </c>
      <c r="Y852" s="82" t="s">
        <v>2</v>
      </c>
      <c r="Z852" s="82" t="s">
        <v>2</v>
      </c>
      <c r="AA852" s="82" t="s">
        <v>636</v>
      </c>
      <c r="AB852" s="84" t="s">
        <v>619</v>
      </c>
      <c r="AC852" s="82" t="s">
        <v>67</v>
      </c>
      <c r="AD852" s="82" t="s">
        <v>67</v>
      </c>
      <c r="AE852" s="82" t="s">
        <v>638</v>
      </c>
      <c r="AF852" s="82" t="s">
        <v>638</v>
      </c>
      <c r="AG852" s="82">
        <v>20</v>
      </c>
      <c r="AH852" s="82" t="s">
        <v>639</v>
      </c>
      <c r="AI852" s="82" t="s">
        <v>2066</v>
      </c>
      <c r="AJ852" s="82" t="s">
        <v>640</v>
      </c>
      <c r="AK852" s="82" t="s">
        <v>1997</v>
      </c>
      <c r="AL852" s="82">
        <v>600</v>
      </c>
      <c r="AM852" s="82" t="s">
        <v>2011</v>
      </c>
      <c r="AN852" s="82" t="s">
        <v>1984</v>
      </c>
      <c r="AO852" s="82">
        <v>250</v>
      </c>
      <c r="AP852" s="82" t="s">
        <v>623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672</v>
      </c>
      <c r="AV852" s="82" t="s">
        <v>672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636</v>
      </c>
      <c r="BD852" s="80" t="s">
        <v>3555</v>
      </c>
      <c r="BE852" s="80">
        <v>0</v>
      </c>
      <c r="BF852" s="82" t="s">
        <v>2027</v>
      </c>
      <c r="BG852" s="82"/>
      <c r="BH852" s="82" t="s">
        <v>1986</v>
      </c>
      <c r="BI852" s="82" t="s">
        <v>646</v>
      </c>
      <c r="BJ852" s="82" t="s">
        <v>647</v>
      </c>
      <c r="BK852" s="89">
        <v>44778</v>
      </c>
      <c r="BL852" s="82" t="s">
        <v>608</v>
      </c>
      <c r="BM852" s="82" t="s">
        <v>608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630</v>
      </c>
      <c r="BU852" s="82" t="s">
        <v>608</v>
      </c>
      <c r="BV852" s="82" t="s">
        <v>608</v>
      </c>
      <c r="BW852" s="82"/>
      <c r="BX852" s="82"/>
      <c r="BY852" s="82" t="s">
        <v>642</v>
      </c>
      <c r="BZ852" s="82" t="s">
        <v>642</v>
      </c>
      <c r="CA852" s="82"/>
      <c r="CB852" s="82" t="s">
        <v>642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607</v>
      </c>
      <c r="H853" s="78">
        <v>2.5</v>
      </c>
      <c r="I853" s="82" t="s">
        <v>607</v>
      </c>
      <c r="J853" s="82" t="s">
        <v>2135</v>
      </c>
      <c r="K853" s="82" t="s">
        <v>608</v>
      </c>
      <c r="L853" s="82" t="s">
        <v>608</v>
      </c>
      <c r="M853" s="82" t="s">
        <v>608</v>
      </c>
      <c r="N853" s="82" t="s">
        <v>686</v>
      </c>
      <c r="O853" s="82" t="s">
        <v>651</v>
      </c>
      <c r="P853" s="82" t="s">
        <v>633</v>
      </c>
      <c r="Q853" s="82" t="s">
        <v>611</v>
      </c>
      <c r="R853" s="82" t="s">
        <v>611</v>
      </c>
      <c r="S853" s="82" t="s">
        <v>1829</v>
      </c>
      <c r="T853" s="82" t="s">
        <v>634</v>
      </c>
      <c r="U853" s="82" t="s">
        <v>614</v>
      </c>
      <c r="V853" s="88">
        <v>36</v>
      </c>
      <c r="W853" s="82" t="s">
        <v>616</v>
      </c>
      <c r="X853" s="82" t="s">
        <v>3202</v>
      </c>
      <c r="Y853" s="82" t="s">
        <v>2</v>
      </c>
      <c r="Z853" s="82" t="s">
        <v>2</v>
      </c>
      <c r="AA853" s="82" t="s">
        <v>636</v>
      </c>
      <c r="AB853" s="84" t="s">
        <v>619</v>
      </c>
      <c r="AC853" s="82" t="s">
        <v>67</v>
      </c>
      <c r="AD853" s="82" t="s">
        <v>67</v>
      </c>
      <c r="AE853" s="82" t="s">
        <v>818</v>
      </c>
      <c r="AF853" s="82" t="s">
        <v>818</v>
      </c>
      <c r="AG853" s="82">
        <v>20</v>
      </c>
      <c r="AH853" s="82" t="s">
        <v>639</v>
      </c>
      <c r="AI853" s="82" t="s">
        <v>2066</v>
      </c>
      <c r="AJ853" s="82" t="s">
        <v>640</v>
      </c>
      <c r="AK853" s="82" t="s">
        <v>1997</v>
      </c>
      <c r="AL853" s="82">
        <v>1000</v>
      </c>
      <c r="AM853" s="82" t="s">
        <v>2011</v>
      </c>
      <c r="AN853" s="82" t="s">
        <v>1984</v>
      </c>
      <c r="AO853" s="82">
        <v>250</v>
      </c>
      <c r="AP853" s="82" t="s">
        <v>671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662</v>
      </c>
      <c r="BD853" s="80" t="s">
        <v>3558</v>
      </c>
      <c r="BE853" s="80" t="s">
        <v>3561</v>
      </c>
      <c r="BF853" s="82" t="s">
        <v>1985</v>
      </c>
      <c r="BG853" s="82"/>
      <c r="BH853" s="82" t="s">
        <v>2000</v>
      </c>
      <c r="BI853" s="82" t="s">
        <v>646</v>
      </c>
      <c r="BJ853" s="82" t="s">
        <v>647</v>
      </c>
      <c r="BK853" s="89">
        <v>44778</v>
      </c>
      <c r="BL853" s="82" t="s">
        <v>608</v>
      </c>
      <c r="BM853" s="82" t="s">
        <v>608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630</v>
      </c>
      <c r="BU853" s="82" t="s">
        <v>608</v>
      </c>
      <c r="BV853" s="82" t="s">
        <v>608</v>
      </c>
      <c r="BW853" s="82"/>
      <c r="BX853" s="82"/>
      <c r="BY853" s="82" t="s">
        <v>642</v>
      </c>
      <c r="BZ853" s="82" t="s">
        <v>642</v>
      </c>
      <c r="CA853" s="82"/>
      <c r="CB853" s="82" t="s">
        <v>642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607</v>
      </c>
      <c r="H854" s="78">
        <v>1.5</v>
      </c>
      <c r="I854" s="82" t="s">
        <v>607</v>
      </c>
      <c r="J854" s="82" t="s">
        <v>2135</v>
      </c>
      <c r="K854" s="82" t="s">
        <v>608</v>
      </c>
      <c r="L854" s="82" t="s">
        <v>608</v>
      </c>
      <c r="M854" s="82" t="s">
        <v>608</v>
      </c>
      <c r="N854" s="82" t="s">
        <v>686</v>
      </c>
      <c r="O854" s="82" t="s">
        <v>651</v>
      </c>
      <c r="P854" s="82" t="s">
        <v>633</v>
      </c>
      <c r="Q854" s="82" t="s">
        <v>611</v>
      </c>
      <c r="R854" s="82" t="s">
        <v>611</v>
      </c>
      <c r="S854" s="82" t="s">
        <v>1829</v>
      </c>
      <c r="T854" s="82" t="s">
        <v>634</v>
      </c>
      <c r="U854" s="82" t="s">
        <v>614</v>
      </c>
      <c r="V854" s="88">
        <v>36</v>
      </c>
      <c r="W854" s="82" t="s">
        <v>653</v>
      </c>
      <c r="X854" s="82" t="s">
        <v>3202</v>
      </c>
      <c r="Y854" s="82" t="s">
        <v>2</v>
      </c>
      <c r="Z854" s="82" t="s">
        <v>2</v>
      </c>
      <c r="AA854" s="82" t="s">
        <v>636</v>
      </c>
      <c r="AB854" s="84" t="s">
        <v>619</v>
      </c>
      <c r="AC854" s="82" t="s">
        <v>67</v>
      </c>
      <c r="AD854" s="82" t="s">
        <v>67</v>
      </c>
      <c r="AE854" s="82" t="s">
        <v>677</v>
      </c>
      <c r="AF854" s="82" t="s">
        <v>677</v>
      </c>
      <c r="AG854" s="82">
        <v>13</v>
      </c>
      <c r="AH854" s="82" t="s">
        <v>639</v>
      </c>
      <c r="AI854" s="82" t="s">
        <v>1996</v>
      </c>
      <c r="AJ854" s="82" t="s">
        <v>640</v>
      </c>
      <c r="AK854" s="82" t="s">
        <v>2045</v>
      </c>
      <c r="AL854" s="82">
        <v>560</v>
      </c>
      <c r="AM854" s="82" t="s">
        <v>2011</v>
      </c>
      <c r="AN854" s="82" t="s">
        <v>1984</v>
      </c>
      <c r="AO854" s="82">
        <v>250</v>
      </c>
      <c r="AP854" s="82" t="s">
        <v>671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857</v>
      </c>
      <c r="AV854" s="82" t="s">
        <v>857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636</v>
      </c>
      <c r="BD854" s="80" t="s">
        <v>3562</v>
      </c>
      <c r="BE854" s="80">
        <v>0</v>
      </c>
      <c r="BF854" s="82" t="s">
        <v>2027</v>
      </c>
      <c r="BG854" s="82"/>
      <c r="BH854" s="82" t="s">
        <v>1986</v>
      </c>
      <c r="BI854" s="82" t="s">
        <v>646</v>
      </c>
      <c r="BJ854" s="82" t="s">
        <v>647</v>
      </c>
      <c r="BK854" s="89">
        <v>44778</v>
      </c>
      <c r="BL854" s="82" t="s">
        <v>608</v>
      </c>
      <c r="BM854" s="82" t="s">
        <v>608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630</v>
      </c>
      <c r="BU854" s="82" t="s">
        <v>608</v>
      </c>
      <c r="BV854" s="82" t="s">
        <v>608</v>
      </c>
      <c r="BW854" s="82"/>
      <c r="BX854" s="82"/>
      <c r="BY854" s="82" t="s">
        <v>642</v>
      </c>
      <c r="BZ854" s="82" t="s">
        <v>642</v>
      </c>
      <c r="CA854" s="82"/>
      <c r="CB854" s="82" t="s">
        <v>642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607</v>
      </c>
      <c r="H855" s="78">
        <v>1.8</v>
      </c>
      <c r="I855" s="82" t="s">
        <v>607</v>
      </c>
      <c r="J855" s="82" t="s">
        <v>2065</v>
      </c>
      <c r="K855" s="82" t="s">
        <v>608</v>
      </c>
      <c r="L855" s="82" t="s">
        <v>608</v>
      </c>
      <c r="M855" s="82" t="s">
        <v>608</v>
      </c>
      <c r="N855" s="82" t="s">
        <v>686</v>
      </c>
      <c r="O855" s="82" t="s">
        <v>651</v>
      </c>
      <c r="P855" s="82" t="s">
        <v>652</v>
      </c>
      <c r="Q855" s="82" t="s">
        <v>611</v>
      </c>
      <c r="R855" s="82" t="s">
        <v>611</v>
      </c>
      <c r="S855" s="82" t="s">
        <v>1829</v>
      </c>
      <c r="T855" s="82" t="s">
        <v>634</v>
      </c>
      <c r="U855" s="82" t="s">
        <v>614</v>
      </c>
      <c r="V855" s="88">
        <v>54</v>
      </c>
      <c r="W855" s="82" t="s">
        <v>653</v>
      </c>
      <c r="X855" s="82" t="s">
        <v>3118</v>
      </c>
      <c r="Y855" s="82" t="s">
        <v>2</v>
      </c>
      <c r="Z855" s="82" t="s">
        <v>2</v>
      </c>
      <c r="AA855" s="82" t="s">
        <v>636</v>
      </c>
      <c r="AB855" s="84" t="s">
        <v>619</v>
      </c>
      <c r="AC855" s="82" t="s">
        <v>67</v>
      </c>
      <c r="AD855" s="82" t="s">
        <v>67</v>
      </c>
      <c r="AE855" s="82" t="s">
        <v>818</v>
      </c>
      <c r="AF855" s="82" t="s">
        <v>818</v>
      </c>
      <c r="AG855" s="82">
        <v>15</v>
      </c>
      <c r="AH855" s="82" t="s">
        <v>639</v>
      </c>
      <c r="AI855" s="82" t="s">
        <v>2066</v>
      </c>
      <c r="AJ855" s="82" t="s">
        <v>657</v>
      </c>
      <c r="AK855" s="82" t="s">
        <v>2010</v>
      </c>
      <c r="AL855" s="82">
        <v>1000</v>
      </c>
      <c r="AM855" s="82" t="s">
        <v>2011</v>
      </c>
      <c r="AN855" s="82" t="s">
        <v>1984</v>
      </c>
      <c r="AO855" s="82">
        <v>250</v>
      </c>
      <c r="AP855" s="82" t="s">
        <v>660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672</v>
      </c>
      <c r="AV855" s="82" t="s">
        <v>672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636</v>
      </c>
      <c r="BD855" s="80" t="s">
        <v>3565</v>
      </c>
      <c r="BE855" s="80">
        <v>0</v>
      </c>
      <c r="BF855" s="82" t="s">
        <v>1985</v>
      </c>
      <c r="BG855" s="82"/>
      <c r="BH855" s="82" t="s">
        <v>1986</v>
      </c>
      <c r="BI855" s="82" t="s">
        <v>646</v>
      </c>
      <c r="BJ855" s="82" t="s">
        <v>647</v>
      </c>
      <c r="BK855" s="89">
        <v>44778</v>
      </c>
      <c r="BL855" s="82" t="s">
        <v>630</v>
      </c>
      <c r="BM855" s="82" t="s">
        <v>608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630</v>
      </c>
      <c r="BU855" s="82" t="s">
        <v>608</v>
      </c>
      <c r="BV855" s="82" t="s">
        <v>608</v>
      </c>
      <c r="BW855" s="82"/>
      <c r="BX855" s="82"/>
      <c r="BY855" s="82" t="s">
        <v>642</v>
      </c>
      <c r="BZ855" s="82" t="s">
        <v>642</v>
      </c>
      <c r="CA855" s="82"/>
      <c r="CB855" s="82" t="s">
        <v>642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607</v>
      </c>
      <c r="H856" s="78" t="s">
        <v>345</v>
      </c>
      <c r="I856" s="82" t="s">
        <v>607</v>
      </c>
      <c r="J856" s="82" t="s">
        <v>2135</v>
      </c>
      <c r="K856" s="82" t="s">
        <v>608</v>
      </c>
      <c r="L856" s="82" t="s">
        <v>608</v>
      </c>
      <c r="M856" s="82" t="s">
        <v>608</v>
      </c>
      <c r="N856" s="82" t="s">
        <v>686</v>
      </c>
      <c r="O856" s="82" t="s">
        <v>651</v>
      </c>
      <c r="P856" s="82" t="s">
        <v>667</v>
      </c>
      <c r="Q856" s="82" t="s">
        <v>611</v>
      </c>
      <c r="R856" s="82" t="s">
        <v>611</v>
      </c>
      <c r="S856" s="82" t="s">
        <v>1829</v>
      </c>
      <c r="T856" s="82" t="s">
        <v>634</v>
      </c>
      <c r="U856" s="82" t="s">
        <v>614</v>
      </c>
      <c r="V856" s="88">
        <v>60</v>
      </c>
      <c r="W856" s="82" t="s">
        <v>616</v>
      </c>
      <c r="X856" s="82" t="s">
        <v>3202</v>
      </c>
      <c r="Y856" s="82" t="s">
        <v>2</v>
      </c>
      <c r="Z856" s="82" t="s">
        <v>2</v>
      </c>
      <c r="AA856" s="82" t="s">
        <v>636</v>
      </c>
      <c r="AB856" s="84" t="s">
        <v>619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2305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636</v>
      </c>
      <c r="BD856" s="80" t="s">
        <v>3568</v>
      </c>
      <c r="BE856" s="80">
        <v>0</v>
      </c>
      <c r="BF856" s="82" t="s">
        <v>1985</v>
      </c>
      <c r="BG856" s="82"/>
      <c r="BH856" s="82" t="s">
        <v>1986</v>
      </c>
      <c r="BI856" s="82" t="s">
        <v>646</v>
      </c>
      <c r="BJ856" s="82" t="s">
        <v>647</v>
      </c>
      <c r="BK856" s="89">
        <v>44778</v>
      </c>
      <c r="BL856" s="82" t="s">
        <v>608</v>
      </c>
      <c r="BM856" s="82" t="s">
        <v>608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648</v>
      </c>
      <c r="BU856" s="82" t="s">
        <v>608</v>
      </c>
      <c r="BV856" s="82" t="s">
        <v>608</v>
      </c>
      <c r="BW856" s="82"/>
      <c r="BX856" s="82"/>
      <c r="BY856" s="82" t="s">
        <v>642</v>
      </c>
      <c r="BZ856" s="82" t="s">
        <v>642</v>
      </c>
      <c r="CA856" s="82"/>
      <c r="CB856" s="82" t="s">
        <v>642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607</v>
      </c>
      <c r="H857" s="78">
        <v>1.5</v>
      </c>
      <c r="I857" s="82" t="s">
        <v>607</v>
      </c>
      <c r="J857" s="82" t="s">
        <v>2135</v>
      </c>
      <c r="K857" s="82" t="s">
        <v>608</v>
      </c>
      <c r="L857" s="82" t="s">
        <v>608</v>
      </c>
      <c r="M857" s="82" t="s">
        <v>608</v>
      </c>
      <c r="N857" s="82" t="s">
        <v>686</v>
      </c>
      <c r="O857" s="82" t="s">
        <v>651</v>
      </c>
      <c r="P857" s="82" t="s">
        <v>633</v>
      </c>
      <c r="Q857" s="82" t="s">
        <v>611</v>
      </c>
      <c r="R857" s="82" t="s">
        <v>611</v>
      </c>
      <c r="S857" s="82" t="s">
        <v>1829</v>
      </c>
      <c r="T857" s="82" t="s">
        <v>634</v>
      </c>
      <c r="U857" s="82" t="s">
        <v>614</v>
      </c>
      <c r="V857" s="88">
        <v>66</v>
      </c>
      <c r="W857" s="82" t="s">
        <v>616</v>
      </c>
      <c r="X857" s="82" t="s">
        <v>3202</v>
      </c>
      <c r="Y857" s="82" t="s">
        <v>2</v>
      </c>
      <c r="Z857" s="82" t="s">
        <v>2</v>
      </c>
      <c r="AA857" s="82" t="s">
        <v>636</v>
      </c>
      <c r="AB857" s="84" t="s">
        <v>619</v>
      </c>
      <c r="AC857" s="82" t="s">
        <v>67</v>
      </c>
      <c r="AD857" s="82" t="s">
        <v>67</v>
      </c>
      <c r="AE857" s="82" t="s">
        <v>818</v>
      </c>
      <c r="AF857" s="82" t="s">
        <v>818</v>
      </c>
      <c r="AG857" s="82">
        <v>13</v>
      </c>
      <c r="AH857" s="82" t="s">
        <v>655</v>
      </c>
      <c r="AI857" s="82" t="s">
        <v>1906</v>
      </c>
      <c r="AJ857" s="82" t="s">
        <v>657</v>
      </c>
      <c r="AK857" s="82" t="s">
        <v>3278</v>
      </c>
      <c r="AL857" s="82">
        <v>1000</v>
      </c>
      <c r="AM857" s="82" t="s">
        <v>2011</v>
      </c>
      <c r="AN857" s="82" t="s">
        <v>1984</v>
      </c>
      <c r="AO857" s="82">
        <v>250</v>
      </c>
      <c r="AP857" s="82" t="s">
        <v>671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662</v>
      </c>
      <c r="BD857" s="80" t="s">
        <v>3571</v>
      </c>
      <c r="BE857" s="80" t="s">
        <v>3574</v>
      </c>
      <c r="BF857" s="82" t="s">
        <v>2027</v>
      </c>
      <c r="BG857" s="82"/>
      <c r="BH857" s="82" t="s">
        <v>2000</v>
      </c>
      <c r="BI857" s="82" t="s">
        <v>646</v>
      </c>
      <c r="BJ857" s="82" t="s">
        <v>647</v>
      </c>
      <c r="BK857" s="89">
        <v>44778</v>
      </c>
      <c r="BL857" s="82" t="s">
        <v>608</v>
      </c>
      <c r="BM857" s="82" t="s">
        <v>608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648</v>
      </c>
      <c r="BU857" s="82" t="s">
        <v>608</v>
      </c>
      <c r="BV857" s="82" t="s">
        <v>608</v>
      </c>
      <c r="BW857" s="82"/>
      <c r="BX857" s="82"/>
      <c r="BY857" s="82" t="s">
        <v>642</v>
      </c>
      <c r="BZ857" s="82" t="s">
        <v>642</v>
      </c>
      <c r="CA857" s="82"/>
      <c r="CB857" s="82" t="s">
        <v>642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607</v>
      </c>
      <c r="H858" s="78">
        <v>2.5</v>
      </c>
      <c r="I858" s="82" t="s">
        <v>607</v>
      </c>
      <c r="J858" s="82" t="s">
        <v>3535</v>
      </c>
      <c r="K858" s="82" t="s">
        <v>608</v>
      </c>
      <c r="L858" s="82" t="s">
        <v>608</v>
      </c>
      <c r="M858" s="82" t="s">
        <v>608</v>
      </c>
      <c r="N858" s="82" t="s">
        <v>686</v>
      </c>
      <c r="O858" s="82" t="s">
        <v>651</v>
      </c>
      <c r="P858" s="82" t="s">
        <v>667</v>
      </c>
      <c r="Q858" s="82" t="s">
        <v>611</v>
      </c>
      <c r="R858" s="82" t="s">
        <v>611</v>
      </c>
      <c r="S858" s="82" t="s">
        <v>1829</v>
      </c>
      <c r="T858" s="82" t="s">
        <v>634</v>
      </c>
      <c r="U858" s="82" t="s">
        <v>614</v>
      </c>
      <c r="V858" s="88">
        <v>50</v>
      </c>
      <c r="W858" s="82" t="s">
        <v>653</v>
      </c>
      <c r="X858" s="82" t="s">
        <v>2076</v>
      </c>
      <c r="Y858" s="82" t="s">
        <v>2</v>
      </c>
      <c r="Z858" s="82" t="s">
        <v>2</v>
      </c>
      <c r="AA858" s="82" t="s">
        <v>636</v>
      </c>
      <c r="AB858" s="84" t="s">
        <v>619</v>
      </c>
      <c r="AC858" s="82" t="s">
        <v>67</v>
      </c>
      <c r="AD858" s="82" t="s">
        <v>67</v>
      </c>
      <c r="AE858" s="82" t="s">
        <v>669</v>
      </c>
      <c r="AF858" s="82" t="s">
        <v>669</v>
      </c>
      <c r="AG858" s="82">
        <v>20</v>
      </c>
      <c r="AH858" s="82" t="s">
        <v>639</v>
      </c>
      <c r="AI858" s="82" t="s">
        <v>3145</v>
      </c>
      <c r="AJ858" s="82" t="s">
        <v>640</v>
      </c>
      <c r="AK858" s="82" t="s">
        <v>1997</v>
      </c>
      <c r="AL858" s="82">
        <v>1000</v>
      </c>
      <c r="AM858" s="82" t="s">
        <v>2011</v>
      </c>
      <c r="AN858" s="82" t="s">
        <v>1984</v>
      </c>
      <c r="AO858" s="82">
        <v>250</v>
      </c>
      <c r="AP858" s="82" t="s">
        <v>716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672</v>
      </c>
      <c r="AV858" s="82" t="s">
        <v>672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2021</v>
      </c>
      <c r="BD858" s="80" t="s">
        <v>3575</v>
      </c>
      <c r="BE858" s="80">
        <v>0</v>
      </c>
      <c r="BF858" s="82" t="s">
        <v>2027</v>
      </c>
      <c r="BG858" s="82"/>
      <c r="BH858" s="82" t="s">
        <v>1986</v>
      </c>
      <c r="BI858" s="82" t="s">
        <v>646</v>
      </c>
      <c r="BJ858" s="82" t="s">
        <v>647</v>
      </c>
      <c r="BK858" s="89">
        <v>44778</v>
      </c>
      <c r="BL858" s="82" t="s">
        <v>608</v>
      </c>
      <c r="BM858" s="82" t="s">
        <v>608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630</v>
      </c>
      <c r="BU858" s="82" t="s">
        <v>608</v>
      </c>
      <c r="BV858" s="82" t="s">
        <v>630</v>
      </c>
      <c r="BW858" s="82"/>
      <c r="BX858" s="82"/>
      <c r="BY858" s="82" t="s">
        <v>746</v>
      </c>
      <c r="BZ858" s="82">
        <v>16</v>
      </c>
      <c r="CA858" s="82"/>
      <c r="CB858" s="82" t="s">
        <v>746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607</v>
      </c>
      <c r="H859" s="78" t="s">
        <v>345</v>
      </c>
      <c r="I859" s="82" t="s">
        <v>607</v>
      </c>
      <c r="J859" s="82" t="s">
        <v>3577</v>
      </c>
      <c r="K859" s="82" t="s">
        <v>608</v>
      </c>
      <c r="L859" s="82" t="s">
        <v>608</v>
      </c>
      <c r="M859" s="82" t="s">
        <v>608</v>
      </c>
      <c r="N859" s="82" t="s">
        <v>609</v>
      </c>
      <c r="O859" s="82" t="s">
        <v>651</v>
      </c>
      <c r="P859" s="82" t="s">
        <v>652</v>
      </c>
      <c r="Q859" s="82" t="s">
        <v>668</v>
      </c>
      <c r="R859" s="82" t="s">
        <v>668</v>
      </c>
      <c r="S859" s="82" t="s">
        <v>1829</v>
      </c>
      <c r="T859" s="82" t="s">
        <v>1005</v>
      </c>
      <c r="U859" s="82" t="s">
        <v>614</v>
      </c>
      <c r="V859" s="88">
        <v>54</v>
      </c>
      <c r="W859" s="82" t="s">
        <v>653</v>
      </c>
      <c r="X859" s="82" t="s">
        <v>2076</v>
      </c>
      <c r="Y859" s="82" t="s">
        <v>2</v>
      </c>
      <c r="Z859" s="82" t="s">
        <v>2</v>
      </c>
      <c r="AA859" s="82" t="s">
        <v>636</v>
      </c>
      <c r="AB859" s="84" t="s">
        <v>619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691</v>
      </c>
      <c r="AN859" s="82" t="s">
        <v>2817</v>
      </c>
      <c r="AO859" s="82">
        <v>200</v>
      </c>
      <c r="AP859" s="82" t="s">
        <v>671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857</v>
      </c>
      <c r="AV859" s="82" t="s">
        <v>857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636</v>
      </c>
      <c r="BD859" s="80" t="s">
        <v>3578</v>
      </c>
      <c r="BE859" s="80">
        <v>0</v>
      </c>
      <c r="BF859" s="82" t="s">
        <v>1985</v>
      </c>
      <c r="BG859" s="82"/>
      <c r="BH859" s="82" t="s">
        <v>2000</v>
      </c>
      <c r="BI859" s="82" t="s">
        <v>646</v>
      </c>
      <c r="BJ859" s="82" t="s">
        <v>647</v>
      </c>
      <c r="BK859" s="89">
        <v>44778</v>
      </c>
      <c r="BL859" s="82" t="s">
        <v>630</v>
      </c>
      <c r="BM859" s="82" t="s">
        <v>630</v>
      </c>
      <c r="BN859" s="82"/>
      <c r="BO859" s="82">
        <v>2</v>
      </c>
      <c r="BP859" s="82" t="s">
        <v>299</v>
      </c>
      <c r="BQ859" s="82" t="s">
        <v>299</v>
      </c>
      <c r="BR859" s="82" t="s">
        <v>774</v>
      </c>
      <c r="BS859" s="82"/>
      <c r="BT859" s="82" t="s">
        <v>648</v>
      </c>
      <c r="BU859" s="82" t="s">
        <v>608</v>
      </c>
      <c r="BV859" s="82" t="s">
        <v>608</v>
      </c>
      <c r="BW859" s="82"/>
      <c r="BX859" s="82"/>
      <c r="BY859" s="82" t="s">
        <v>642</v>
      </c>
      <c r="BZ859" s="82" t="s">
        <v>642</v>
      </c>
      <c r="CA859" s="82"/>
      <c r="CB859" s="82" t="s">
        <v>642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607</v>
      </c>
      <c r="H860" s="78" t="s">
        <v>345</v>
      </c>
      <c r="I860" s="82" t="s">
        <v>607</v>
      </c>
      <c r="J860" s="82" t="s">
        <v>3535</v>
      </c>
      <c r="K860" s="82" t="s">
        <v>608</v>
      </c>
      <c r="L860" s="82" t="s">
        <v>608</v>
      </c>
      <c r="M860" s="82" t="s">
        <v>608</v>
      </c>
      <c r="N860" s="82" t="s">
        <v>609</v>
      </c>
      <c r="O860" s="82" t="s">
        <v>811</v>
      </c>
      <c r="P860" s="82" t="s">
        <v>652</v>
      </c>
      <c r="Q860" s="82" t="s">
        <v>668</v>
      </c>
      <c r="R860" s="82" t="s">
        <v>668</v>
      </c>
      <c r="S860" s="82" t="s">
        <v>1829</v>
      </c>
      <c r="T860" s="82" t="s">
        <v>1005</v>
      </c>
      <c r="U860" s="82" t="s">
        <v>614</v>
      </c>
      <c r="V860" s="88">
        <v>66</v>
      </c>
      <c r="W860" s="82" t="s">
        <v>653</v>
      </c>
      <c r="X860" s="82" t="s">
        <v>2076</v>
      </c>
      <c r="Y860" s="82" t="s">
        <v>2</v>
      </c>
      <c r="Z860" s="82" t="s">
        <v>2</v>
      </c>
      <c r="AA860" s="82" t="s">
        <v>636</v>
      </c>
      <c r="AB860" s="84" t="s">
        <v>619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691</v>
      </c>
      <c r="AN860" s="82" t="s">
        <v>2817</v>
      </c>
      <c r="AO860" s="82">
        <v>200</v>
      </c>
      <c r="AP860" s="82" t="s">
        <v>1489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857</v>
      </c>
      <c r="AV860" s="82" t="s">
        <v>857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636</v>
      </c>
      <c r="BD860" s="80" t="s">
        <v>3582</v>
      </c>
      <c r="BE860" s="80">
        <v>0</v>
      </c>
      <c r="BF860" s="82" t="s">
        <v>1985</v>
      </c>
      <c r="BG860" s="82"/>
      <c r="BH860" s="82" t="s">
        <v>2000</v>
      </c>
      <c r="BI860" s="82" t="s">
        <v>646</v>
      </c>
      <c r="BJ860" s="82" t="s">
        <v>647</v>
      </c>
      <c r="BK860" s="89">
        <v>44778</v>
      </c>
      <c r="BL860" s="82" t="s">
        <v>608</v>
      </c>
      <c r="BM860" s="82" t="s">
        <v>608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648</v>
      </c>
      <c r="BU860" s="82" t="s">
        <v>608</v>
      </c>
      <c r="BV860" s="82" t="s">
        <v>608</v>
      </c>
      <c r="BW860" s="82"/>
      <c r="BX860" s="82"/>
      <c r="BY860" s="82" t="s">
        <v>642</v>
      </c>
      <c r="BZ860" s="82" t="s">
        <v>642</v>
      </c>
      <c r="CA860" s="82"/>
      <c r="CB860" s="82" t="s">
        <v>642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607</v>
      </c>
      <c r="H861" s="78">
        <v>2.5</v>
      </c>
      <c r="I861" s="82" t="s">
        <v>607</v>
      </c>
      <c r="J861" s="82" t="s">
        <v>3535</v>
      </c>
      <c r="K861" s="82" t="s">
        <v>608</v>
      </c>
      <c r="L861" s="82" t="s">
        <v>608</v>
      </c>
      <c r="M861" s="82" t="s">
        <v>608</v>
      </c>
      <c r="N861" s="82" t="s">
        <v>609</v>
      </c>
      <c r="O861" s="82" t="s">
        <v>651</v>
      </c>
      <c r="P861" s="82" t="s">
        <v>652</v>
      </c>
      <c r="Q861" s="82" t="s">
        <v>611</v>
      </c>
      <c r="R861" s="82" t="s">
        <v>611</v>
      </c>
      <c r="S861" s="82" t="s">
        <v>1829</v>
      </c>
      <c r="T861" s="82" t="s">
        <v>1005</v>
      </c>
      <c r="U861" s="82" t="s">
        <v>614</v>
      </c>
      <c r="V861" s="88">
        <v>54</v>
      </c>
      <c r="W861" s="82" t="s">
        <v>616</v>
      </c>
      <c r="X861" s="82" t="s">
        <v>2076</v>
      </c>
      <c r="Y861" s="82" t="s">
        <v>2</v>
      </c>
      <c r="Z861" s="82" t="s">
        <v>2</v>
      </c>
      <c r="AA861" s="82" t="s">
        <v>636</v>
      </c>
      <c r="AB861" s="84" t="s">
        <v>619</v>
      </c>
      <c r="AC861" s="82" t="s">
        <v>67</v>
      </c>
      <c r="AD861" s="82" t="s">
        <v>67</v>
      </c>
      <c r="AE861" s="82" t="s">
        <v>2745</v>
      </c>
      <c r="AF861" s="82" t="s">
        <v>2745</v>
      </c>
      <c r="AG861" s="82">
        <v>20</v>
      </c>
      <c r="AH861" s="82" t="s">
        <v>639</v>
      </c>
      <c r="AI861" s="82" t="s">
        <v>2178</v>
      </c>
      <c r="AJ861" s="82" t="s">
        <v>1594</v>
      </c>
      <c r="AK861" s="82" t="s">
        <v>2179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636</v>
      </c>
      <c r="BD861" s="80" t="s">
        <v>3586</v>
      </c>
      <c r="BE861" s="80">
        <v>0</v>
      </c>
      <c r="BF861" s="82" t="s">
        <v>1985</v>
      </c>
      <c r="BG861" s="82"/>
      <c r="BH861" s="82" t="s">
        <v>2000</v>
      </c>
      <c r="BI861" s="82" t="s">
        <v>646</v>
      </c>
      <c r="BJ861" s="82" t="s">
        <v>647</v>
      </c>
      <c r="BK861" s="89">
        <v>44778</v>
      </c>
      <c r="BL861" s="82" t="s">
        <v>630</v>
      </c>
      <c r="BM861" s="82" t="s">
        <v>630</v>
      </c>
      <c r="BN861" s="82"/>
      <c r="BO861" s="82">
        <v>1</v>
      </c>
      <c r="BP861" s="82" t="s">
        <v>299</v>
      </c>
      <c r="BQ861" s="82" t="s">
        <v>299</v>
      </c>
      <c r="BR861" s="82" t="s">
        <v>774</v>
      </c>
      <c r="BS861" s="82"/>
      <c r="BT861" s="82" t="s">
        <v>648</v>
      </c>
      <c r="BU861" s="82" t="s">
        <v>608</v>
      </c>
      <c r="BV861" s="82" t="s">
        <v>630</v>
      </c>
      <c r="BW861" s="82"/>
      <c r="BX861" s="82"/>
      <c r="BY861" s="82" t="s">
        <v>746</v>
      </c>
      <c r="BZ861" s="82">
        <v>16</v>
      </c>
      <c r="CA861" s="82"/>
      <c r="CB861" s="82" t="s">
        <v>746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607</v>
      </c>
      <c r="H862" s="78">
        <v>2.5</v>
      </c>
      <c r="I862" s="82" t="s">
        <v>607</v>
      </c>
      <c r="J862" s="82" t="s">
        <v>2816</v>
      </c>
      <c r="K862" s="82" t="s">
        <v>608</v>
      </c>
      <c r="L862" s="82" t="s">
        <v>608</v>
      </c>
      <c r="M862" s="82" t="s">
        <v>608</v>
      </c>
      <c r="N862" s="82" t="s">
        <v>609</v>
      </c>
      <c r="O862" s="82" t="s">
        <v>811</v>
      </c>
      <c r="P862" s="82" t="s">
        <v>652</v>
      </c>
      <c r="Q862" s="82" t="s">
        <v>668</v>
      </c>
      <c r="R862" s="82" t="s">
        <v>668</v>
      </c>
      <c r="S862" s="82" t="s">
        <v>1829</v>
      </c>
      <c r="T862" s="82" t="s">
        <v>1005</v>
      </c>
      <c r="U862" s="82" t="s">
        <v>614</v>
      </c>
      <c r="V862" s="88">
        <v>66</v>
      </c>
      <c r="W862" s="82" t="s">
        <v>653</v>
      </c>
      <c r="X862" s="82" t="s">
        <v>2076</v>
      </c>
      <c r="Y862" s="82" t="s">
        <v>2</v>
      </c>
      <c r="Z862" s="82" t="s">
        <v>2</v>
      </c>
      <c r="AA862" s="82" t="s">
        <v>636</v>
      </c>
      <c r="AB862" s="84" t="s">
        <v>619</v>
      </c>
      <c r="AC862" s="82" t="s">
        <v>67</v>
      </c>
      <c r="AD862" s="82" t="s">
        <v>67</v>
      </c>
      <c r="AE862" s="82" t="s">
        <v>2745</v>
      </c>
      <c r="AF862" s="82" t="s">
        <v>2745</v>
      </c>
      <c r="AG862" s="82">
        <v>20</v>
      </c>
      <c r="AH862" s="82" t="s">
        <v>639</v>
      </c>
      <c r="AI862" s="82" t="s">
        <v>2066</v>
      </c>
      <c r="AJ862" s="82" t="s">
        <v>640</v>
      </c>
      <c r="AK862" s="82" t="s">
        <v>1997</v>
      </c>
      <c r="AL862" s="82">
        <v>600</v>
      </c>
      <c r="AM862" s="82" t="s">
        <v>691</v>
      </c>
      <c r="AN862" s="82" t="s">
        <v>2817</v>
      </c>
      <c r="AO862" s="82">
        <v>200</v>
      </c>
      <c r="AP862" s="82" t="s">
        <v>2128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857</v>
      </c>
      <c r="AV862" s="82" t="s">
        <v>857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636</v>
      </c>
      <c r="BD862" s="80" t="s">
        <v>3589</v>
      </c>
      <c r="BE862" s="80">
        <v>0</v>
      </c>
      <c r="BF862" s="82" t="s">
        <v>1985</v>
      </c>
      <c r="BG862" s="82"/>
      <c r="BH862" s="82" t="s">
        <v>2000</v>
      </c>
      <c r="BI862" s="82" t="s">
        <v>646</v>
      </c>
      <c r="BJ862" s="82" t="s">
        <v>647</v>
      </c>
      <c r="BK862" s="89">
        <v>44778</v>
      </c>
      <c r="BL862" s="82" t="s">
        <v>608</v>
      </c>
      <c r="BM862" s="82" t="s">
        <v>608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648</v>
      </c>
      <c r="BU862" s="82" t="s">
        <v>608</v>
      </c>
      <c r="BV862" s="82" t="s">
        <v>608</v>
      </c>
      <c r="BW862" s="82"/>
      <c r="BX862" s="82"/>
      <c r="BY862" s="82" t="s">
        <v>642</v>
      </c>
      <c r="BZ862" s="82" t="s">
        <v>642</v>
      </c>
      <c r="CA862" s="82"/>
      <c r="CB862" s="82" t="s">
        <v>642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607</v>
      </c>
      <c r="H863" s="78">
        <v>4.5</v>
      </c>
      <c r="I863" s="82" t="s">
        <v>607</v>
      </c>
      <c r="J863" s="82" t="s">
        <v>2816</v>
      </c>
      <c r="K863" s="82" t="s">
        <v>608</v>
      </c>
      <c r="L863" s="82" t="s">
        <v>608</v>
      </c>
      <c r="M863" s="82" t="s">
        <v>608</v>
      </c>
      <c r="N863" s="82" t="s">
        <v>609</v>
      </c>
      <c r="O863" s="82" t="s">
        <v>811</v>
      </c>
      <c r="P863" s="82" t="s">
        <v>652</v>
      </c>
      <c r="Q863" s="82" t="s">
        <v>668</v>
      </c>
      <c r="R863" s="82" t="s">
        <v>668</v>
      </c>
      <c r="S863" s="82" t="s">
        <v>1829</v>
      </c>
      <c r="T863" s="82" t="s">
        <v>1005</v>
      </c>
      <c r="U863" s="82" t="s">
        <v>614</v>
      </c>
      <c r="V863" s="88">
        <v>54</v>
      </c>
      <c r="W863" s="82" t="s">
        <v>653</v>
      </c>
      <c r="X863" s="82" t="s">
        <v>2076</v>
      </c>
      <c r="Y863" s="82" t="s">
        <v>2</v>
      </c>
      <c r="Z863" s="82" t="s">
        <v>2</v>
      </c>
      <c r="AA863" s="82" t="s">
        <v>636</v>
      </c>
      <c r="AB863" s="84" t="s">
        <v>619</v>
      </c>
      <c r="AC863" s="82" t="s">
        <v>67</v>
      </c>
      <c r="AD863" s="82" t="s">
        <v>67</v>
      </c>
      <c r="AE863" s="82" t="s">
        <v>818</v>
      </c>
      <c r="AF863" s="82" t="s">
        <v>818</v>
      </c>
      <c r="AG863" s="82">
        <v>45</v>
      </c>
      <c r="AH863" s="82" t="s">
        <v>639</v>
      </c>
      <c r="AI863" s="82" t="s">
        <v>2091</v>
      </c>
      <c r="AJ863" s="82" t="s">
        <v>640</v>
      </c>
      <c r="AK863" s="82" t="s">
        <v>2096</v>
      </c>
      <c r="AL863" s="82">
        <v>1000</v>
      </c>
      <c r="AM863" s="82" t="s">
        <v>691</v>
      </c>
      <c r="AN863" s="82" t="s">
        <v>2817</v>
      </c>
      <c r="AO863" s="82">
        <v>200</v>
      </c>
      <c r="AP863" s="82" t="s">
        <v>716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857</v>
      </c>
      <c r="AV863" s="82" t="s">
        <v>857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636</v>
      </c>
      <c r="BD863" s="80" t="s">
        <v>3592</v>
      </c>
      <c r="BE863" s="80">
        <v>0</v>
      </c>
      <c r="BF863" s="82" t="s">
        <v>1985</v>
      </c>
      <c r="BG863" s="82"/>
      <c r="BH863" s="82" t="s">
        <v>2000</v>
      </c>
      <c r="BI863" s="82" t="s">
        <v>646</v>
      </c>
      <c r="BJ863" s="82" t="s">
        <v>647</v>
      </c>
      <c r="BK863" s="89">
        <v>44778</v>
      </c>
      <c r="BL863" s="82" t="s">
        <v>630</v>
      </c>
      <c r="BM863" s="82" t="s">
        <v>630</v>
      </c>
      <c r="BN863" s="82"/>
      <c r="BO863" s="82">
        <v>2</v>
      </c>
      <c r="BP863" s="82" t="s">
        <v>299</v>
      </c>
      <c r="BQ863" s="82" t="s">
        <v>299</v>
      </c>
      <c r="BR863" s="82" t="s">
        <v>774</v>
      </c>
      <c r="BS863" s="82"/>
      <c r="BT863" s="82" t="s">
        <v>648</v>
      </c>
      <c r="BU863" s="82" t="s">
        <v>608</v>
      </c>
      <c r="BV863" s="82" t="s">
        <v>608</v>
      </c>
      <c r="BW863" s="82"/>
      <c r="BX863" s="82"/>
      <c r="BY863" s="82" t="s">
        <v>642</v>
      </c>
      <c r="BZ863" s="82" t="s">
        <v>642</v>
      </c>
      <c r="CA863" s="82"/>
      <c r="CB863" s="82" t="s">
        <v>642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607</v>
      </c>
      <c r="H864" s="78">
        <v>2.5</v>
      </c>
      <c r="I864" s="82" t="s">
        <v>607</v>
      </c>
      <c r="J864" s="82" t="s">
        <v>2816</v>
      </c>
      <c r="K864" s="82" t="s">
        <v>608</v>
      </c>
      <c r="L864" s="82" t="s">
        <v>608</v>
      </c>
      <c r="M864" s="82" t="s">
        <v>608</v>
      </c>
      <c r="N864" s="82" t="s">
        <v>609</v>
      </c>
      <c r="O864" s="82" t="s">
        <v>651</v>
      </c>
      <c r="P864" s="82" t="s">
        <v>652</v>
      </c>
      <c r="Q864" s="82" t="s">
        <v>611</v>
      </c>
      <c r="R864" s="82" t="s">
        <v>668</v>
      </c>
      <c r="S864" s="82" t="s">
        <v>1829</v>
      </c>
      <c r="T864" s="82" t="s">
        <v>2317</v>
      </c>
      <c r="U864" s="82" t="s">
        <v>614</v>
      </c>
      <c r="V864" s="88">
        <v>54</v>
      </c>
      <c r="W864" s="82" t="s">
        <v>616</v>
      </c>
      <c r="X864" s="82" t="s">
        <v>2076</v>
      </c>
      <c r="Y864" s="82" t="s">
        <v>2</v>
      </c>
      <c r="Z864" s="82" t="s">
        <v>2</v>
      </c>
      <c r="AA864" s="82" t="s">
        <v>636</v>
      </c>
      <c r="AB864" s="84" t="s">
        <v>619</v>
      </c>
      <c r="AC864" s="82" t="s">
        <v>67</v>
      </c>
      <c r="AD864" s="82" t="s">
        <v>67</v>
      </c>
      <c r="AE864" s="82" t="s">
        <v>669</v>
      </c>
      <c r="AF864" s="82" t="s">
        <v>669</v>
      </c>
      <c r="AG864" s="82">
        <v>30</v>
      </c>
      <c r="AH864" s="82" t="s">
        <v>639</v>
      </c>
      <c r="AI864" s="82" t="s">
        <v>2066</v>
      </c>
      <c r="AJ864" s="82" t="s">
        <v>640</v>
      </c>
      <c r="AK864" s="82" t="s">
        <v>1997</v>
      </c>
      <c r="AL864" s="82">
        <v>1000</v>
      </c>
      <c r="AM864" s="82" t="s">
        <v>691</v>
      </c>
      <c r="AN864" s="82" t="s">
        <v>2817</v>
      </c>
      <c r="AO864" s="82">
        <v>200</v>
      </c>
      <c r="AP864" s="82" t="s">
        <v>2128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636</v>
      </c>
      <c r="BD864" s="80" t="s">
        <v>3595</v>
      </c>
      <c r="BE864" s="80">
        <v>0</v>
      </c>
      <c r="BF864" s="82" t="s">
        <v>1985</v>
      </c>
      <c r="BG864" s="82"/>
      <c r="BH864" s="82" t="s">
        <v>2000</v>
      </c>
      <c r="BI864" s="82" t="s">
        <v>646</v>
      </c>
      <c r="BJ864" s="82" t="s">
        <v>647</v>
      </c>
      <c r="BK864" s="89">
        <v>44778</v>
      </c>
      <c r="BL864" s="82" t="s">
        <v>608</v>
      </c>
      <c r="BM864" s="82" t="s">
        <v>608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648</v>
      </c>
      <c r="BU864" s="82" t="s">
        <v>608</v>
      </c>
      <c r="BV864" s="82" t="s">
        <v>608</v>
      </c>
      <c r="BW864" s="82"/>
      <c r="BX864" s="82"/>
      <c r="BY864" s="82" t="s">
        <v>642</v>
      </c>
      <c r="BZ864" s="82" t="s">
        <v>642</v>
      </c>
      <c r="CA864" s="82"/>
      <c r="CB864" s="82" t="s">
        <v>642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607</v>
      </c>
      <c r="H865" s="78">
        <v>2.5</v>
      </c>
      <c r="I865" s="82" t="s">
        <v>607</v>
      </c>
      <c r="J865" s="82" t="s">
        <v>2816</v>
      </c>
      <c r="K865" s="82" t="s">
        <v>608</v>
      </c>
      <c r="L865" s="82" t="s">
        <v>608</v>
      </c>
      <c r="M865" s="82" t="s">
        <v>608</v>
      </c>
      <c r="N865" s="82" t="s">
        <v>609</v>
      </c>
      <c r="O865" s="82" t="s">
        <v>651</v>
      </c>
      <c r="P865" s="82" t="s">
        <v>652</v>
      </c>
      <c r="Q865" s="82" t="s">
        <v>611</v>
      </c>
      <c r="R865" s="82" t="s">
        <v>611</v>
      </c>
      <c r="S865" s="82" t="s">
        <v>1829</v>
      </c>
      <c r="T865" s="82" t="s">
        <v>2317</v>
      </c>
      <c r="U865" s="82" t="s">
        <v>614</v>
      </c>
      <c r="V865" s="88">
        <v>54</v>
      </c>
      <c r="W865" s="82" t="s">
        <v>653</v>
      </c>
      <c r="X865" s="82" t="s">
        <v>2076</v>
      </c>
      <c r="Y865" s="82" t="s">
        <v>2</v>
      </c>
      <c r="Z865" s="82" t="s">
        <v>2</v>
      </c>
      <c r="AA865" s="82" t="s">
        <v>636</v>
      </c>
      <c r="AB865" s="84" t="s">
        <v>619</v>
      </c>
      <c r="AC865" s="82" t="s">
        <v>67</v>
      </c>
      <c r="AD865" s="82" t="s">
        <v>67</v>
      </c>
      <c r="AE865" s="82" t="s">
        <v>818</v>
      </c>
      <c r="AF865" s="82" t="s">
        <v>818</v>
      </c>
      <c r="AG865" s="82">
        <v>20</v>
      </c>
      <c r="AH865" s="82" t="s">
        <v>639</v>
      </c>
      <c r="AI865" s="82" t="s">
        <v>2066</v>
      </c>
      <c r="AJ865" s="82" t="s">
        <v>640</v>
      </c>
      <c r="AK865" s="82" t="s">
        <v>1997</v>
      </c>
      <c r="AL865" s="82">
        <v>1000</v>
      </c>
      <c r="AM865" s="82" t="s">
        <v>691</v>
      </c>
      <c r="AN865" s="82" t="s">
        <v>2817</v>
      </c>
      <c r="AO865" s="82">
        <v>200</v>
      </c>
      <c r="AP865" s="82" t="s">
        <v>2026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672</v>
      </c>
      <c r="AV865" s="82" t="s">
        <v>672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636</v>
      </c>
      <c r="BD865" s="80" t="s">
        <v>3599</v>
      </c>
      <c r="BE865" s="80">
        <v>0</v>
      </c>
      <c r="BF865" s="82" t="s">
        <v>1985</v>
      </c>
      <c r="BG865" s="82"/>
      <c r="BH865" s="82" t="s">
        <v>2000</v>
      </c>
      <c r="BI865" s="82" t="s">
        <v>646</v>
      </c>
      <c r="BJ865" s="82" t="s">
        <v>647</v>
      </c>
      <c r="BK865" s="89">
        <v>44778</v>
      </c>
      <c r="BL865" s="82" t="s">
        <v>608</v>
      </c>
      <c r="BM865" s="82" t="s">
        <v>608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648</v>
      </c>
      <c r="BU865" s="82" t="s">
        <v>608</v>
      </c>
      <c r="BV865" s="82" t="s">
        <v>608</v>
      </c>
      <c r="BW865" s="82"/>
      <c r="BX865" s="82"/>
      <c r="BY865" s="82" t="s">
        <v>642</v>
      </c>
      <c r="BZ865" s="82" t="s">
        <v>642</v>
      </c>
      <c r="CA865" s="82"/>
      <c r="CB865" s="82" t="s">
        <v>642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607</v>
      </c>
      <c r="H866" s="78">
        <v>2</v>
      </c>
      <c r="I866" s="82" t="s">
        <v>607</v>
      </c>
      <c r="J866" s="82" t="s">
        <v>2816</v>
      </c>
      <c r="K866" s="82" t="s">
        <v>608</v>
      </c>
      <c r="L866" s="82" t="s">
        <v>608</v>
      </c>
      <c r="M866" s="82" t="s">
        <v>608</v>
      </c>
      <c r="N866" s="82" t="s">
        <v>609</v>
      </c>
      <c r="O866" s="82" t="s">
        <v>651</v>
      </c>
      <c r="P866" s="82" t="s">
        <v>652</v>
      </c>
      <c r="Q866" s="82" t="s">
        <v>611</v>
      </c>
      <c r="R866" s="82" t="s">
        <v>611</v>
      </c>
      <c r="S866" s="82" t="s">
        <v>1829</v>
      </c>
      <c r="T866" s="82" t="s">
        <v>634</v>
      </c>
      <c r="U866" s="82" t="s">
        <v>614</v>
      </c>
      <c r="V866" s="88">
        <v>54</v>
      </c>
      <c r="W866" s="82" t="s">
        <v>616</v>
      </c>
      <c r="X866" s="82" t="s">
        <v>2076</v>
      </c>
      <c r="Y866" s="82" t="s">
        <v>2</v>
      </c>
      <c r="Z866" s="82" t="s">
        <v>2</v>
      </c>
      <c r="AA866" s="82" t="s">
        <v>636</v>
      </c>
      <c r="AB866" s="84" t="s">
        <v>619</v>
      </c>
      <c r="AC866" s="82" t="s">
        <v>67</v>
      </c>
      <c r="AD866" s="82" t="s">
        <v>67</v>
      </c>
      <c r="AE866" s="82" t="s">
        <v>818</v>
      </c>
      <c r="AF866" s="82" t="s">
        <v>818</v>
      </c>
      <c r="AG866" s="82">
        <v>20</v>
      </c>
      <c r="AH866" s="82" t="s">
        <v>655</v>
      </c>
      <c r="AI866" s="82" t="s">
        <v>1906</v>
      </c>
      <c r="AJ866" s="82" t="s">
        <v>657</v>
      </c>
      <c r="AK866" s="82" t="s">
        <v>2010</v>
      </c>
      <c r="AL866" s="82">
        <v>1000</v>
      </c>
      <c r="AM866" s="82" t="s">
        <v>2011</v>
      </c>
      <c r="AN866" s="82" t="s">
        <v>1984</v>
      </c>
      <c r="AO866" s="82">
        <v>250</v>
      </c>
      <c r="AP866" s="82" t="s">
        <v>716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636</v>
      </c>
      <c r="BD866" s="80" t="s">
        <v>3602</v>
      </c>
      <c r="BE866" s="80">
        <v>0</v>
      </c>
      <c r="BF866" s="82" t="s">
        <v>1985</v>
      </c>
      <c r="BG866" s="82"/>
      <c r="BH866" s="82" t="s">
        <v>2000</v>
      </c>
      <c r="BI866" s="82" t="s">
        <v>646</v>
      </c>
      <c r="BJ866" s="82" t="s">
        <v>647</v>
      </c>
      <c r="BK866" s="89">
        <v>44778</v>
      </c>
      <c r="BL866" s="82" t="s">
        <v>608</v>
      </c>
      <c r="BM866" s="82" t="s">
        <v>608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630</v>
      </c>
      <c r="BU866" s="82" t="s">
        <v>608</v>
      </c>
      <c r="BV866" s="82" t="s">
        <v>608</v>
      </c>
      <c r="BW866" s="82"/>
      <c r="BX866" s="82"/>
      <c r="BY866" s="82" t="s">
        <v>642</v>
      </c>
      <c r="BZ866" s="82" t="s">
        <v>642</v>
      </c>
      <c r="CA866" s="82"/>
      <c r="CB866" s="82" t="s">
        <v>642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607</v>
      </c>
      <c r="H867" s="78">
        <v>2.5</v>
      </c>
      <c r="I867" s="82" t="s">
        <v>607</v>
      </c>
      <c r="J867" s="82" t="s">
        <v>2065</v>
      </c>
      <c r="K867" s="82" t="s">
        <v>630</v>
      </c>
      <c r="L867" s="82" t="s">
        <v>630</v>
      </c>
      <c r="M867" s="82" t="s">
        <v>608</v>
      </c>
      <c r="N867" s="82" t="s">
        <v>631</v>
      </c>
      <c r="O867" s="82" t="s">
        <v>651</v>
      </c>
      <c r="P867" s="82" t="s">
        <v>667</v>
      </c>
      <c r="Q867" s="82" t="s">
        <v>611</v>
      </c>
      <c r="R867" s="82" t="s">
        <v>611</v>
      </c>
      <c r="S867" s="82" t="s">
        <v>1829</v>
      </c>
      <c r="T867" s="82" t="s">
        <v>634</v>
      </c>
      <c r="U867" s="82" t="s">
        <v>614</v>
      </c>
      <c r="V867" s="88">
        <v>30</v>
      </c>
      <c r="W867" s="82" t="s">
        <v>616</v>
      </c>
      <c r="X867" s="82" t="s">
        <v>2127</v>
      </c>
      <c r="Y867" s="82" t="s">
        <v>2</v>
      </c>
      <c r="Z867" s="82" t="s">
        <v>2</v>
      </c>
      <c r="AA867" s="82" t="s">
        <v>636</v>
      </c>
      <c r="AB867" s="84" t="s">
        <v>619</v>
      </c>
      <c r="AC867" s="82" t="s">
        <v>67</v>
      </c>
      <c r="AD867" s="82" t="s">
        <v>67</v>
      </c>
      <c r="AE867" s="82" t="s">
        <v>749</v>
      </c>
      <c r="AF867" s="82" t="s">
        <v>749</v>
      </c>
      <c r="AG867" s="82">
        <v>20</v>
      </c>
      <c r="AH867" s="82" t="s">
        <v>639</v>
      </c>
      <c r="AI867" s="82" t="s">
        <v>2066</v>
      </c>
      <c r="AJ867" s="82" t="s">
        <v>640</v>
      </c>
      <c r="AK867" s="82" t="s">
        <v>1997</v>
      </c>
      <c r="AL867" s="82">
        <v>1000</v>
      </c>
      <c r="AM867" s="82" t="s">
        <v>622</v>
      </c>
      <c r="AN867" s="82" t="s">
        <v>641</v>
      </c>
      <c r="AO867" s="82">
        <v>400</v>
      </c>
      <c r="AP867" s="82" t="s">
        <v>623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643</v>
      </c>
      <c r="BD867" s="80" t="s">
        <v>3605</v>
      </c>
      <c r="BE867" s="80" t="s">
        <v>3608</v>
      </c>
      <c r="BF867" s="82" t="s">
        <v>1985</v>
      </c>
      <c r="BG867" s="82"/>
      <c r="BH867" s="82" t="s">
        <v>1986</v>
      </c>
      <c r="BI867" s="82" t="s">
        <v>646</v>
      </c>
      <c r="BJ867" s="82" t="s">
        <v>647</v>
      </c>
      <c r="BK867" s="89">
        <v>44778</v>
      </c>
      <c r="BL867" s="82" t="s">
        <v>608</v>
      </c>
      <c r="BM867" s="82" t="s">
        <v>608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648</v>
      </c>
      <c r="BU867" s="82" t="s">
        <v>608</v>
      </c>
      <c r="BV867" s="82" t="s">
        <v>608</v>
      </c>
      <c r="BW867" s="82"/>
      <c r="BX867" s="82"/>
      <c r="BY867" s="82" t="s">
        <v>642</v>
      </c>
      <c r="BZ867" s="82" t="s">
        <v>642</v>
      </c>
      <c r="CA867" s="82"/>
      <c r="CB867" s="82" t="s">
        <v>642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607</v>
      </c>
      <c r="H868" s="78">
        <v>1.8</v>
      </c>
      <c r="I868" s="82" t="s">
        <v>607</v>
      </c>
      <c r="J868" s="82" t="s">
        <v>2065</v>
      </c>
      <c r="K868" s="82" t="s">
        <v>608</v>
      </c>
      <c r="L868" s="82" t="s">
        <v>630</v>
      </c>
      <c r="M868" s="82" t="s">
        <v>608</v>
      </c>
      <c r="N868" s="82" t="s">
        <v>631</v>
      </c>
      <c r="O868" s="82" t="s">
        <v>632</v>
      </c>
      <c r="P868" s="82" t="s">
        <v>667</v>
      </c>
      <c r="Q868" s="82" t="s">
        <v>611</v>
      </c>
      <c r="R868" s="82" t="s">
        <v>611</v>
      </c>
      <c r="S868" s="82" t="s">
        <v>1829</v>
      </c>
      <c r="T868" s="82" t="s">
        <v>634</v>
      </c>
      <c r="U868" s="82" t="s">
        <v>614</v>
      </c>
      <c r="V868" s="88">
        <v>30</v>
      </c>
      <c r="W868" s="82" t="s">
        <v>616</v>
      </c>
      <c r="X868" s="82" t="s">
        <v>1982</v>
      </c>
      <c r="Y868" s="82" t="s">
        <v>2</v>
      </c>
      <c r="Z868" s="82" t="s">
        <v>2</v>
      </c>
      <c r="AA868" s="82" t="s">
        <v>636</v>
      </c>
      <c r="AB868" s="84" t="s">
        <v>619</v>
      </c>
      <c r="AC868" s="82" t="s">
        <v>67</v>
      </c>
      <c r="AD868" s="82" t="s">
        <v>67</v>
      </c>
      <c r="AE868" s="82" t="s">
        <v>696</v>
      </c>
      <c r="AF868" s="82" t="s">
        <v>696</v>
      </c>
      <c r="AG868" s="82">
        <v>15</v>
      </c>
      <c r="AH868" s="82" t="s">
        <v>655</v>
      </c>
      <c r="AI868" s="82" t="s">
        <v>1906</v>
      </c>
      <c r="AJ868" s="82" t="s">
        <v>698</v>
      </c>
      <c r="AK868" s="82" t="s">
        <v>2232</v>
      </c>
      <c r="AL868" s="82">
        <v>1000</v>
      </c>
      <c r="AM868" s="82" t="s">
        <v>2011</v>
      </c>
      <c r="AN868" s="82" t="s">
        <v>1984</v>
      </c>
      <c r="AO868" s="82">
        <v>250</v>
      </c>
      <c r="AP868" s="82" t="s">
        <v>623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636</v>
      </c>
      <c r="BD868" s="80" t="s">
        <v>3609</v>
      </c>
      <c r="BE868" s="80">
        <v>0</v>
      </c>
      <c r="BF868" s="82" t="s">
        <v>1985</v>
      </c>
      <c r="BG868" s="82"/>
      <c r="BH868" s="82" t="s">
        <v>1986</v>
      </c>
      <c r="BI868" s="82" t="s">
        <v>646</v>
      </c>
      <c r="BJ868" s="82" t="s">
        <v>647</v>
      </c>
      <c r="BK868" s="89">
        <v>44778</v>
      </c>
      <c r="BL868" s="82" t="s">
        <v>608</v>
      </c>
      <c r="BM868" s="82" t="s">
        <v>608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648</v>
      </c>
      <c r="BU868" s="82" t="s">
        <v>608</v>
      </c>
      <c r="BV868" s="82" t="s">
        <v>608</v>
      </c>
      <c r="BW868" s="82"/>
      <c r="BX868" s="82"/>
      <c r="BY868" s="82" t="s">
        <v>642</v>
      </c>
      <c r="BZ868" s="82" t="s">
        <v>642</v>
      </c>
      <c r="CA868" s="82"/>
      <c r="CB868" s="82" t="s">
        <v>642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607</v>
      </c>
      <c r="H869" s="78">
        <v>2.5</v>
      </c>
      <c r="I869" s="82" t="s">
        <v>607</v>
      </c>
      <c r="J869" s="82" t="s">
        <v>2065</v>
      </c>
      <c r="K869" s="82" t="s">
        <v>608</v>
      </c>
      <c r="L869" s="82" t="s">
        <v>630</v>
      </c>
      <c r="M869" s="82" t="s">
        <v>608</v>
      </c>
      <c r="N869" s="82" t="s">
        <v>631</v>
      </c>
      <c r="O869" s="82" t="s">
        <v>651</v>
      </c>
      <c r="P869" s="82" t="s">
        <v>633</v>
      </c>
      <c r="Q869" s="82" t="s">
        <v>611</v>
      </c>
      <c r="R869" s="82" t="s">
        <v>611</v>
      </c>
      <c r="S869" s="82" t="s">
        <v>1829</v>
      </c>
      <c r="T869" s="82" t="s">
        <v>634</v>
      </c>
      <c r="U869" s="82" t="s">
        <v>614</v>
      </c>
      <c r="V869" s="88">
        <v>30</v>
      </c>
      <c r="W869" s="82" t="s">
        <v>616</v>
      </c>
      <c r="X869" s="82" t="s">
        <v>1982</v>
      </c>
      <c r="Y869" s="82" t="s">
        <v>2</v>
      </c>
      <c r="Z869" s="82" t="s">
        <v>2</v>
      </c>
      <c r="AA869" s="82" t="s">
        <v>636</v>
      </c>
      <c r="AB869" s="84" t="s">
        <v>619</v>
      </c>
      <c r="AC869" s="82" t="s">
        <v>67</v>
      </c>
      <c r="AD869" s="82" t="s">
        <v>67</v>
      </c>
      <c r="AE869" s="82" t="s">
        <v>696</v>
      </c>
      <c r="AF869" s="82" t="s">
        <v>696</v>
      </c>
      <c r="AG869" s="82">
        <v>20</v>
      </c>
      <c r="AH869" s="82" t="s">
        <v>655</v>
      </c>
      <c r="AI869" s="82" t="s">
        <v>1906</v>
      </c>
      <c r="AJ869" s="82" t="s">
        <v>698</v>
      </c>
      <c r="AK869" s="82" t="s">
        <v>2232</v>
      </c>
      <c r="AL869" s="82">
        <v>1000</v>
      </c>
      <c r="AM869" s="82" t="s">
        <v>2011</v>
      </c>
      <c r="AN869" s="82" t="s">
        <v>1984</v>
      </c>
      <c r="AO869" s="82">
        <v>250</v>
      </c>
      <c r="AP869" s="82" t="s">
        <v>623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662</v>
      </c>
      <c r="BD869" s="80" t="s">
        <v>3612</v>
      </c>
      <c r="BE869" s="80" t="s">
        <v>3615</v>
      </c>
      <c r="BF869" s="82" t="s">
        <v>1985</v>
      </c>
      <c r="BG869" s="82"/>
      <c r="BH869" s="82" t="s">
        <v>1986</v>
      </c>
      <c r="BI869" s="82" t="s">
        <v>646</v>
      </c>
      <c r="BJ869" s="82" t="s">
        <v>647</v>
      </c>
      <c r="BK869" s="89">
        <v>44778</v>
      </c>
      <c r="BL869" s="82" t="s">
        <v>608</v>
      </c>
      <c r="BM869" s="82" t="s">
        <v>608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630</v>
      </c>
      <c r="BU869" s="82" t="s">
        <v>608</v>
      </c>
      <c r="BV869" s="82" t="s">
        <v>630</v>
      </c>
      <c r="BW869" s="82"/>
      <c r="BX869" s="82"/>
      <c r="BY869" s="82" t="s">
        <v>746</v>
      </c>
      <c r="BZ869" s="82">
        <v>20</v>
      </c>
      <c r="CA869" s="82"/>
      <c r="CB869" s="82" t="s">
        <v>746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607</v>
      </c>
      <c r="H870" s="78">
        <v>1.5</v>
      </c>
      <c r="I870" s="82" t="s">
        <v>607</v>
      </c>
      <c r="J870" s="82" t="s">
        <v>2065</v>
      </c>
      <c r="K870" s="82" t="s">
        <v>630</v>
      </c>
      <c r="L870" s="82" t="s">
        <v>630</v>
      </c>
      <c r="M870" s="82" t="s">
        <v>608</v>
      </c>
      <c r="N870" s="82" t="s">
        <v>631</v>
      </c>
      <c r="O870" s="82" t="s">
        <v>651</v>
      </c>
      <c r="P870" s="82" t="s">
        <v>652</v>
      </c>
      <c r="Q870" s="82" t="s">
        <v>611</v>
      </c>
      <c r="R870" s="82" t="s">
        <v>611</v>
      </c>
      <c r="S870" s="82" t="s">
        <v>1829</v>
      </c>
      <c r="T870" s="82" t="s">
        <v>634</v>
      </c>
      <c r="U870" s="82" t="s">
        <v>614</v>
      </c>
      <c r="V870" s="88">
        <v>30</v>
      </c>
      <c r="W870" s="82" t="s">
        <v>616</v>
      </c>
      <c r="X870" s="82" t="s">
        <v>3202</v>
      </c>
      <c r="Y870" s="82" t="s">
        <v>2</v>
      </c>
      <c r="Z870" s="82" t="s">
        <v>2</v>
      </c>
      <c r="AA870" s="82" t="s">
        <v>636</v>
      </c>
      <c r="AB870" s="84" t="s">
        <v>619</v>
      </c>
      <c r="AC870" s="82" t="s">
        <v>67</v>
      </c>
      <c r="AD870" s="82" t="s">
        <v>67</v>
      </c>
      <c r="AE870" s="82" t="s">
        <v>696</v>
      </c>
      <c r="AF870" s="82" t="s">
        <v>696</v>
      </c>
      <c r="AG870" s="82">
        <v>15</v>
      </c>
      <c r="AH870" s="82" t="s">
        <v>655</v>
      </c>
      <c r="AI870" s="82" t="s">
        <v>1906</v>
      </c>
      <c r="AJ870" s="82" t="s">
        <v>698</v>
      </c>
      <c r="AK870" s="82" t="s">
        <v>2232</v>
      </c>
      <c r="AL870" s="82">
        <v>600</v>
      </c>
      <c r="AM870" s="82" t="s">
        <v>622</v>
      </c>
      <c r="AN870" s="82" t="s">
        <v>1984</v>
      </c>
      <c r="AO870" s="82">
        <v>250</v>
      </c>
      <c r="AP870" s="82" t="s">
        <v>716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683</v>
      </c>
      <c r="BD870" s="80" t="s">
        <v>3616</v>
      </c>
      <c r="BE870" s="80">
        <v>0</v>
      </c>
      <c r="BF870" s="82" t="s">
        <v>1985</v>
      </c>
      <c r="BG870" s="82"/>
      <c r="BH870" s="82" t="s">
        <v>2000</v>
      </c>
      <c r="BI870" s="82" t="s">
        <v>646</v>
      </c>
      <c r="BJ870" s="82" t="s">
        <v>647</v>
      </c>
      <c r="BK870" s="89">
        <v>44778</v>
      </c>
      <c r="BL870" s="82" t="s">
        <v>608</v>
      </c>
      <c r="BM870" s="82" t="s">
        <v>608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648</v>
      </c>
      <c r="BU870" s="82" t="s">
        <v>608</v>
      </c>
      <c r="BV870" s="82" t="s">
        <v>608</v>
      </c>
      <c r="BW870" s="82"/>
      <c r="BX870" s="82"/>
      <c r="BY870" s="82" t="s">
        <v>642</v>
      </c>
      <c r="BZ870" s="82" t="s">
        <v>642</v>
      </c>
      <c r="CA870" s="82"/>
      <c r="CB870" s="82" t="s">
        <v>642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607</v>
      </c>
      <c r="H871" s="78">
        <v>2.5</v>
      </c>
      <c r="I871" s="82" t="s">
        <v>607</v>
      </c>
      <c r="J871" s="82" t="s">
        <v>2065</v>
      </c>
      <c r="K871" s="82" t="s">
        <v>630</v>
      </c>
      <c r="L871" s="82" t="s">
        <v>630</v>
      </c>
      <c r="M871" s="82" t="s">
        <v>608</v>
      </c>
      <c r="N871" s="82" t="s">
        <v>631</v>
      </c>
      <c r="O871" s="82" t="s">
        <v>632</v>
      </c>
      <c r="P871" s="82" t="s">
        <v>633</v>
      </c>
      <c r="Q871" s="82" t="s">
        <v>611</v>
      </c>
      <c r="R871" s="82" t="s">
        <v>611</v>
      </c>
      <c r="S871" s="82" t="s">
        <v>1829</v>
      </c>
      <c r="T871" s="82" t="s">
        <v>634</v>
      </c>
      <c r="U871" s="82" t="s">
        <v>614</v>
      </c>
      <c r="V871" s="88">
        <v>30</v>
      </c>
      <c r="W871" s="82" t="s">
        <v>616</v>
      </c>
      <c r="X871" s="82" t="s">
        <v>2076</v>
      </c>
      <c r="Y871" s="82" t="s">
        <v>2</v>
      </c>
      <c r="Z871" s="82" t="s">
        <v>2</v>
      </c>
      <c r="AA871" s="82" t="s">
        <v>636</v>
      </c>
      <c r="AB871" s="84" t="s">
        <v>619</v>
      </c>
      <c r="AC871" s="82" t="s">
        <v>67</v>
      </c>
      <c r="AD871" s="82" t="s">
        <v>67</v>
      </c>
      <c r="AE871" s="82" t="s">
        <v>818</v>
      </c>
      <c r="AF871" s="82" t="s">
        <v>818</v>
      </c>
      <c r="AG871" s="82">
        <v>20</v>
      </c>
      <c r="AH871" s="82" t="s">
        <v>639</v>
      </c>
      <c r="AI871" s="82" t="s">
        <v>2066</v>
      </c>
      <c r="AJ871" s="82" t="s">
        <v>640</v>
      </c>
      <c r="AK871" s="82" t="s">
        <v>1997</v>
      </c>
      <c r="AL871" s="82">
        <v>1000</v>
      </c>
      <c r="AM871" s="82" t="s">
        <v>622</v>
      </c>
      <c r="AN871" s="82" t="s">
        <v>641</v>
      </c>
      <c r="AO871" s="82">
        <v>400</v>
      </c>
      <c r="AP871" s="82" t="s">
        <v>660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643</v>
      </c>
      <c r="BD871" s="80" t="s">
        <v>3619</v>
      </c>
      <c r="BE871" s="80" t="s">
        <v>3622</v>
      </c>
      <c r="BF871" s="82" t="s">
        <v>2027</v>
      </c>
      <c r="BG871" s="82"/>
      <c r="BH871" s="82" t="s">
        <v>1986</v>
      </c>
      <c r="BI871" s="82" t="s">
        <v>646</v>
      </c>
      <c r="BJ871" s="82" t="s">
        <v>647</v>
      </c>
      <c r="BK871" s="89">
        <v>44778</v>
      </c>
      <c r="BL871" s="82" t="s">
        <v>630</v>
      </c>
      <c r="BM871" s="82" t="s">
        <v>608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648</v>
      </c>
      <c r="BU871" s="82" t="s">
        <v>608</v>
      </c>
      <c r="BV871" s="82" t="s">
        <v>608</v>
      </c>
      <c r="BW871" s="82"/>
      <c r="BX871" s="82"/>
      <c r="BY871" s="82" t="s">
        <v>642</v>
      </c>
      <c r="BZ871" s="82" t="s">
        <v>642</v>
      </c>
      <c r="CA871" s="82"/>
      <c r="CB871" s="82" t="s">
        <v>642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607</v>
      </c>
      <c r="H872" s="78">
        <v>2.5</v>
      </c>
      <c r="I872" s="82" t="s">
        <v>607</v>
      </c>
      <c r="J872" s="82" t="s">
        <v>3626</v>
      </c>
      <c r="K872" s="82" t="s">
        <v>608</v>
      </c>
      <c r="L872" s="82" t="s">
        <v>608</v>
      </c>
      <c r="M872" s="82" t="s">
        <v>608</v>
      </c>
      <c r="N872" s="82" t="s">
        <v>609</v>
      </c>
      <c r="O872" s="82" t="s">
        <v>651</v>
      </c>
      <c r="P872" s="82" t="s">
        <v>652</v>
      </c>
      <c r="Q872" s="82" t="s">
        <v>611</v>
      </c>
      <c r="R872" s="82" t="s">
        <v>611</v>
      </c>
      <c r="S872" s="82" t="s">
        <v>1829</v>
      </c>
      <c r="T872" s="82" t="s">
        <v>634</v>
      </c>
      <c r="U872" s="82" t="s">
        <v>614</v>
      </c>
      <c r="V872" s="88">
        <v>55</v>
      </c>
      <c r="W872" s="82" t="s">
        <v>616</v>
      </c>
      <c r="X872" s="82" t="s">
        <v>2076</v>
      </c>
      <c r="Y872" s="82" t="s">
        <v>2</v>
      </c>
      <c r="Z872" s="82" t="s">
        <v>2</v>
      </c>
      <c r="AA872" s="82" t="s">
        <v>636</v>
      </c>
      <c r="AB872" s="84" t="s">
        <v>619</v>
      </c>
      <c r="AC872" s="82" t="s">
        <v>67</v>
      </c>
      <c r="AD872" s="82" t="s">
        <v>67</v>
      </c>
      <c r="AE872" s="82" t="s">
        <v>669</v>
      </c>
      <c r="AF872" s="82" t="s">
        <v>669</v>
      </c>
      <c r="AG872" s="82">
        <v>20</v>
      </c>
      <c r="AH872" s="82" t="s">
        <v>639</v>
      </c>
      <c r="AI872" s="82" t="s">
        <v>2366</v>
      </c>
      <c r="AJ872" s="82" t="s">
        <v>657</v>
      </c>
      <c r="AK872" s="82" t="s">
        <v>2067</v>
      </c>
      <c r="AL872" s="82">
        <v>1000</v>
      </c>
      <c r="AM872" s="82" t="s">
        <v>622</v>
      </c>
      <c r="AN872" s="82" t="s">
        <v>641</v>
      </c>
      <c r="AO872" s="82">
        <v>400</v>
      </c>
      <c r="AP872" s="82" t="s">
        <v>716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662</v>
      </c>
      <c r="BD872" s="80" t="s">
        <v>3623</v>
      </c>
      <c r="BE872" s="80" t="s">
        <v>3627</v>
      </c>
      <c r="BF872" s="82" t="s">
        <v>2078</v>
      </c>
      <c r="BG872" s="82"/>
      <c r="BH872" s="82" t="s">
        <v>1986</v>
      </c>
      <c r="BI872" s="82" t="s">
        <v>646</v>
      </c>
      <c r="BJ872" s="82" t="s">
        <v>647</v>
      </c>
      <c r="BK872" s="89">
        <v>44778</v>
      </c>
      <c r="BL872" s="82" t="s">
        <v>608</v>
      </c>
      <c r="BM872" s="82" t="s">
        <v>608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648</v>
      </c>
      <c r="BU872" s="82" t="s">
        <v>608</v>
      </c>
      <c r="BV872" s="82" t="s">
        <v>608</v>
      </c>
      <c r="BW872" s="82"/>
      <c r="BX872" s="82"/>
      <c r="BY872" s="82" t="s">
        <v>642</v>
      </c>
      <c r="BZ872" s="82" t="s">
        <v>642</v>
      </c>
      <c r="CA872" s="82"/>
      <c r="CB872" s="82" t="s">
        <v>642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607</v>
      </c>
      <c r="H873" s="78">
        <v>2.5</v>
      </c>
      <c r="I873" s="82" t="s">
        <v>607</v>
      </c>
      <c r="J873" s="82" t="s">
        <v>2065</v>
      </c>
      <c r="K873" s="82" t="s">
        <v>608</v>
      </c>
      <c r="L873" s="82" t="s">
        <v>608</v>
      </c>
      <c r="M873" s="82" t="s">
        <v>608</v>
      </c>
      <c r="N873" s="82" t="s">
        <v>686</v>
      </c>
      <c r="O873" s="82" t="s">
        <v>651</v>
      </c>
      <c r="P873" s="82" t="s">
        <v>652</v>
      </c>
      <c r="Q873" s="82" t="s">
        <v>611</v>
      </c>
      <c r="R873" s="82" t="s">
        <v>611</v>
      </c>
      <c r="S873" s="82" t="s">
        <v>1829</v>
      </c>
      <c r="T873" s="82" t="s">
        <v>634</v>
      </c>
      <c r="U873" s="82" t="s">
        <v>614</v>
      </c>
      <c r="V873" s="88">
        <v>55</v>
      </c>
      <c r="W873" s="82" t="s">
        <v>616</v>
      </c>
      <c r="X873" s="82" t="s">
        <v>1982</v>
      </c>
      <c r="Y873" s="82" t="s">
        <v>2</v>
      </c>
      <c r="Z873" s="82" t="s">
        <v>2</v>
      </c>
      <c r="AA873" s="82" t="s">
        <v>636</v>
      </c>
      <c r="AB873" s="84" t="s">
        <v>619</v>
      </c>
      <c r="AC873" s="82" t="s">
        <v>67</v>
      </c>
      <c r="AD873" s="82" t="s">
        <v>67</v>
      </c>
      <c r="AE873" s="82" t="s">
        <v>638</v>
      </c>
      <c r="AF873" s="82" t="s">
        <v>638</v>
      </c>
      <c r="AG873" s="82">
        <v>20</v>
      </c>
      <c r="AH873" s="82" t="s">
        <v>639</v>
      </c>
      <c r="AI873" s="82" t="s">
        <v>2366</v>
      </c>
      <c r="AJ873" s="82" t="s">
        <v>640</v>
      </c>
      <c r="AK873" s="82" t="s">
        <v>1997</v>
      </c>
      <c r="AL873" s="82">
        <v>600</v>
      </c>
      <c r="AM873" s="82" t="s">
        <v>2011</v>
      </c>
      <c r="AN873" s="82" t="s">
        <v>1984</v>
      </c>
      <c r="AO873" s="82">
        <v>250</v>
      </c>
      <c r="AP873" s="82" t="s">
        <v>671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636</v>
      </c>
      <c r="BD873" s="80" t="s">
        <v>3628</v>
      </c>
      <c r="BE873" s="80">
        <v>0</v>
      </c>
      <c r="BF873" s="82" t="s">
        <v>1985</v>
      </c>
      <c r="BG873" s="82"/>
      <c r="BH873" s="82" t="s">
        <v>2000</v>
      </c>
      <c r="BI873" s="82" t="s">
        <v>646</v>
      </c>
      <c r="BJ873" s="82" t="s">
        <v>647</v>
      </c>
      <c r="BK873" s="89">
        <v>44778</v>
      </c>
      <c r="BL873" s="82" t="s">
        <v>630</v>
      </c>
      <c r="BM873" s="82" t="s">
        <v>608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648</v>
      </c>
      <c r="BU873" s="82" t="s">
        <v>608</v>
      </c>
      <c r="BV873" s="82" t="s">
        <v>608</v>
      </c>
      <c r="BW873" s="82"/>
      <c r="BX873" s="82"/>
      <c r="BY873" s="82" t="s">
        <v>642</v>
      </c>
      <c r="BZ873" s="82" t="s">
        <v>642</v>
      </c>
      <c r="CA873" s="82"/>
      <c r="CB873" s="82" t="s">
        <v>642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607</v>
      </c>
      <c r="H874" s="78">
        <v>4.5</v>
      </c>
      <c r="I874" s="82" t="s">
        <v>607</v>
      </c>
      <c r="J874" s="82" t="s">
        <v>2065</v>
      </c>
      <c r="K874" s="82" t="s">
        <v>630</v>
      </c>
      <c r="L874" s="82" t="s">
        <v>630</v>
      </c>
      <c r="M874" s="82" t="s">
        <v>608</v>
      </c>
      <c r="N874" s="82" t="s">
        <v>631</v>
      </c>
      <c r="O874" s="82" t="s">
        <v>651</v>
      </c>
      <c r="P874" s="82" t="s">
        <v>667</v>
      </c>
      <c r="Q874" s="82" t="s">
        <v>611</v>
      </c>
      <c r="R874" s="82" t="s">
        <v>611</v>
      </c>
      <c r="S874" s="82" t="s">
        <v>1829</v>
      </c>
      <c r="T874" s="82" t="s">
        <v>634</v>
      </c>
      <c r="U874" s="82" t="s">
        <v>614</v>
      </c>
      <c r="V874" s="88">
        <v>55</v>
      </c>
      <c r="W874" s="82" t="s">
        <v>616</v>
      </c>
      <c r="X874" s="82" t="s">
        <v>2076</v>
      </c>
      <c r="Y874" s="82" t="s">
        <v>2</v>
      </c>
      <c r="Z874" s="82" t="s">
        <v>2</v>
      </c>
      <c r="AA874" s="82" t="s">
        <v>636</v>
      </c>
      <c r="AB874" s="84" t="s">
        <v>619</v>
      </c>
      <c r="AC874" s="82" t="s">
        <v>67</v>
      </c>
      <c r="AD874" s="82" t="s">
        <v>67</v>
      </c>
      <c r="AE874" s="82" t="s">
        <v>749</v>
      </c>
      <c r="AF874" s="82" t="s">
        <v>749</v>
      </c>
      <c r="AG874" s="82">
        <v>30</v>
      </c>
      <c r="AH874" s="82" t="s">
        <v>639</v>
      </c>
      <c r="AI874" s="82" t="s">
        <v>1996</v>
      </c>
      <c r="AJ874" s="82" t="s">
        <v>657</v>
      </c>
      <c r="AK874" s="82" t="s">
        <v>3157</v>
      </c>
      <c r="AL874" s="82">
        <v>1000</v>
      </c>
      <c r="AM874" s="82" t="s">
        <v>622</v>
      </c>
      <c r="AN874" s="82" t="s">
        <v>688</v>
      </c>
      <c r="AO874" s="82">
        <v>600</v>
      </c>
      <c r="AP874" s="82" t="s">
        <v>623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643</v>
      </c>
      <c r="BD874" s="80" t="s">
        <v>3631</v>
      </c>
      <c r="BE874" s="80" t="s">
        <v>3633</v>
      </c>
      <c r="BF874" s="82" t="s">
        <v>2027</v>
      </c>
      <c r="BG874" s="82"/>
      <c r="BH874" s="82" t="s">
        <v>1986</v>
      </c>
      <c r="BI874" s="82" t="s">
        <v>646</v>
      </c>
      <c r="BJ874" s="82" t="s">
        <v>647</v>
      </c>
      <c r="BK874" s="89">
        <v>44778</v>
      </c>
      <c r="BL874" s="82" t="s">
        <v>608</v>
      </c>
      <c r="BM874" s="82" t="s">
        <v>608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630</v>
      </c>
      <c r="BU874" s="82" t="s">
        <v>608</v>
      </c>
      <c r="BV874" s="82" t="s">
        <v>630</v>
      </c>
      <c r="BW874" s="82"/>
      <c r="BX874" s="82"/>
      <c r="BY874" s="82" t="s">
        <v>746</v>
      </c>
      <c r="BZ874" s="82">
        <v>30</v>
      </c>
      <c r="CA874" s="82"/>
      <c r="CB874" s="82" t="s">
        <v>746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607</v>
      </c>
      <c r="H875" s="78" t="s">
        <v>345</v>
      </c>
      <c r="I875" s="82" t="s">
        <v>607</v>
      </c>
      <c r="J875" s="82" t="s">
        <v>2065</v>
      </c>
      <c r="K875" s="82" t="s">
        <v>630</v>
      </c>
      <c r="L875" s="82" t="s">
        <v>630</v>
      </c>
      <c r="M875" s="82" t="s">
        <v>608</v>
      </c>
      <c r="N875" s="82" t="s">
        <v>631</v>
      </c>
      <c r="O875" s="82" t="s">
        <v>632</v>
      </c>
      <c r="P875" s="82" t="s">
        <v>667</v>
      </c>
      <c r="Q875" s="82" t="s">
        <v>611</v>
      </c>
      <c r="R875" s="82" t="s">
        <v>611</v>
      </c>
      <c r="S875" s="82" t="s">
        <v>1829</v>
      </c>
      <c r="T875" s="82" t="s">
        <v>613</v>
      </c>
      <c r="U875" s="82" t="s">
        <v>614</v>
      </c>
      <c r="V875" s="88">
        <v>35</v>
      </c>
      <c r="W875" s="82" t="s">
        <v>616</v>
      </c>
      <c r="X875" s="82" t="s">
        <v>1982</v>
      </c>
      <c r="Y875" s="56" t="s">
        <v>2</v>
      </c>
      <c r="Z875" s="82" t="s">
        <v>2</v>
      </c>
      <c r="AA875" s="82" t="s">
        <v>636</v>
      </c>
      <c r="AB875" s="84" t="s">
        <v>619</v>
      </c>
      <c r="AC875" s="82" t="s">
        <v>620</v>
      </c>
      <c r="AD875" s="82" t="s">
        <v>620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622</v>
      </c>
      <c r="AN875" s="82" t="s">
        <v>1998</v>
      </c>
      <c r="AO875" s="82">
        <v>400</v>
      </c>
      <c r="AP875" s="82" t="s">
        <v>623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643</v>
      </c>
      <c r="BD875" s="80" t="s">
        <v>3634</v>
      </c>
      <c r="BE875" s="80" t="s">
        <v>3637</v>
      </c>
      <c r="BF875" s="82"/>
      <c r="BG875" s="82"/>
      <c r="BH875" s="82"/>
      <c r="BI875" s="82" t="s">
        <v>646</v>
      </c>
      <c r="BJ875" s="82" t="s">
        <v>647</v>
      </c>
      <c r="BK875" s="89">
        <v>44778</v>
      </c>
      <c r="BL875" s="82" t="s">
        <v>608</v>
      </c>
      <c r="BM875" s="82" t="s">
        <v>608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648</v>
      </c>
      <c r="BU875" s="82" t="s">
        <v>608</v>
      </c>
      <c r="BV875" s="82" t="s">
        <v>608</v>
      </c>
      <c r="BW875" s="82"/>
      <c r="BX875" s="82"/>
      <c r="BY875" s="82" t="s">
        <v>642</v>
      </c>
      <c r="BZ875" s="82" t="s">
        <v>642</v>
      </c>
      <c r="CA875" s="82"/>
      <c r="CB875" s="82" t="s">
        <v>642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607</v>
      </c>
      <c r="H876" s="78">
        <v>1.5</v>
      </c>
      <c r="I876" s="82" t="s">
        <v>607</v>
      </c>
      <c r="J876" s="82" t="s">
        <v>3554</v>
      </c>
      <c r="K876" s="82" t="s">
        <v>608</v>
      </c>
      <c r="L876" s="82" t="s">
        <v>608</v>
      </c>
      <c r="M876" s="82" t="s">
        <v>608</v>
      </c>
      <c r="N876" s="82" t="s">
        <v>609</v>
      </c>
      <c r="O876" s="82" t="e">
        <v>#N/A</v>
      </c>
      <c r="P876" s="82" t="s">
        <v>652</v>
      </c>
      <c r="Q876" s="82" t="s">
        <v>611</v>
      </c>
      <c r="R876" s="82" t="s">
        <v>611</v>
      </c>
      <c r="S876" s="82" t="s">
        <v>1829</v>
      </c>
      <c r="T876" s="82" t="s">
        <v>1005</v>
      </c>
      <c r="U876" s="82" t="s">
        <v>614</v>
      </c>
      <c r="V876" s="88">
        <v>72</v>
      </c>
      <c r="W876" s="82" t="s">
        <v>616</v>
      </c>
      <c r="X876" s="82" t="s">
        <v>3202</v>
      </c>
      <c r="Y876" s="82" t="s">
        <v>2</v>
      </c>
      <c r="Z876" s="82" t="s">
        <v>2</v>
      </c>
      <c r="AA876" s="82" t="s">
        <v>636</v>
      </c>
      <c r="AB876" s="84" t="s">
        <v>619</v>
      </c>
      <c r="AC876" s="82" t="s">
        <v>67</v>
      </c>
      <c r="AD876" s="82" t="s">
        <v>67</v>
      </c>
      <c r="AE876" s="82" t="s">
        <v>2177</v>
      </c>
      <c r="AF876" s="82" t="s">
        <v>2177</v>
      </c>
      <c r="AG876" s="82">
        <v>13</v>
      </c>
      <c r="AH876" s="82" t="s">
        <v>1642</v>
      </c>
      <c r="AI876" s="82" t="s">
        <v>2178</v>
      </c>
      <c r="AJ876" s="82" t="s">
        <v>1594</v>
      </c>
      <c r="AK876" s="82" t="s">
        <v>2179</v>
      </c>
      <c r="AL876" s="82">
        <v>1000</v>
      </c>
      <c r="AM876" s="82" t="s">
        <v>2032</v>
      </c>
      <c r="AN876" s="82" t="s">
        <v>3640</v>
      </c>
      <c r="AO876" s="82">
        <v>3.5</v>
      </c>
      <c r="AP876" s="82" t="s">
        <v>716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662</v>
      </c>
      <c r="BD876" s="80" t="s">
        <v>2580</v>
      </c>
      <c r="BE876" s="80" t="s">
        <v>3641</v>
      </c>
      <c r="BF876" s="82" t="s">
        <v>1985</v>
      </c>
      <c r="BG876" s="82"/>
      <c r="BH876" s="82" t="s">
        <v>1986</v>
      </c>
      <c r="BI876" s="82" t="s">
        <v>646</v>
      </c>
      <c r="BJ876" s="82" t="s">
        <v>647</v>
      </c>
      <c r="BK876" s="89">
        <v>44778</v>
      </c>
      <c r="BL876" s="82" t="s">
        <v>608</v>
      </c>
      <c r="BM876" s="82" t="s">
        <v>608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648</v>
      </c>
      <c r="BU876" s="82" t="s">
        <v>608</v>
      </c>
      <c r="BV876" s="82" t="s">
        <v>608</v>
      </c>
      <c r="BW876" s="82"/>
      <c r="BX876" s="82"/>
      <c r="BY876" s="82" t="s">
        <v>642</v>
      </c>
      <c r="BZ876" s="82" t="s">
        <v>642</v>
      </c>
      <c r="CA876" s="82"/>
      <c r="CB876" s="82" t="s">
        <v>642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607</v>
      </c>
      <c r="H877" s="78">
        <v>1.8</v>
      </c>
      <c r="I877" s="82" t="s">
        <v>607</v>
      </c>
      <c r="J877" s="82" t="s">
        <v>2135</v>
      </c>
      <c r="K877" s="82" t="s">
        <v>608</v>
      </c>
      <c r="L877" s="82" t="s">
        <v>608</v>
      </c>
      <c r="M877" s="82" t="s">
        <v>608</v>
      </c>
      <c r="N877" s="82" t="s">
        <v>609</v>
      </c>
      <c r="O877" s="82" t="s">
        <v>651</v>
      </c>
      <c r="P877" s="82" t="s">
        <v>633</v>
      </c>
      <c r="Q877" s="82" t="s">
        <v>611</v>
      </c>
      <c r="R877" s="82" t="s">
        <v>668</v>
      </c>
      <c r="S877" s="82" t="s">
        <v>1829</v>
      </c>
      <c r="T877" s="82" t="s">
        <v>634</v>
      </c>
      <c r="U877" s="82" t="s">
        <v>614</v>
      </c>
      <c r="V877" s="88">
        <v>72</v>
      </c>
      <c r="W877" s="82" t="s">
        <v>616</v>
      </c>
      <c r="X877" s="82" t="s">
        <v>3202</v>
      </c>
      <c r="Y877" s="82" t="s">
        <v>2</v>
      </c>
      <c r="Z877" s="82" t="s">
        <v>2</v>
      </c>
      <c r="AA877" s="82" t="s">
        <v>636</v>
      </c>
      <c r="AB877" s="84" t="s">
        <v>619</v>
      </c>
      <c r="AC877" s="82" t="s">
        <v>67</v>
      </c>
      <c r="AD877" s="82" t="s">
        <v>67</v>
      </c>
      <c r="AE877" s="82" t="s">
        <v>687</v>
      </c>
      <c r="AF877" s="82" t="s">
        <v>687</v>
      </c>
      <c r="AG877" s="82">
        <v>15</v>
      </c>
      <c r="AH877" s="82" t="s">
        <v>639</v>
      </c>
      <c r="AI877" s="82" t="s">
        <v>1996</v>
      </c>
      <c r="AJ877" s="82" t="s">
        <v>640</v>
      </c>
      <c r="AK877" s="82" t="s">
        <v>3645</v>
      </c>
      <c r="AL877" s="82">
        <v>600</v>
      </c>
      <c r="AM877" s="82" t="s">
        <v>2011</v>
      </c>
      <c r="AN877" s="82" t="s">
        <v>1984</v>
      </c>
      <c r="AO877" s="82">
        <v>250</v>
      </c>
      <c r="AP877" s="82" t="s">
        <v>706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662</v>
      </c>
      <c r="BD877" s="80" t="s">
        <v>3541</v>
      </c>
      <c r="BE877" s="80" t="s">
        <v>3646</v>
      </c>
      <c r="BF877" s="82" t="s">
        <v>1985</v>
      </c>
      <c r="BG877" s="82"/>
      <c r="BH877" s="82" t="s">
        <v>1986</v>
      </c>
      <c r="BI877" s="82" t="s">
        <v>646</v>
      </c>
      <c r="BJ877" s="82" t="s">
        <v>647</v>
      </c>
      <c r="BK877" s="89">
        <v>44778</v>
      </c>
      <c r="BL877" s="82" t="s">
        <v>608</v>
      </c>
      <c r="BM877" s="82" t="s">
        <v>608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648</v>
      </c>
      <c r="BU877" s="82" t="s">
        <v>608</v>
      </c>
      <c r="BV877" s="82" t="s">
        <v>608</v>
      </c>
      <c r="BW877" s="82"/>
      <c r="BX877" s="82"/>
      <c r="BY877" s="82" t="s">
        <v>642</v>
      </c>
      <c r="BZ877" s="82" t="s">
        <v>642</v>
      </c>
      <c r="CA877" s="82"/>
      <c r="CB877" s="82" t="s">
        <v>642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607</v>
      </c>
      <c r="H878" s="78" t="s">
        <v>345</v>
      </c>
      <c r="I878" s="82" t="s">
        <v>607</v>
      </c>
      <c r="J878" s="82" t="s">
        <v>2065</v>
      </c>
      <c r="K878" s="82" t="s">
        <v>608</v>
      </c>
      <c r="L878" s="82" t="s">
        <v>630</v>
      </c>
      <c r="M878" s="82" t="s">
        <v>608</v>
      </c>
      <c r="N878" s="82" t="s">
        <v>686</v>
      </c>
      <c r="O878" s="82" t="s">
        <v>651</v>
      </c>
      <c r="P878" s="82" t="s">
        <v>652</v>
      </c>
      <c r="Q878" s="82" t="s">
        <v>611</v>
      </c>
      <c r="R878" s="82" t="s">
        <v>780</v>
      </c>
      <c r="S878" s="82" t="s">
        <v>1829</v>
      </c>
      <c r="T878" s="82" t="s">
        <v>992</v>
      </c>
      <c r="U878" s="82" t="s">
        <v>682</v>
      </c>
      <c r="V878" s="88" t="s">
        <v>615</v>
      </c>
      <c r="W878" s="82" t="s">
        <v>616</v>
      </c>
      <c r="X878" s="82" t="s">
        <v>2127</v>
      </c>
      <c r="Y878" s="82" t="s">
        <v>2</v>
      </c>
      <c r="Z878" s="82" t="s">
        <v>2</v>
      </c>
      <c r="AA878" s="82" t="s">
        <v>636</v>
      </c>
      <c r="AB878" s="84" t="s">
        <v>619</v>
      </c>
      <c r="AC878" s="82" t="s">
        <v>620</v>
      </c>
      <c r="AD878" s="82" t="s">
        <v>620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2011</v>
      </c>
      <c r="AN878" s="82" t="s">
        <v>299</v>
      </c>
      <c r="AO878" s="82">
        <v>0</v>
      </c>
      <c r="AP878" s="82" t="s">
        <v>623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636</v>
      </c>
      <c r="BD878" s="80" t="s">
        <v>3647</v>
      </c>
      <c r="BE878" s="80">
        <v>0</v>
      </c>
      <c r="BF878" s="82"/>
      <c r="BG878" s="82"/>
      <c r="BH878" s="82"/>
      <c r="BI878" s="82" t="s">
        <v>642</v>
      </c>
      <c r="BJ878" s="82" t="s">
        <v>647</v>
      </c>
      <c r="BK878" s="89">
        <v>44778</v>
      </c>
      <c r="BL878" s="82" t="s">
        <v>630</v>
      </c>
      <c r="BM878" s="82" t="s">
        <v>608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648</v>
      </c>
      <c r="BU878" s="82" t="s">
        <v>608</v>
      </c>
      <c r="BV878" s="82" t="s">
        <v>608</v>
      </c>
      <c r="BW878" s="82"/>
      <c r="BX878" s="82"/>
      <c r="BY878" s="82" t="s">
        <v>642</v>
      </c>
      <c r="BZ878" s="82" t="s">
        <v>642</v>
      </c>
      <c r="CA878" s="82"/>
      <c r="CB878" s="82" t="s">
        <v>642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607</v>
      </c>
      <c r="H879" s="78">
        <v>1.8</v>
      </c>
      <c r="I879" s="82" t="s">
        <v>607</v>
      </c>
      <c r="J879" s="82" t="s">
        <v>607</v>
      </c>
      <c r="K879" s="82" t="s">
        <v>608</v>
      </c>
      <c r="L879" s="82" t="s">
        <v>608</v>
      </c>
      <c r="M879" s="82" t="s">
        <v>608</v>
      </c>
      <c r="N879" s="82" t="s">
        <v>631</v>
      </c>
      <c r="O879" s="82" t="s">
        <v>652</v>
      </c>
      <c r="P879" s="82" t="s">
        <v>652</v>
      </c>
      <c r="Q879" s="82" t="s">
        <v>611</v>
      </c>
      <c r="R879" s="82" t="s">
        <v>611</v>
      </c>
      <c r="S879" s="82" t="s">
        <v>1829</v>
      </c>
      <c r="T879" s="82" t="s">
        <v>634</v>
      </c>
      <c r="U879" s="82" t="s">
        <v>614</v>
      </c>
      <c r="V879" s="88">
        <v>50</v>
      </c>
      <c r="W879" s="82" t="s">
        <v>616</v>
      </c>
      <c r="X879" s="82" t="s">
        <v>1982</v>
      </c>
      <c r="Y879" s="82" t="s">
        <v>2</v>
      </c>
      <c r="Z879" s="82" t="s">
        <v>2</v>
      </c>
      <c r="AA879" s="82" t="s">
        <v>636</v>
      </c>
      <c r="AB879" s="84" t="s">
        <v>619</v>
      </c>
      <c r="AC879" s="82" t="s">
        <v>67</v>
      </c>
      <c r="AD879" s="82" t="s">
        <v>67</v>
      </c>
      <c r="AE879" s="82" t="s">
        <v>669</v>
      </c>
      <c r="AF879" s="82" t="s">
        <v>669</v>
      </c>
      <c r="AG879" s="82">
        <v>15</v>
      </c>
      <c r="AH879" s="82" t="s">
        <v>639</v>
      </c>
      <c r="AI879" s="82" t="s">
        <v>3145</v>
      </c>
      <c r="AJ879" s="82" t="s">
        <v>640</v>
      </c>
      <c r="AK879" s="82" t="s">
        <v>3653</v>
      </c>
      <c r="AL879" s="82">
        <v>600</v>
      </c>
      <c r="AM879" s="82" t="s">
        <v>622</v>
      </c>
      <c r="AN879" s="82" t="s">
        <v>1998</v>
      </c>
      <c r="AO879" s="82">
        <v>400</v>
      </c>
      <c r="AP879" s="82" t="s">
        <v>671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636</v>
      </c>
      <c r="BD879" s="80" t="s">
        <v>3650</v>
      </c>
      <c r="BE879" s="80">
        <v>0</v>
      </c>
      <c r="BF879" s="82" t="s">
        <v>2027</v>
      </c>
      <c r="BG879" s="82"/>
      <c r="BH879" s="82" t="s">
        <v>2000</v>
      </c>
      <c r="BI879" s="82" t="s">
        <v>646</v>
      </c>
      <c r="BJ879" s="82" t="s">
        <v>647</v>
      </c>
      <c r="BK879" s="89">
        <v>44778</v>
      </c>
      <c r="BL879" s="82" t="s">
        <v>608</v>
      </c>
      <c r="BM879" s="82" t="s">
        <v>608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648</v>
      </c>
      <c r="BU879" s="82" t="s">
        <v>608</v>
      </c>
      <c r="BV879" s="82" t="s">
        <v>608</v>
      </c>
      <c r="BW879" s="82"/>
      <c r="BX879" s="82"/>
      <c r="BY879" s="82" t="s">
        <v>642</v>
      </c>
      <c r="BZ879" s="82" t="s">
        <v>642</v>
      </c>
      <c r="CA879" s="82"/>
      <c r="CB879" s="82" t="s">
        <v>642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607</v>
      </c>
      <c r="H880" s="78">
        <v>1.8</v>
      </c>
      <c r="I880" s="82" t="s">
        <v>607</v>
      </c>
      <c r="J880" s="82" t="s">
        <v>607</v>
      </c>
      <c r="K880" s="82" t="s">
        <v>608</v>
      </c>
      <c r="L880" s="82" t="s">
        <v>608</v>
      </c>
      <c r="M880" s="82" t="s">
        <v>608</v>
      </c>
      <c r="N880" s="82" t="s">
        <v>631</v>
      </c>
      <c r="O880" s="82" t="s">
        <v>652</v>
      </c>
      <c r="P880" s="82" t="s">
        <v>652</v>
      </c>
      <c r="Q880" s="82" t="s">
        <v>611</v>
      </c>
      <c r="R880" s="82" t="s">
        <v>611</v>
      </c>
      <c r="S880" s="82" t="s">
        <v>1829</v>
      </c>
      <c r="T880" s="82" t="s">
        <v>634</v>
      </c>
      <c r="U880" s="82" t="s">
        <v>614</v>
      </c>
      <c r="V880" s="88">
        <v>60</v>
      </c>
      <c r="W880" s="82" t="s">
        <v>616</v>
      </c>
      <c r="X880" s="82" t="s">
        <v>3202</v>
      </c>
      <c r="Y880" s="82" t="s">
        <v>2</v>
      </c>
      <c r="Z880" s="82" t="s">
        <v>2</v>
      </c>
      <c r="AA880" s="82" t="s">
        <v>636</v>
      </c>
      <c r="AB880" s="84" t="s">
        <v>619</v>
      </c>
      <c r="AC880" s="82" t="s">
        <v>67</v>
      </c>
      <c r="AD880" s="82" t="s">
        <v>67</v>
      </c>
      <c r="AE880" s="82" t="s">
        <v>669</v>
      </c>
      <c r="AF880" s="82" t="s">
        <v>669</v>
      </c>
      <c r="AG880" s="82">
        <v>15</v>
      </c>
      <c r="AH880" s="82" t="s">
        <v>639</v>
      </c>
      <c r="AI880" s="82" t="s">
        <v>3145</v>
      </c>
      <c r="AJ880" s="82" t="s">
        <v>640</v>
      </c>
      <c r="AK880" s="82" t="s">
        <v>3653</v>
      </c>
      <c r="AL880" s="82">
        <v>400</v>
      </c>
      <c r="AM880" s="82" t="s">
        <v>622</v>
      </c>
      <c r="AN880" s="82" t="s">
        <v>641</v>
      </c>
      <c r="AO880" s="82">
        <v>400</v>
      </c>
      <c r="AP880" s="82" t="s">
        <v>671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662</v>
      </c>
      <c r="BD880" s="80" t="s">
        <v>3654</v>
      </c>
      <c r="BE880" s="80" t="s">
        <v>3657</v>
      </c>
      <c r="BF880" s="82" t="s">
        <v>1985</v>
      </c>
      <c r="BG880" s="82"/>
      <c r="BH880" s="82" t="s">
        <v>1986</v>
      </c>
      <c r="BI880" s="82" t="s">
        <v>646</v>
      </c>
      <c r="BJ880" s="82" t="s">
        <v>647</v>
      </c>
      <c r="BK880" s="89">
        <v>44778</v>
      </c>
      <c r="BL880" s="82" t="s">
        <v>608</v>
      </c>
      <c r="BM880" s="82" t="s">
        <v>608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648</v>
      </c>
      <c r="BU880" s="82" t="s">
        <v>608</v>
      </c>
      <c r="BV880" s="82" t="s">
        <v>608</v>
      </c>
      <c r="BW880" s="82"/>
      <c r="BX880" s="82"/>
      <c r="BY880" s="82" t="s">
        <v>642</v>
      </c>
      <c r="BZ880" s="82" t="s">
        <v>642</v>
      </c>
      <c r="CA880" s="82"/>
      <c r="CB880" s="82" t="s">
        <v>642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607</v>
      </c>
      <c r="H881" s="78">
        <v>1.8</v>
      </c>
      <c r="I881" s="82" t="s">
        <v>607</v>
      </c>
      <c r="J881" s="82" t="s">
        <v>607</v>
      </c>
      <c r="K881" s="82" t="s">
        <v>608</v>
      </c>
      <c r="L881" s="82" t="s">
        <v>608</v>
      </c>
      <c r="M881" s="82" t="s">
        <v>608</v>
      </c>
      <c r="N881" s="82" t="s">
        <v>631</v>
      </c>
      <c r="O881" s="82" t="s">
        <v>652</v>
      </c>
      <c r="P881" s="82" t="s">
        <v>652</v>
      </c>
      <c r="Q881" s="82" t="s">
        <v>611</v>
      </c>
      <c r="R881" s="82" t="s">
        <v>611</v>
      </c>
      <c r="S881" s="82" t="s">
        <v>1829</v>
      </c>
      <c r="T881" s="82" t="s">
        <v>634</v>
      </c>
      <c r="U881" s="82" t="s">
        <v>614</v>
      </c>
      <c r="V881" s="88">
        <v>44</v>
      </c>
      <c r="W881" s="82" t="s">
        <v>616</v>
      </c>
      <c r="X881" s="82" t="s">
        <v>1982</v>
      </c>
      <c r="Y881" s="82" t="s">
        <v>2</v>
      </c>
      <c r="Z881" s="82" t="s">
        <v>2</v>
      </c>
      <c r="AA881" s="82" t="s">
        <v>636</v>
      </c>
      <c r="AB881" s="84" t="s">
        <v>619</v>
      </c>
      <c r="AC881" s="82" t="s">
        <v>67</v>
      </c>
      <c r="AD881" s="82" t="s">
        <v>67</v>
      </c>
      <c r="AE881" s="82" t="s">
        <v>669</v>
      </c>
      <c r="AF881" s="82" t="s">
        <v>669</v>
      </c>
      <c r="AG881" s="82">
        <v>15</v>
      </c>
      <c r="AH881" s="82" t="s">
        <v>639</v>
      </c>
      <c r="AI881" s="82" t="s">
        <v>3145</v>
      </c>
      <c r="AJ881" s="82" t="s">
        <v>640</v>
      </c>
      <c r="AK881" s="82" t="s">
        <v>3653</v>
      </c>
      <c r="AL881" s="82">
        <v>600</v>
      </c>
      <c r="AM881" s="82" t="s">
        <v>622</v>
      </c>
      <c r="AN881" s="82" t="s">
        <v>1998</v>
      </c>
      <c r="AO881" s="82">
        <v>400</v>
      </c>
      <c r="AP881" s="82" t="s">
        <v>671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636</v>
      </c>
      <c r="BD881" s="80" t="s">
        <v>3658</v>
      </c>
      <c r="BE881" s="80">
        <v>0</v>
      </c>
      <c r="BF881" s="82" t="s">
        <v>2027</v>
      </c>
      <c r="BG881" s="82"/>
      <c r="BH881" s="82" t="s">
        <v>2000</v>
      </c>
      <c r="BI881" s="82" t="s">
        <v>646</v>
      </c>
      <c r="BJ881" s="82" t="s">
        <v>647</v>
      </c>
      <c r="BK881" s="89">
        <v>44778</v>
      </c>
      <c r="BL881" s="82" t="s">
        <v>608</v>
      </c>
      <c r="BM881" s="82" t="s">
        <v>608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648</v>
      </c>
      <c r="BU881" s="82" t="s">
        <v>608</v>
      </c>
      <c r="BV881" s="82" t="s">
        <v>608</v>
      </c>
      <c r="BW881" s="82"/>
      <c r="BX881" s="82"/>
      <c r="BY881" s="82" t="s">
        <v>642</v>
      </c>
      <c r="BZ881" s="82" t="s">
        <v>642</v>
      </c>
      <c r="CA881" s="82"/>
      <c r="CB881" s="82" t="s">
        <v>642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607</v>
      </c>
      <c r="H882" s="78">
        <v>1.8</v>
      </c>
      <c r="I882" s="82" t="s">
        <v>607</v>
      </c>
      <c r="J882" s="82" t="s">
        <v>607</v>
      </c>
      <c r="K882" s="82" t="s">
        <v>608</v>
      </c>
      <c r="L882" s="82" t="s">
        <v>608</v>
      </c>
      <c r="M882" s="82" t="s">
        <v>608</v>
      </c>
      <c r="N882" s="82" t="s">
        <v>631</v>
      </c>
      <c r="O882" s="82" t="s">
        <v>652</v>
      </c>
      <c r="P882" s="82" t="s">
        <v>652</v>
      </c>
      <c r="Q882" s="82" t="s">
        <v>611</v>
      </c>
      <c r="R882" s="82" t="s">
        <v>611</v>
      </c>
      <c r="S882" s="82" t="s">
        <v>1829</v>
      </c>
      <c r="T882" s="82" t="s">
        <v>634</v>
      </c>
      <c r="U882" s="82" t="s">
        <v>614</v>
      </c>
      <c r="V882" s="88">
        <v>50</v>
      </c>
      <c r="W882" s="82" t="s">
        <v>616</v>
      </c>
      <c r="X882" s="82" t="s">
        <v>3202</v>
      </c>
      <c r="Y882" s="82" t="s">
        <v>2</v>
      </c>
      <c r="Z882" s="82" t="s">
        <v>2</v>
      </c>
      <c r="AA882" s="82" t="s">
        <v>636</v>
      </c>
      <c r="AB882" s="84" t="s">
        <v>619</v>
      </c>
      <c r="AC882" s="82" t="s">
        <v>67</v>
      </c>
      <c r="AD882" s="82" t="s">
        <v>67</v>
      </c>
      <c r="AE882" s="82" t="s">
        <v>669</v>
      </c>
      <c r="AF882" s="82" t="s">
        <v>669</v>
      </c>
      <c r="AG882" s="82">
        <v>20</v>
      </c>
      <c r="AH882" s="82" t="s">
        <v>639</v>
      </c>
      <c r="AI882" s="82" t="s">
        <v>3145</v>
      </c>
      <c r="AJ882" s="82" t="s">
        <v>640</v>
      </c>
      <c r="AK882" s="82" t="s">
        <v>3653</v>
      </c>
      <c r="AL882" s="82">
        <v>600</v>
      </c>
      <c r="AM882" s="82" t="s">
        <v>622</v>
      </c>
      <c r="AN882" s="82" t="s">
        <v>641</v>
      </c>
      <c r="AO882" s="82">
        <v>400</v>
      </c>
      <c r="AP882" s="82" t="s">
        <v>671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662</v>
      </c>
      <c r="BD882" s="80" t="s">
        <v>3664</v>
      </c>
      <c r="BE882" s="80" t="s">
        <v>3665</v>
      </c>
      <c r="BF882" s="82" t="s">
        <v>1985</v>
      </c>
      <c r="BG882" s="82"/>
      <c r="BH882" s="82" t="s">
        <v>1986</v>
      </c>
      <c r="BI882" s="82" t="s">
        <v>646</v>
      </c>
      <c r="BJ882" s="82" t="s">
        <v>647</v>
      </c>
      <c r="BK882" s="89">
        <v>44778</v>
      </c>
      <c r="BL882" s="82" t="s">
        <v>608</v>
      </c>
      <c r="BM882" s="82" t="s">
        <v>608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648</v>
      </c>
      <c r="BU882" s="82" t="s">
        <v>608</v>
      </c>
      <c r="BV882" s="82" t="s">
        <v>608</v>
      </c>
      <c r="BW882" s="82"/>
      <c r="BX882" s="82"/>
      <c r="BY882" s="82" t="s">
        <v>642</v>
      </c>
      <c r="BZ882" s="82" t="s">
        <v>642</v>
      </c>
      <c r="CA882" s="82"/>
      <c r="CB882" s="82" t="s">
        <v>642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607</v>
      </c>
      <c r="H883" s="78">
        <v>1.8</v>
      </c>
      <c r="I883" s="82" t="s">
        <v>607</v>
      </c>
      <c r="J883" s="82" t="s">
        <v>607</v>
      </c>
      <c r="K883" s="82" t="s">
        <v>608</v>
      </c>
      <c r="L883" s="82" t="s">
        <v>608</v>
      </c>
      <c r="M883" s="82" t="s">
        <v>608</v>
      </c>
      <c r="N883" s="82" t="s">
        <v>631</v>
      </c>
      <c r="O883" s="82" t="s">
        <v>652</v>
      </c>
      <c r="P883" s="82" t="s">
        <v>652</v>
      </c>
      <c r="Q883" s="82" t="s">
        <v>611</v>
      </c>
      <c r="R883" s="82" t="s">
        <v>611</v>
      </c>
      <c r="S883" s="82" t="s">
        <v>1829</v>
      </c>
      <c r="T883" s="82" t="s">
        <v>634</v>
      </c>
      <c r="U883" s="82" t="s">
        <v>614</v>
      </c>
      <c r="V883" s="88">
        <v>36</v>
      </c>
      <c r="W883" s="82" t="s">
        <v>616</v>
      </c>
      <c r="X883" s="82" t="s">
        <v>1982</v>
      </c>
      <c r="Y883" s="82" t="s">
        <v>2</v>
      </c>
      <c r="Z883" s="82" t="s">
        <v>2</v>
      </c>
      <c r="AA883" s="82" t="s">
        <v>636</v>
      </c>
      <c r="AB883" s="84" t="s">
        <v>619</v>
      </c>
      <c r="AC883" s="82" t="s">
        <v>67</v>
      </c>
      <c r="AD883" s="82" t="s">
        <v>67</v>
      </c>
      <c r="AE883" s="82" t="s">
        <v>669</v>
      </c>
      <c r="AF883" s="82" t="s">
        <v>669</v>
      </c>
      <c r="AG883" s="82">
        <v>15</v>
      </c>
      <c r="AH883" s="82" t="s">
        <v>639</v>
      </c>
      <c r="AI883" s="82" t="s">
        <v>3145</v>
      </c>
      <c r="AJ883" s="82" t="s">
        <v>640</v>
      </c>
      <c r="AK883" s="82" t="s">
        <v>3653</v>
      </c>
      <c r="AL883" s="82">
        <v>600</v>
      </c>
      <c r="AM883" s="82" t="s">
        <v>622</v>
      </c>
      <c r="AN883" s="82" t="s">
        <v>1998</v>
      </c>
      <c r="AO883" s="82">
        <v>400</v>
      </c>
      <c r="AP883" s="82" t="s">
        <v>671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636</v>
      </c>
      <c r="BD883" s="80" t="s">
        <v>3666</v>
      </c>
      <c r="BE883" s="80">
        <v>0</v>
      </c>
      <c r="BF883" s="82" t="s">
        <v>2027</v>
      </c>
      <c r="BG883" s="82"/>
      <c r="BH883" s="82" t="s">
        <v>2000</v>
      </c>
      <c r="BI883" s="82" t="s">
        <v>646</v>
      </c>
      <c r="BJ883" s="82" t="s">
        <v>647</v>
      </c>
      <c r="BK883" s="89">
        <v>44778</v>
      </c>
      <c r="BL883" s="82" t="s">
        <v>608</v>
      </c>
      <c r="BM883" s="82" t="s">
        <v>608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648</v>
      </c>
      <c r="BU883" s="82" t="s">
        <v>608</v>
      </c>
      <c r="BV883" s="82" t="s">
        <v>608</v>
      </c>
      <c r="BW883" s="82"/>
      <c r="BX883" s="82"/>
      <c r="BY883" s="82" t="s">
        <v>642</v>
      </c>
      <c r="BZ883" s="82" t="s">
        <v>642</v>
      </c>
      <c r="CA883" s="82"/>
      <c r="CB883" s="82" t="s">
        <v>642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607</v>
      </c>
      <c r="H884" s="78">
        <v>1.8</v>
      </c>
      <c r="I884" s="82" t="s">
        <v>607</v>
      </c>
      <c r="J884" s="82" t="s">
        <v>607</v>
      </c>
      <c r="K884" s="82" t="s">
        <v>630</v>
      </c>
      <c r="L884" s="82" t="s">
        <v>608</v>
      </c>
      <c r="M884" s="82" t="s">
        <v>608</v>
      </c>
      <c r="N884" s="82" t="s">
        <v>631</v>
      </c>
      <c r="O884" s="82" t="s">
        <v>652</v>
      </c>
      <c r="P884" s="82" t="s">
        <v>652</v>
      </c>
      <c r="Q884" s="82" t="s">
        <v>611</v>
      </c>
      <c r="R884" s="82" t="s">
        <v>611</v>
      </c>
      <c r="S884" s="82" t="s">
        <v>1829</v>
      </c>
      <c r="T884" s="82" t="s">
        <v>634</v>
      </c>
      <c r="U884" s="82" t="s">
        <v>614</v>
      </c>
      <c r="V884" s="88">
        <v>55</v>
      </c>
      <c r="W884" s="82" t="s">
        <v>616</v>
      </c>
      <c r="X884" s="82" t="s">
        <v>3118</v>
      </c>
      <c r="Y884" s="82" t="s">
        <v>2</v>
      </c>
      <c r="Z884" s="82" t="s">
        <v>2</v>
      </c>
      <c r="AA884" s="82" t="s">
        <v>636</v>
      </c>
      <c r="AB884" s="84" t="s">
        <v>619</v>
      </c>
      <c r="AC884" s="82" t="s">
        <v>67</v>
      </c>
      <c r="AD884" s="82" t="s">
        <v>67</v>
      </c>
      <c r="AE884" s="82" t="s">
        <v>749</v>
      </c>
      <c r="AF884" s="82" t="s">
        <v>749</v>
      </c>
      <c r="AG884" s="82">
        <v>20</v>
      </c>
      <c r="AH884" s="82" t="s">
        <v>639</v>
      </c>
      <c r="AI884" s="82" t="s">
        <v>3672</v>
      </c>
      <c r="AJ884" s="82" t="s">
        <v>640</v>
      </c>
      <c r="AK884" s="82" t="s">
        <v>3653</v>
      </c>
      <c r="AL884" s="82">
        <v>1000</v>
      </c>
      <c r="AM884" s="82" t="s">
        <v>622</v>
      </c>
      <c r="AN884" s="82" t="s">
        <v>641</v>
      </c>
      <c r="AO884" s="82">
        <v>400</v>
      </c>
      <c r="AP884" s="82" t="s">
        <v>671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683</v>
      </c>
      <c r="BD884" s="80" t="s">
        <v>3673</v>
      </c>
      <c r="BE884" s="80">
        <v>0</v>
      </c>
      <c r="BF884" s="82" t="s">
        <v>1985</v>
      </c>
      <c r="BG884" s="82"/>
      <c r="BH884" s="82" t="s">
        <v>1986</v>
      </c>
      <c r="BI884" s="82" t="s">
        <v>646</v>
      </c>
      <c r="BJ884" s="82" t="s">
        <v>647</v>
      </c>
      <c r="BK884" s="89">
        <v>44778</v>
      </c>
      <c r="BL884" s="82" t="s">
        <v>608</v>
      </c>
      <c r="BM884" s="82" t="s">
        <v>608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648</v>
      </c>
      <c r="BU884" s="82" t="s">
        <v>608</v>
      </c>
      <c r="BV884" s="82" t="s">
        <v>608</v>
      </c>
      <c r="BW884" s="82"/>
      <c r="BX884" s="82"/>
      <c r="BY884" s="82" t="s">
        <v>642</v>
      </c>
      <c r="BZ884" s="82" t="s">
        <v>642</v>
      </c>
      <c r="CA884" s="82"/>
      <c r="CB884" s="82" t="s">
        <v>642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607</v>
      </c>
      <c r="H885" s="78">
        <v>2.5</v>
      </c>
      <c r="I885" s="82" t="s">
        <v>607</v>
      </c>
      <c r="J885" s="82" t="s">
        <v>607</v>
      </c>
      <c r="K885" s="82" t="s">
        <v>608</v>
      </c>
      <c r="L885" s="82" t="s">
        <v>608</v>
      </c>
      <c r="M885" s="82" t="s">
        <v>608</v>
      </c>
      <c r="N885" s="82" t="s">
        <v>631</v>
      </c>
      <c r="O885" s="82" t="s">
        <v>652</v>
      </c>
      <c r="P885" s="82" t="s">
        <v>652</v>
      </c>
      <c r="Q885" s="82" t="s">
        <v>611</v>
      </c>
      <c r="R885" s="82" t="s">
        <v>611</v>
      </c>
      <c r="S885" s="82" t="s">
        <v>1829</v>
      </c>
      <c r="T885" s="82" t="s">
        <v>634</v>
      </c>
      <c r="U885" s="82" t="s">
        <v>614</v>
      </c>
      <c r="V885" s="88">
        <v>50</v>
      </c>
      <c r="W885" s="82" t="s">
        <v>616</v>
      </c>
      <c r="X885" s="82" t="s">
        <v>2076</v>
      </c>
      <c r="Y885" s="82" t="s">
        <v>2</v>
      </c>
      <c r="Z885" s="82" t="s">
        <v>2</v>
      </c>
      <c r="AA885" s="82" t="s">
        <v>636</v>
      </c>
      <c r="AB885" s="84" t="s">
        <v>619</v>
      </c>
      <c r="AC885" s="82" t="s">
        <v>67</v>
      </c>
      <c r="AD885" s="82" t="s">
        <v>67</v>
      </c>
      <c r="AE885" s="82" t="s">
        <v>669</v>
      </c>
      <c r="AF885" s="82" t="s">
        <v>669</v>
      </c>
      <c r="AG885" s="82">
        <v>20</v>
      </c>
      <c r="AH885" s="82" t="s">
        <v>639</v>
      </c>
      <c r="AI885" s="82" t="s">
        <v>3145</v>
      </c>
      <c r="AJ885" s="82" t="s">
        <v>640</v>
      </c>
      <c r="AK885" s="82" t="s">
        <v>3653</v>
      </c>
      <c r="AL885" s="82">
        <v>1000</v>
      </c>
      <c r="AM885" s="82" t="s">
        <v>622</v>
      </c>
      <c r="AN885" s="82" t="s">
        <v>641</v>
      </c>
      <c r="AO885" s="82">
        <v>400</v>
      </c>
      <c r="AP885" s="82" t="s">
        <v>671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636</v>
      </c>
      <c r="BD885" s="80" t="s">
        <v>3674</v>
      </c>
      <c r="BE885" s="80">
        <v>0</v>
      </c>
      <c r="BF885" s="82" t="s">
        <v>1985</v>
      </c>
      <c r="BG885" s="82"/>
      <c r="BH885" s="82" t="s">
        <v>1986</v>
      </c>
      <c r="BI885" s="82" t="s">
        <v>646</v>
      </c>
      <c r="BJ885" s="82" t="s">
        <v>647</v>
      </c>
      <c r="BK885" s="89">
        <v>44778</v>
      </c>
      <c r="BL885" s="82" t="s">
        <v>608</v>
      </c>
      <c r="BM885" s="82" t="s">
        <v>608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648</v>
      </c>
      <c r="BU885" s="82" t="s">
        <v>608</v>
      </c>
      <c r="BV885" s="82" t="s">
        <v>608</v>
      </c>
      <c r="BW885" s="82"/>
      <c r="BX885" s="82"/>
      <c r="BY885" s="82" t="s">
        <v>642</v>
      </c>
      <c r="BZ885" s="82" t="s">
        <v>642</v>
      </c>
      <c r="CA885" s="82"/>
      <c r="CB885" s="82" t="s">
        <v>642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607</v>
      </c>
      <c r="H886" s="78">
        <v>2.5</v>
      </c>
      <c r="I886" s="82" t="s">
        <v>607</v>
      </c>
      <c r="J886" s="82" t="s">
        <v>3680</v>
      </c>
      <c r="K886" s="82" t="s">
        <v>608</v>
      </c>
      <c r="L886" s="82" t="s">
        <v>608</v>
      </c>
      <c r="M886" s="82" t="s">
        <v>608</v>
      </c>
      <c r="N886" s="82" t="s">
        <v>631</v>
      </c>
      <c r="O886" s="82" t="s">
        <v>652</v>
      </c>
      <c r="P886" s="82" t="s">
        <v>652</v>
      </c>
      <c r="Q886" s="82" t="s">
        <v>611</v>
      </c>
      <c r="R886" s="82" t="s">
        <v>611</v>
      </c>
      <c r="S886" s="82" t="s">
        <v>1829</v>
      </c>
      <c r="T886" s="82" t="s">
        <v>634</v>
      </c>
      <c r="U886" s="82" t="s">
        <v>614</v>
      </c>
      <c r="V886" s="88">
        <v>50</v>
      </c>
      <c r="W886" s="82" t="s">
        <v>616</v>
      </c>
      <c r="X886" s="82" t="s">
        <v>2076</v>
      </c>
      <c r="Y886" s="82" t="s">
        <v>2</v>
      </c>
      <c r="Z886" s="82" t="s">
        <v>2</v>
      </c>
      <c r="AA886" s="82" t="s">
        <v>636</v>
      </c>
      <c r="AB886" s="84" t="s">
        <v>619</v>
      </c>
      <c r="AC886" s="82" t="s">
        <v>67</v>
      </c>
      <c r="AD886" s="82" t="s">
        <v>67</v>
      </c>
      <c r="AE886" s="82" t="s">
        <v>900</v>
      </c>
      <c r="AF886" s="82" t="s">
        <v>901</v>
      </c>
      <c r="AG886" s="82">
        <v>15</v>
      </c>
      <c r="AH886" s="82" t="s">
        <v>639</v>
      </c>
      <c r="AI886" s="82" t="s">
        <v>3145</v>
      </c>
      <c r="AJ886" s="82" t="s">
        <v>640</v>
      </c>
      <c r="AK886" s="82" t="s">
        <v>3653</v>
      </c>
      <c r="AL886" s="82">
        <v>375</v>
      </c>
      <c r="AM886" s="82" t="s">
        <v>622</v>
      </c>
      <c r="AN886" s="82" t="s">
        <v>641</v>
      </c>
      <c r="AO886" s="82">
        <v>400</v>
      </c>
      <c r="AP886" s="82" t="s">
        <v>671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636</v>
      </c>
      <c r="BD886" s="80" t="s">
        <v>3681</v>
      </c>
      <c r="BE886" s="80">
        <v>0</v>
      </c>
      <c r="BF886" s="82" t="s">
        <v>1985</v>
      </c>
      <c r="BG886" s="82"/>
      <c r="BH886" s="82" t="s">
        <v>1986</v>
      </c>
      <c r="BI886" s="82" t="s">
        <v>646</v>
      </c>
      <c r="BJ886" s="82" t="s">
        <v>647</v>
      </c>
      <c r="BK886" s="89">
        <v>44778</v>
      </c>
      <c r="BL886" s="82" t="s">
        <v>608</v>
      </c>
      <c r="BM886" s="82" t="s">
        <v>608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648</v>
      </c>
      <c r="BU886" s="82" t="s">
        <v>608</v>
      </c>
      <c r="BV886" s="82" t="s">
        <v>608</v>
      </c>
      <c r="BW886" s="82"/>
      <c r="BX886" s="82"/>
      <c r="BY886" s="82" t="s">
        <v>642</v>
      </c>
      <c r="BZ886" s="82" t="s">
        <v>642</v>
      </c>
      <c r="CA886" s="82"/>
      <c r="CB886" s="82" t="s">
        <v>642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607</v>
      </c>
      <c r="H887" s="78">
        <v>1.8</v>
      </c>
      <c r="I887" s="82" t="s">
        <v>607</v>
      </c>
      <c r="J887" s="82" t="s">
        <v>607</v>
      </c>
      <c r="K887" s="82" t="s">
        <v>608</v>
      </c>
      <c r="L887" s="82" t="s">
        <v>608</v>
      </c>
      <c r="M887" s="82" t="s">
        <v>608</v>
      </c>
      <c r="N887" s="82" t="s">
        <v>631</v>
      </c>
      <c r="O887" s="82" t="s">
        <v>652</v>
      </c>
      <c r="P887" s="82" t="s">
        <v>652</v>
      </c>
      <c r="Q887" s="82" t="s">
        <v>611</v>
      </c>
      <c r="R887" s="82" t="s">
        <v>611</v>
      </c>
      <c r="S887" s="82" t="s">
        <v>1829</v>
      </c>
      <c r="T887" s="82" t="s">
        <v>634</v>
      </c>
      <c r="U887" s="82" t="s">
        <v>614</v>
      </c>
      <c r="V887" s="88">
        <v>50</v>
      </c>
      <c r="W887" s="82" t="s">
        <v>616</v>
      </c>
      <c r="X887" s="82" t="s">
        <v>1982</v>
      </c>
      <c r="Y887" s="82" t="s">
        <v>2</v>
      </c>
      <c r="Z887" s="82" t="s">
        <v>2</v>
      </c>
      <c r="AA887" s="82" t="s">
        <v>636</v>
      </c>
      <c r="AB887" s="84" t="s">
        <v>619</v>
      </c>
      <c r="AC887" s="82" t="s">
        <v>67</v>
      </c>
      <c r="AD887" s="82" t="s">
        <v>67</v>
      </c>
      <c r="AE887" s="82" t="s">
        <v>669</v>
      </c>
      <c r="AF887" s="82" t="s">
        <v>669</v>
      </c>
      <c r="AG887" s="82">
        <v>15</v>
      </c>
      <c r="AH887" s="82" t="s">
        <v>639</v>
      </c>
      <c r="AI887" s="82" t="s">
        <v>3145</v>
      </c>
      <c r="AJ887" s="82" t="s">
        <v>640</v>
      </c>
      <c r="AK887" s="82" t="s">
        <v>3653</v>
      </c>
      <c r="AL887" s="82">
        <v>600</v>
      </c>
      <c r="AM887" s="82" t="s">
        <v>622</v>
      </c>
      <c r="AN887" s="82" t="s">
        <v>1998</v>
      </c>
      <c r="AO887" s="82">
        <v>400</v>
      </c>
      <c r="AP887" s="82" t="s">
        <v>671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636</v>
      </c>
      <c r="BD887" s="80" t="s">
        <v>3682</v>
      </c>
      <c r="BE887" s="80">
        <v>0</v>
      </c>
      <c r="BF887" s="82" t="s">
        <v>2027</v>
      </c>
      <c r="BG887" s="82"/>
      <c r="BH887" s="82" t="s">
        <v>2000</v>
      </c>
      <c r="BI887" s="82" t="s">
        <v>646</v>
      </c>
      <c r="BJ887" s="82" t="s">
        <v>647</v>
      </c>
      <c r="BK887" s="89">
        <v>44778</v>
      </c>
      <c r="BL887" s="82" t="s">
        <v>608</v>
      </c>
      <c r="BM887" s="82" t="s">
        <v>608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648</v>
      </c>
      <c r="BU887" s="82" t="s">
        <v>608</v>
      </c>
      <c r="BV887" s="82" t="s">
        <v>608</v>
      </c>
      <c r="BW887" s="82"/>
      <c r="BX887" s="82"/>
      <c r="BY887" s="82" t="s">
        <v>642</v>
      </c>
      <c r="BZ887" s="82" t="s">
        <v>642</v>
      </c>
      <c r="CA887" s="82"/>
      <c r="CB887" s="82" t="s">
        <v>642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607</v>
      </c>
      <c r="H888" s="78" t="e">
        <v>#N/A</v>
      </c>
      <c r="I888" s="82" t="s">
        <v>607</v>
      </c>
      <c r="J888" s="82" t="s">
        <v>607</v>
      </c>
      <c r="K888" s="82" t="s">
        <v>608</v>
      </c>
      <c r="L888" s="82" t="s">
        <v>608</v>
      </c>
      <c r="M888" s="82" t="s">
        <v>608</v>
      </c>
      <c r="N888" s="82" t="s">
        <v>686</v>
      </c>
      <c r="O888" s="82"/>
      <c r="P888" s="82"/>
      <c r="Q888" s="82" t="s">
        <v>611</v>
      </c>
      <c r="R888" s="82" t="s">
        <v>611</v>
      </c>
      <c r="S888" s="82" t="s">
        <v>612</v>
      </c>
      <c r="T888" s="82" t="s">
        <v>992</v>
      </c>
      <c r="U888" s="82" t="s">
        <v>3688</v>
      </c>
      <c r="V888" s="82">
        <v>24</v>
      </c>
      <c r="W888" s="82" t="s">
        <v>616</v>
      </c>
      <c r="X888" s="82" t="s">
        <v>3118</v>
      </c>
      <c r="Y888" s="82" t="s">
        <v>3689</v>
      </c>
      <c r="Z888" s="82" t="s">
        <v>3689</v>
      </c>
      <c r="AA888" s="82" t="s">
        <v>636</v>
      </c>
      <c r="AB888" s="84" t="s">
        <v>619</v>
      </c>
      <c r="AC888" s="82" t="s">
        <v>620</v>
      </c>
      <c r="AD888" s="82" t="s">
        <v>620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622</v>
      </c>
      <c r="AN888" s="82"/>
      <c r="AO888" s="82"/>
      <c r="AP888" s="82" t="s">
        <v>623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636</v>
      </c>
      <c r="BD888" s="80" t="e">
        <v>#N/A</v>
      </c>
      <c r="BE888" s="80" t="e">
        <v>#N/A</v>
      </c>
      <c r="BF888" s="82"/>
      <c r="BG888" s="82"/>
      <c r="BH888" s="82"/>
      <c r="BI888" s="82" t="s">
        <v>646</v>
      </c>
      <c r="BJ888" s="82" t="s">
        <v>647</v>
      </c>
      <c r="BK888" s="89">
        <v>44778</v>
      </c>
      <c r="BL888" s="82" t="s">
        <v>608</v>
      </c>
      <c r="BM888" s="82" t="s">
        <v>608</v>
      </c>
      <c r="BN888" s="82"/>
      <c r="BO888" s="82"/>
      <c r="BP888" s="82"/>
      <c r="BQ888" s="82"/>
      <c r="BR888" s="82"/>
      <c r="BS888" s="82"/>
      <c r="BT888" s="82" t="s">
        <v>648</v>
      </c>
      <c r="BU888" s="82" t="s">
        <v>608</v>
      </c>
      <c r="BV888" s="82" t="s">
        <v>608</v>
      </c>
      <c r="BW888" s="82"/>
      <c r="BX888" s="82"/>
      <c r="BY888" s="82" t="s">
        <v>642</v>
      </c>
      <c r="BZ888" s="82" t="s">
        <v>642</v>
      </c>
      <c r="CA888" s="82"/>
      <c r="CB888" s="82" t="s">
        <v>642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607</v>
      </c>
      <c r="H889" s="78" t="s">
        <v>345</v>
      </c>
      <c r="I889" s="82" t="s">
        <v>607</v>
      </c>
      <c r="J889" s="82" t="s">
        <v>3577</v>
      </c>
      <c r="K889" s="82" t="s">
        <v>630</v>
      </c>
      <c r="L889" s="82" t="s">
        <v>608</v>
      </c>
      <c r="M889" s="82" t="s">
        <v>608</v>
      </c>
      <c r="N889" s="82" t="s">
        <v>631</v>
      </c>
      <c r="O889" s="82" t="s">
        <v>2342</v>
      </c>
      <c r="P889" s="82" t="s">
        <v>2342</v>
      </c>
      <c r="Q889" s="82" t="s">
        <v>611</v>
      </c>
      <c r="R889" s="82" t="s">
        <v>611</v>
      </c>
      <c r="S889" s="82" t="s">
        <v>1829</v>
      </c>
      <c r="T889" s="82" t="s">
        <v>634</v>
      </c>
      <c r="U889" s="82" t="s">
        <v>682</v>
      </c>
      <c r="V889" s="88" t="s">
        <v>615</v>
      </c>
      <c r="W889" s="82" t="s">
        <v>653</v>
      </c>
      <c r="X889" s="82" t="s">
        <v>2076</v>
      </c>
      <c r="Y889" s="82" t="s">
        <v>2</v>
      </c>
      <c r="Z889" s="82" t="s">
        <v>2</v>
      </c>
      <c r="AA889" s="82" t="s">
        <v>618</v>
      </c>
      <c r="AB889" s="84" t="s">
        <v>619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691</v>
      </c>
      <c r="AN889" s="82" t="s">
        <v>3693</v>
      </c>
      <c r="AO889" s="82">
        <v>400</v>
      </c>
      <c r="AP889" s="82" t="s">
        <v>770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672</v>
      </c>
      <c r="AV889" s="82" t="s">
        <v>672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1406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646</v>
      </c>
      <c r="BJ889" s="82" t="s">
        <v>647</v>
      </c>
      <c r="BK889" s="89">
        <v>44778</v>
      </c>
      <c r="BL889" s="82" t="s">
        <v>608</v>
      </c>
      <c r="BM889" s="82" t="s">
        <v>608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648</v>
      </c>
      <c r="BU889" s="82" t="s">
        <v>608</v>
      </c>
      <c r="BV889" s="82" t="s">
        <v>608</v>
      </c>
      <c r="BW889" s="82"/>
      <c r="BX889" s="82"/>
      <c r="BY889" s="82" t="s">
        <v>642</v>
      </c>
      <c r="BZ889" s="82" t="s">
        <v>642</v>
      </c>
      <c r="CA889" s="82"/>
      <c r="CB889" s="82" t="s">
        <v>642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607</v>
      </c>
      <c r="H890" s="78">
        <v>2.5</v>
      </c>
      <c r="I890" s="82" t="s">
        <v>607</v>
      </c>
      <c r="J890" s="82" t="s">
        <v>607</v>
      </c>
      <c r="K890" s="82" t="s">
        <v>608</v>
      </c>
      <c r="L890" s="82" t="s">
        <v>608</v>
      </c>
      <c r="M890" s="82" t="s">
        <v>608</v>
      </c>
      <c r="N890" s="82" t="s">
        <v>631</v>
      </c>
      <c r="O890" s="82" t="s">
        <v>2342</v>
      </c>
      <c r="P890" s="82" t="s">
        <v>2342</v>
      </c>
      <c r="Q890" s="82" t="s">
        <v>780</v>
      </c>
      <c r="R890" s="82" t="s">
        <v>780</v>
      </c>
      <c r="S890" s="82" t="s">
        <v>1829</v>
      </c>
      <c r="T890" s="82" t="s">
        <v>634</v>
      </c>
      <c r="U890" s="82" t="s">
        <v>614</v>
      </c>
      <c r="V890" s="88">
        <v>30</v>
      </c>
      <c r="W890" s="82" t="s">
        <v>653</v>
      </c>
      <c r="X890" s="82" t="s">
        <v>3118</v>
      </c>
      <c r="Y890" s="82" t="s">
        <v>2</v>
      </c>
      <c r="Z890" s="82" t="s">
        <v>2</v>
      </c>
      <c r="AA890" s="82" t="s">
        <v>618</v>
      </c>
      <c r="AB890" s="84" t="s">
        <v>619</v>
      </c>
      <c r="AC890" s="82" t="s">
        <v>67</v>
      </c>
      <c r="AD890" s="82" t="s">
        <v>67</v>
      </c>
      <c r="AE890" s="82" t="s">
        <v>729</v>
      </c>
      <c r="AF890" s="82" t="s">
        <v>729</v>
      </c>
      <c r="AG890" s="82">
        <v>20</v>
      </c>
      <c r="AH890" s="82" t="s">
        <v>639</v>
      </c>
      <c r="AI890" s="82" t="s">
        <v>2066</v>
      </c>
      <c r="AJ890" s="82" t="s">
        <v>640</v>
      </c>
      <c r="AK890" s="82" t="s">
        <v>2266</v>
      </c>
      <c r="AL890" s="82">
        <v>1000</v>
      </c>
      <c r="AM890" s="82" t="s">
        <v>622</v>
      </c>
      <c r="AN890" s="82" t="s">
        <v>1998</v>
      </c>
      <c r="AO890" s="82">
        <v>400</v>
      </c>
      <c r="AP890" s="82" t="s">
        <v>623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672</v>
      </c>
      <c r="AV890" s="82" t="s">
        <v>672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787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646</v>
      </c>
      <c r="BJ890" s="82" t="s">
        <v>647</v>
      </c>
      <c r="BK890" s="89">
        <v>44778</v>
      </c>
      <c r="BL890" s="82" t="s">
        <v>608</v>
      </c>
      <c r="BM890" s="82" t="s">
        <v>608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648</v>
      </c>
      <c r="BU890" s="82" t="s">
        <v>608</v>
      </c>
      <c r="BV890" s="82" t="s">
        <v>608</v>
      </c>
      <c r="BW890" s="82"/>
      <c r="BX890" s="82"/>
      <c r="BY890" s="82" t="s">
        <v>642</v>
      </c>
      <c r="BZ890" s="82" t="s">
        <v>642</v>
      </c>
      <c r="CA890" s="82"/>
      <c r="CB890" s="82" t="s">
        <v>642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607</v>
      </c>
      <c r="H891" s="78">
        <v>5.5</v>
      </c>
      <c r="I891" s="82" t="s">
        <v>607</v>
      </c>
      <c r="J891" s="82" t="s">
        <v>607</v>
      </c>
      <c r="K891" s="82" t="s">
        <v>630</v>
      </c>
      <c r="L891" s="82" t="s">
        <v>630</v>
      </c>
      <c r="M891" s="82" t="s">
        <v>630</v>
      </c>
      <c r="N891" s="82" t="s">
        <v>631</v>
      </c>
      <c r="O891" s="82" t="s">
        <v>2342</v>
      </c>
      <c r="P891" s="82" t="s">
        <v>2342</v>
      </c>
      <c r="Q891" s="82" t="s">
        <v>668</v>
      </c>
      <c r="R891" s="82" t="s">
        <v>668</v>
      </c>
      <c r="S891" s="82" t="s">
        <v>1829</v>
      </c>
      <c r="T891" s="82" t="s">
        <v>634</v>
      </c>
      <c r="U891" s="82" t="s">
        <v>614</v>
      </c>
      <c r="V891" s="88">
        <v>42</v>
      </c>
      <c r="W891" s="82" t="s">
        <v>653</v>
      </c>
      <c r="X891" s="82" t="s">
        <v>2076</v>
      </c>
      <c r="Y891" s="82" t="s">
        <v>2</v>
      </c>
      <c r="Z891" s="82" t="s">
        <v>2</v>
      </c>
      <c r="AA891" s="82" t="s">
        <v>618</v>
      </c>
      <c r="AB891" s="84" t="s">
        <v>619</v>
      </c>
      <c r="AC891" s="82" t="s">
        <v>67</v>
      </c>
      <c r="AD891" s="82" t="s">
        <v>67</v>
      </c>
      <c r="AE891" s="82" t="s">
        <v>669</v>
      </c>
      <c r="AF891" s="82" t="s">
        <v>669</v>
      </c>
      <c r="AG891" s="82">
        <v>45</v>
      </c>
      <c r="AH891" s="82" t="s">
        <v>639</v>
      </c>
      <c r="AI891" s="82" t="s">
        <v>2066</v>
      </c>
      <c r="AJ891" s="82" t="s">
        <v>640</v>
      </c>
      <c r="AK891" s="82" t="s">
        <v>3485</v>
      </c>
      <c r="AL891" s="82">
        <v>1000</v>
      </c>
      <c r="AM891" s="82" t="s">
        <v>622</v>
      </c>
      <c r="AN891" s="82" t="s">
        <v>641</v>
      </c>
      <c r="AO891" s="82">
        <v>400</v>
      </c>
      <c r="AP891" s="82" t="s">
        <v>623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672</v>
      </c>
      <c r="AV891" s="82" t="s">
        <v>672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744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646</v>
      </c>
      <c r="BJ891" s="82" t="s">
        <v>647</v>
      </c>
      <c r="BK891" s="89">
        <v>44778</v>
      </c>
      <c r="BL891" s="82" t="s">
        <v>608</v>
      </c>
      <c r="BM891" s="82" t="s">
        <v>608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648</v>
      </c>
      <c r="BU891" s="82" t="s">
        <v>608</v>
      </c>
      <c r="BV891" s="82" t="s">
        <v>608</v>
      </c>
      <c r="BW891" s="82"/>
      <c r="BX891" s="82"/>
      <c r="BY891" s="82" t="s">
        <v>642</v>
      </c>
      <c r="BZ891" s="82" t="s">
        <v>642</v>
      </c>
      <c r="CA891" s="82"/>
      <c r="CB891" s="82" t="s">
        <v>642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607</v>
      </c>
      <c r="H892" s="78">
        <v>4.5</v>
      </c>
      <c r="I892" s="82" t="s">
        <v>607</v>
      </c>
      <c r="J892" s="82" t="s">
        <v>607</v>
      </c>
      <c r="K892" s="82" t="s">
        <v>608</v>
      </c>
      <c r="L892" s="82" t="s">
        <v>608</v>
      </c>
      <c r="M892" s="82" t="s">
        <v>630</v>
      </c>
      <c r="N892" s="82" t="s">
        <v>631</v>
      </c>
      <c r="O892" s="82" t="s">
        <v>2342</v>
      </c>
      <c r="P892" s="82" t="s">
        <v>2342</v>
      </c>
      <c r="Q892" s="82" t="s">
        <v>611</v>
      </c>
      <c r="R892" s="82" t="s">
        <v>611</v>
      </c>
      <c r="S892" s="82" t="s">
        <v>1829</v>
      </c>
      <c r="T892" s="82" t="s">
        <v>634</v>
      </c>
      <c r="U892" s="82" t="s">
        <v>682</v>
      </c>
      <c r="V892" s="88" t="s">
        <v>615</v>
      </c>
      <c r="W892" s="82" t="s">
        <v>653</v>
      </c>
      <c r="X892" s="82" t="s">
        <v>3118</v>
      </c>
      <c r="Y892" s="82" t="s">
        <v>2</v>
      </c>
      <c r="Z892" s="82" t="s">
        <v>2</v>
      </c>
      <c r="AA892" s="82" t="s">
        <v>618</v>
      </c>
      <c r="AB892" s="84" t="s">
        <v>619</v>
      </c>
      <c r="AC892" s="82" t="s">
        <v>67</v>
      </c>
      <c r="AD892" s="82" t="s">
        <v>67</v>
      </c>
      <c r="AE892" s="82" t="s">
        <v>818</v>
      </c>
      <c r="AF892" s="82" t="s">
        <v>818</v>
      </c>
      <c r="AG892" s="82">
        <v>30</v>
      </c>
      <c r="AH892" s="82" t="s">
        <v>639</v>
      </c>
      <c r="AI892" s="82" t="s">
        <v>2066</v>
      </c>
      <c r="AJ892" s="82" t="s">
        <v>640</v>
      </c>
      <c r="AK892" s="82" t="s">
        <v>2266</v>
      </c>
      <c r="AL892" s="82">
        <v>1000</v>
      </c>
      <c r="AM892" s="82" t="s">
        <v>691</v>
      </c>
      <c r="AN892" s="82" t="s">
        <v>3693</v>
      </c>
      <c r="AO892" s="82">
        <v>400</v>
      </c>
      <c r="AP892" s="82" t="s">
        <v>671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672</v>
      </c>
      <c r="AV892" s="82" t="s">
        <v>672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787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1336</v>
      </c>
      <c r="BJ892" s="82" t="s">
        <v>647</v>
      </c>
      <c r="BK892" s="89">
        <v>44778</v>
      </c>
      <c r="BL892" s="82" t="s">
        <v>608</v>
      </c>
      <c r="BM892" s="82" t="s">
        <v>608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648</v>
      </c>
      <c r="BU892" s="82" t="s">
        <v>608</v>
      </c>
      <c r="BV892" s="82" t="s">
        <v>630</v>
      </c>
      <c r="BW892" s="82"/>
      <c r="BX892" s="82"/>
      <c r="BY892" s="82" t="s">
        <v>645</v>
      </c>
      <c r="BZ892" s="82">
        <v>30</v>
      </c>
      <c r="CA892" s="82"/>
      <c r="CB892" s="82" t="s">
        <v>746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607</v>
      </c>
      <c r="H893" s="78">
        <v>4.5</v>
      </c>
      <c r="I893" s="82" t="s">
        <v>607</v>
      </c>
      <c r="J893" s="82" t="s">
        <v>607</v>
      </c>
      <c r="K893" s="82" t="s">
        <v>608</v>
      </c>
      <c r="L893" s="82" t="s">
        <v>630</v>
      </c>
      <c r="M893" s="82" t="s">
        <v>608</v>
      </c>
      <c r="N893" s="82" t="s">
        <v>631</v>
      </c>
      <c r="O893" s="82" t="s">
        <v>2342</v>
      </c>
      <c r="P893" s="82" t="s">
        <v>2342</v>
      </c>
      <c r="Q893" s="82" t="s">
        <v>668</v>
      </c>
      <c r="R893" s="82" t="s">
        <v>668</v>
      </c>
      <c r="S893" s="82" t="s">
        <v>1829</v>
      </c>
      <c r="T893" s="82" t="s">
        <v>634</v>
      </c>
      <c r="U893" s="82" t="s">
        <v>614</v>
      </c>
      <c r="V893" s="88">
        <v>42</v>
      </c>
      <c r="W893" s="82" t="s">
        <v>653</v>
      </c>
      <c r="X893" s="82" t="s">
        <v>3202</v>
      </c>
      <c r="Y893" s="82" t="s">
        <v>2</v>
      </c>
      <c r="Z893" s="82" t="s">
        <v>2</v>
      </c>
      <c r="AA893" s="82" t="s">
        <v>618</v>
      </c>
      <c r="AB893" s="84" t="s">
        <v>619</v>
      </c>
      <c r="AC893" s="82" t="s">
        <v>67</v>
      </c>
      <c r="AD893" s="82" t="s">
        <v>67</v>
      </c>
      <c r="AE893" s="82" t="s">
        <v>900</v>
      </c>
      <c r="AF893" s="82" t="s">
        <v>901</v>
      </c>
      <c r="AG893" s="82">
        <v>30</v>
      </c>
      <c r="AH893" s="82" t="s">
        <v>639</v>
      </c>
      <c r="AI893" s="82" t="s">
        <v>3224</v>
      </c>
      <c r="AJ893" s="82" t="s">
        <v>640</v>
      </c>
      <c r="AK893" s="82" t="s">
        <v>2266</v>
      </c>
      <c r="AL893" s="82">
        <v>375</v>
      </c>
      <c r="AM893" s="82" t="s">
        <v>622</v>
      </c>
      <c r="AN893" s="82" t="s">
        <v>1998</v>
      </c>
      <c r="AO893" s="82">
        <v>600</v>
      </c>
      <c r="AP893" s="82" t="s">
        <v>623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672</v>
      </c>
      <c r="AV893" s="82" t="s">
        <v>672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643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646</v>
      </c>
      <c r="BJ893" s="82" t="s">
        <v>647</v>
      </c>
      <c r="BK893" s="89">
        <v>44778</v>
      </c>
      <c r="BL893" s="82" t="s">
        <v>608</v>
      </c>
      <c r="BM893" s="82" t="s">
        <v>608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648</v>
      </c>
      <c r="BU893" s="82" t="s">
        <v>608</v>
      </c>
      <c r="BV893" s="82" t="s">
        <v>608</v>
      </c>
      <c r="BW893" s="82"/>
      <c r="BX893" s="82"/>
      <c r="BY893" s="82" t="s">
        <v>642</v>
      </c>
      <c r="BZ893" s="82" t="s">
        <v>642</v>
      </c>
      <c r="CA893" s="82"/>
      <c r="CB893" s="82" t="s">
        <v>642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607</v>
      </c>
      <c r="H894" s="78">
        <v>4.5</v>
      </c>
      <c r="I894" s="82" t="s">
        <v>607</v>
      </c>
      <c r="J894" s="82" t="s">
        <v>3554</v>
      </c>
      <c r="K894" s="82" t="s">
        <v>630</v>
      </c>
      <c r="L894" s="82" t="s">
        <v>608</v>
      </c>
      <c r="M894" s="82" t="s">
        <v>608</v>
      </c>
      <c r="N894" s="82" t="s">
        <v>686</v>
      </c>
      <c r="O894" s="82" t="s">
        <v>610</v>
      </c>
      <c r="P894" s="82" t="s">
        <v>610</v>
      </c>
      <c r="Q894" s="82" t="s">
        <v>611</v>
      </c>
      <c r="R894" s="82" t="s">
        <v>611</v>
      </c>
      <c r="S894" s="82" t="s">
        <v>1829</v>
      </c>
      <c r="T894" s="82" t="s">
        <v>634</v>
      </c>
      <c r="U894" s="82" t="s">
        <v>614</v>
      </c>
      <c r="V894" s="88">
        <v>50</v>
      </c>
      <c r="W894" s="82" t="s">
        <v>653</v>
      </c>
      <c r="X894" s="82" t="s">
        <v>3202</v>
      </c>
      <c r="Y894" s="82" t="s">
        <v>2</v>
      </c>
      <c r="Z894" s="82" t="s">
        <v>2</v>
      </c>
      <c r="AA894" s="82" t="s">
        <v>618</v>
      </c>
      <c r="AB894" s="84" t="s">
        <v>619</v>
      </c>
      <c r="AC894" s="82" t="s">
        <v>67</v>
      </c>
      <c r="AD894" s="82" t="s">
        <v>67</v>
      </c>
      <c r="AE894" s="82" t="s">
        <v>818</v>
      </c>
      <c r="AF894" s="82" t="s">
        <v>818</v>
      </c>
      <c r="AG894" s="82">
        <v>30</v>
      </c>
      <c r="AH894" s="82" t="s">
        <v>639</v>
      </c>
      <c r="AI894" s="82" t="s">
        <v>2066</v>
      </c>
      <c r="AJ894" s="82" t="s">
        <v>657</v>
      </c>
      <c r="AK894" s="82" t="s">
        <v>2266</v>
      </c>
      <c r="AL894" s="82">
        <v>1000</v>
      </c>
      <c r="AM894" s="82" t="s">
        <v>622</v>
      </c>
      <c r="AN894" s="82" t="s">
        <v>1998</v>
      </c>
      <c r="AO894" s="82">
        <v>600</v>
      </c>
      <c r="AP894" s="82" t="s">
        <v>623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672</v>
      </c>
      <c r="AV894" s="82" t="s">
        <v>672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744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646</v>
      </c>
      <c r="BJ894" s="82" t="s">
        <v>647</v>
      </c>
      <c r="BK894" s="89">
        <v>44778</v>
      </c>
      <c r="BL894" s="82" t="s">
        <v>608</v>
      </c>
      <c r="BM894" s="82" t="s">
        <v>608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648</v>
      </c>
      <c r="BU894" s="82" t="s">
        <v>608</v>
      </c>
      <c r="BV894" s="82" t="s">
        <v>608</v>
      </c>
      <c r="BW894" s="82"/>
      <c r="BX894" s="82"/>
      <c r="BY894" s="82" t="s">
        <v>642</v>
      </c>
      <c r="BZ894" s="82" t="s">
        <v>642</v>
      </c>
      <c r="CA894" s="82"/>
      <c r="CB894" s="82" t="s">
        <v>642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607</v>
      </c>
      <c r="H895" s="78">
        <v>4.5</v>
      </c>
      <c r="I895" s="82" t="s">
        <v>607</v>
      </c>
      <c r="J895" s="82" t="s">
        <v>607</v>
      </c>
      <c r="K895" s="82" t="s">
        <v>630</v>
      </c>
      <c r="L895" s="82" t="s">
        <v>608</v>
      </c>
      <c r="M895" s="82" t="s">
        <v>608</v>
      </c>
      <c r="N895" s="82" t="s">
        <v>631</v>
      </c>
      <c r="O895" s="82" t="s">
        <v>2342</v>
      </c>
      <c r="P895" s="82" t="s">
        <v>2342</v>
      </c>
      <c r="Q895" s="82" t="s">
        <v>611</v>
      </c>
      <c r="R895" s="82" t="s">
        <v>611</v>
      </c>
      <c r="S895" s="82" t="s">
        <v>1829</v>
      </c>
      <c r="T895" s="82" t="s">
        <v>634</v>
      </c>
      <c r="U895" s="82" t="s">
        <v>614</v>
      </c>
      <c r="V895" s="88">
        <v>42</v>
      </c>
      <c r="W895" s="82" t="s">
        <v>653</v>
      </c>
      <c r="X895" s="82" t="s">
        <v>3118</v>
      </c>
      <c r="Y895" s="82" t="s">
        <v>2</v>
      </c>
      <c r="Z895" s="82" t="s">
        <v>2</v>
      </c>
      <c r="AA895" s="82" t="s">
        <v>618</v>
      </c>
      <c r="AB895" s="84" t="s">
        <v>619</v>
      </c>
      <c r="AC895" s="82" t="s">
        <v>67</v>
      </c>
      <c r="AD895" s="82" t="s">
        <v>67</v>
      </c>
      <c r="AE895" s="82" t="s">
        <v>900</v>
      </c>
      <c r="AF895" s="82" t="s">
        <v>901</v>
      </c>
      <c r="AG895" s="82">
        <v>20</v>
      </c>
      <c r="AH895" s="82" t="s">
        <v>639</v>
      </c>
      <c r="AI895" s="82" t="s">
        <v>2066</v>
      </c>
      <c r="AJ895" s="82" t="s">
        <v>657</v>
      </c>
      <c r="AK895" s="82" t="s">
        <v>2067</v>
      </c>
      <c r="AL895" s="82">
        <v>400</v>
      </c>
      <c r="AM895" s="82" t="s">
        <v>622</v>
      </c>
      <c r="AN895" s="82" t="s">
        <v>1998</v>
      </c>
      <c r="AO895" s="82">
        <v>400</v>
      </c>
      <c r="AP895" s="82" t="s">
        <v>716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2343</v>
      </c>
      <c r="AV895" s="82" t="s">
        <v>2343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1406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646</v>
      </c>
      <c r="BJ895" s="82" t="s">
        <v>647</v>
      </c>
      <c r="BK895" s="89">
        <v>44778</v>
      </c>
      <c r="BL895" s="82" t="s">
        <v>608</v>
      </c>
      <c r="BM895" s="82" t="s">
        <v>608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648</v>
      </c>
      <c r="BU895" s="82" t="s">
        <v>608</v>
      </c>
      <c r="BV895" s="82" t="s">
        <v>608</v>
      </c>
      <c r="BW895" s="82"/>
      <c r="BX895" s="82"/>
      <c r="BY895" s="82" t="s">
        <v>642</v>
      </c>
      <c r="BZ895" s="82" t="s">
        <v>642</v>
      </c>
      <c r="CA895" s="82"/>
      <c r="CB895" s="82" t="s">
        <v>642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607</v>
      </c>
      <c r="H896" s="78">
        <v>2.5</v>
      </c>
      <c r="I896" s="82" t="s">
        <v>607</v>
      </c>
      <c r="J896" s="82" t="s">
        <v>607</v>
      </c>
      <c r="K896" s="82" t="s">
        <v>630</v>
      </c>
      <c r="L896" s="82" t="s">
        <v>608</v>
      </c>
      <c r="M896" s="82" t="s">
        <v>630</v>
      </c>
      <c r="N896" s="82" t="s">
        <v>631</v>
      </c>
      <c r="O896" s="82" t="s">
        <v>2342</v>
      </c>
      <c r="P896" s="82" t="s">
        <v>2342</v>
      </c>
      <c r="Q896" s="82" t="s">
        <v>676</v>
      </c>
      <c r="R896" s="82" t="s">
        <v>676</v>
      </c>
      <c r="S896" s="82" t="s">
        <v>1829</v>
      </c>
      <c r="T896" s="82" t="s">
        <v>634</v>
      </c>
      <c r="U896" s="82" t="s">
        <v>614</v>
      </c>
      <c r="V896" s="88">
        <v>44</v>
      </c>
      <c r="W896" s="82" t="s">
        <v>653</v>
      </c>
      <c r="X896" s="82" t="s">
        <v>3118</v>
      </c>
      <c r="Y896" s="82" t="s">
        <v>2</v>
      </c>
      <c r="Z896" s="82" t="s">
        <v>2</v>
      </c>
      <c r="AA896" s="82" t="s">
        <v>618</v>
      </c>
      <c r="AB896" s="84" t="s">
        <v>619</v>
      </c>
      <c r="AC896" s="82" t="s">
        <v>67</v>
      </c>
      <c r="AD896" s="82" t="s">
        <v>67</v>
      </c>
      <c r="AE896" s="82" t="s">
        <v>818</v>
      </c>
      <c r="AF896" s="82" t="s">
        <v>818</v>
      </c>
      <c r="AG896" s="82">
        <v>30</v>
      </c>
      <c r="AH896" s="82" t="s">
        <v>639</v>
      </c>
      <c r="AI896" s="82" t="s">
        <v>3224</v>
      </c>
      <c r="AJ896" s="82" t="s">
        <v>640</v>
      </c>
      <c r="AK896" s="82" t="s">
        <v>2266</v>
      </c>
      <c r="AL896" s="82">
        <v>600</v>
      </c>
      <c r="AM896" s="82" t="s">
        <v>622</v>
      </c>
      <c r="AN896" s="82" t="s">
        <v>1998</v>
      </c>
      <c r="AO896" s="82">
        <v>400</v>
      </c>
      <c r="AP896" s="82" t="s">
        <v>623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672</v>
      </c>
      <c r="AV896" s="82" t="s">
        <v>672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1406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646</v>
      </c>
      <c r="BJ896" s="82" t="s">
        <v>647</v>
      </c>
      <c r="BK896" s="89">
        <v>44778</v>
      </c>
      <c r="BL896" s="82" t="s">
        <v>608</v>
      </c>
      <c r="BM896" s="82" t="s">
        <v>608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648</v>
      </c>
      <c r="BU896" s="82" t="s">
        <v>608</v>
      </c>
      <c r="BV896" s="82" t="s">
        <v>608</v>
      </c>
      <c r="BW896" s="82"/>
      <c r="BX896" s="82"/>
      <c r="BY896" s="82" t="s">
        <v>642</v>
      </c>
      <c r="BZ896" s="82" t="s">
        <v>642</v>
      </c>
      <c r="CA896" s="82"/>
      <c r="CB896" s="82" t="s">
        <v>642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607</v>
      </c>
      <c r="H897" s="78">
        <v>2.5</v>
      </c>
      <c r="I897" s="82" t="s">
        <v>607</v>
      </c>
      <c r="J897" s="82" t="s">
        <v>607</v>
      </c>
      <c r="K897" s="82" t="s">
        <v>608</v>
      </c>
      <c r="L897" s="82" t="s">
        <v>630</v>
      </c>
      <c r="M897" s="82" t="s">
        <v>608</v>
      </c>
      <c r="N897" s="82" t="s">
        <v>631</v>
      </c>
      <c r="O897" s="82" t="s">
        <v>2342</v>
      </c>
      <c r="P897" s="82" t="s">
        <v>2342</v>
      </c>
      <c r="Q897" s="82" t="s">
        <v>611</v>
      </c>
      <c r="R897" s="82" t="s">
        <v>611</v>
      </c>
      <c r="S897" s="82" t="s">
        <v>1829</v>
      </c>
      <c r="T897" s="82" t="s">
        <v>634</v>
      </c>
      <c r="U897" s="82" t="s">
        <v>614</v>
      </c>
      <c r="V897" s="88">
        <v>36</v>
      </c>
      <c r="W897" s="82" t="s">
        <v>653</v>
      </c>
      <c r="X897" s="82" t="s">
        <v>2127</v>
      </c>
      <c r="Y897" s="82" t="s">
        <v>2</v>
      </c>
      <c r="Z897" s="82" t="s">
        <v>2</v>
      </c>
      <c r="AA897" s="82" t="s">
        <v>618</v>
      </c>
      <c r="AB897" s="84" t="s">
        <v>619</v>
      </c>
      <c r="AC897" s="82" t="s">
        <v>67</v>
      </c>
      <c r="AD897" s="82" t="s">
        <v>67</v>
      </c>
      <c r="AE897" s="82" t="s">
        <v>767</v>
      </c>
      <c r="AF897" s="82" t="s">
        <v>767</v>
      </c>
      <c r="AG897" s="82">
        <v>20</v>
      </c>
      <c r="AH897" s="82" t="s">
        <v>639</v>
      </c>
      <c r="AI897" s="82" t="s">
        <v>2066</v>
      </c>
      <c r="AJ897" s="82" t="s">
        <v>640</v>
      </c>
      <c r="AK897" s="82" t="s">
        <v>2266</v>
      </c>
      <c r="AL897" s="82">
        <v>600</v>
      </c>
      <c r="AM897" s="82" t="s">
        <v>622</v>
      </c>
      <c r="AN897" s="82" t="s">
        <v>1998</v>
      </c>
      <c r="AO897" s="82">
        <v>400</v>
      </c>
      <c r="AP897" s="82" t="s">
        <v>716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672</v>
      </c>
      <c r="AV897" s="82" t="s">
        <v>672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662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646</v>
      </c>
      <c r="BJ897" s="82" t="s">
        <v>647</v>
      </c>
      <c r="BK897" s="89">
        <v>44778</v>
      </c>
      <c r="BL897" s="82" t="s">
        <v>608</v>
      </c>
      <c r="BM897" s="82" t="s">
        <v>608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648</v>
      </c>
      <c r="BU897" s="82" t="s">
        <v>608</v>
      </c>
      <c r="BV897" s="82" t="s">
        <v>608</v>
      </c>
      <c r="BW897" s="82"/>
      <c r="BX897" s="82"/>
      <c r="BY897" s="82" t="s">
        <v>642</v>
      </c>
      <c r="BZ897" s="82" t="s">
        <v>642</v>
      </c>
      <c r="CA897" s="82"/>
      <c r="CB897" s="82" t="s">
        <v>642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607</v>
      </c>
      <c r="H898" s="78">
        <v>5.5</v>
      </c>
      <c r="I898" s="82" t="s">
        <v>607</v>
      </c>
      <c r="J898" s="82" t="s">
        <v>607</v>
      </c>
      <c r="K898" s="82" t="s">
        <v>608</v>
      </c>
      <c r="L898" s="82" t="s">
        <v>630</v>
      </c>
      <c r="M898" s="82" t="s">
        <v>630</v>
      </c>
      <c r="N898" s="82" t="s">
        <v>631</v>
      </c>
      <c r="O898" s="82" t="s">
        <v>2342</v>
      </c>
      <c r="P898" s="82" t="s">
        <v>2342</v>
      </c>
      <c r="Q898" s="82" t="s">
        <v>611</v>
      </c>
      <c r="R898" s="82" t="s">
        <v>611</v>
      </c>
      <c r="S898" s="82" t="s">
        <v>1829</v>
      </c>
      <c r="T898" s="82" t="s">
        <v>634</v>
      </c>
      <c r="U898" s="82" t="s">
        <v>614</v>
      </c>
      <c r="V898" s="88">
        <v>36</v>
      </c>
      <c r="W898" s="82" t="s">
        <v>653</v>
      </c>
      <c r="X898" s="82" t="s">
        <v>1982</v>
      </c>
      <c r="Y898" s="82" t="s">
        <v>2</v>
      </c>
      <c r="Z898" s="82" t="s">
        <v>2</v>
      </c>
      <c r="AA898" s="82" t="s">
        <v>618</v>
      </c>
      <c r="AB898" s="84" t="s">
        <v>619</v>
      </c>
      <c r="AC898" s="82" t="s">
        <v>67</v>
      </c>
      <c r="AD898" s="82" t="s">
        <v>67</v>
      </c>
      <c r="AE898" s="82" t="s">
        <v>818</v>
      </c>
      <c r="AF898" s="82" t="s">
        <v>818</v>
      </c>
      <c r="AG898" s="82">
        <v>45</v>
      </c>
      <c r="AH898" s="82" t="s">
        <v>639</v>
      </c>
      <c r="AI898" s="82" t="s">
        <v>2091</v>
      </c>
      <c r="AJ898" s="82" t="s">
        <v>640</v>
      </c>
      <c r="AK898" s="82" t="s">
        <v>2266</v>
      </c>
      <c r="AL898" s="82">
        <v>1000</v>
      </c>
      <c r="AM898" s="82" t="s">
        <v>622</v>
      </c>
      <c r="AN898" s="82" t="s">
        <v>1998</v>
      </c>
      <c r="AO898" s="82">
        <v>400</v>
      </c>
      <c r="AP898" s="82" t="s">
        <v>623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672</v>
      </c>
      <c r="AV898" s="82" t="s">
        <v>672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662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646</v>
      </c>
      <c r="BJ898" s="82" t="s">
        <v>647</v>
      </c>
      <c r="BK898" s="89">
        <v>44778</v>
      </c>
      <c r="BL898" s="82" t="s">
        <v>608</v>
      </c>
      <c r="BM898" s="82" t="s">
        <v>608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648</v>
      </c>
      <c r="BU898" s="82" t="s">
        <v>608</v>
      </c>
      <c r="BV898" s="82" t="s">
        <v>608</v>
      </c>
      <c r="BW898" s="82"/>
      <c r="BX898" s="82"/>
      <c r="BY898" s="82" t="s">
        <v>642</v>
      </c>
      <c r="BZ898" s="82" t="s">
        <v>642</v>
      </c>
      <c r="CA898" s="82"/>
      <c r="CB898" s="82" t="s">
        <v>642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607</v>
      </c>
      <c r="H899" s="78">
        <v>4.5</v>
      </c>
      <c r="I899" s="82" t="s">
        <v>607</v>
      </c>
      <c r="J899" s="82" t="s">
        <v>607</v>
      </c>
      <c r="K899" s="82" t="s">
        <v>630</v>
      </c>
      <c r="L899" s="82" t="s">
        <v>608</v>
      </c>
      <c r="M899" s="82" t="s">
        <v>630</v>
      </c>
      <c r="N899" s="82" t="s">
        <v>631</v>
      </c>
      <c r="O899" s="82" t="s">
        <v>2342</v>
      </c>
      <c r="P899" s="82" t="s">
        <v>2342</v>
      </c>
      <c r="Q899" s="82" t="s">
        <v>676</v>
      </c>
      <c r="R899" s="82" t="s">
        <v>676</v>
      </c>
      <c r="S899" s="82" t="s">
        <v>1829</v>
      </c>
      <c r="T899" s="82" t="s">
        <v>634</v>
      </c>
      <c r="U899" s="82" t="s">
        <v>614</v>
      </c>
      <c r="V899" s="88">
        <v>42</v>
      </c>
      <c r="W899" s="82" t="s">
        <v>653</v>
      </c>
      <c r="X899" s="82" t="s">
        <v>2127</v>
      </c>
      <c r="Y899" s="82" t="s">
        <v>2</v>
      </c>
      <c r="Z899" s="82" t="s">
        <v>2</v>
      </c>
      <c r="AA899" s="82" t="s">
        <v>618</v>
      </c>
      <c r="AB899" s="84" t="s">
        <v>619</v>
      </c>
      <c r="AC899" s="82" t="s">
        <v>67</v>
      </c>
      <c r="AD899" s="82" t="s">
        <v>67</v>
      </c>
      <c r="AE899" s="82" t="s">
        <v>818</v>
      </c>
      <c r="AF899" s="82" t="s">
        <v>818</v>
      </c>
      <c r="AG899" s="82">
        <v>30</v>
      </c>
      <c r="AH899" s="82" t="s">
        <v>639</v>
      </c>
      <c r="AI899" s="82" t="s">
        <v>2066</v>
      </c>
      <c r="AJ899" s="82" t="s">
        <v>640</v>
      </c>
      <c r="AK899" s="82" t="s">
        <v>3198</v>
      </c>
      <c r="AL899" s="82">
        <v>1000</v>
      </c>
      <c r="AM899" s="82" t="s">
        <v>622</v>
      </c>
      <c r="AN899" s="82" t="s">
        <v>1998</v>
      </c>
      <c r="AO899" s="82">
        <v>400</v>
      </c>
      <c r="AP899" s="82" t="s">
        <v>716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2097</v>
      </c>
      <c r="AV899" s="82" t="s">
        <v>2097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1406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646</v>
      </c>
      <c r="BJ899" s="82" t="s">
        <v>647</v>
      </c>
      <c r="BK899" s="89">
        <v>44778</v>
      </c>
      <c r="BL899" s="82" t="s">
        <v>608</v>
      </c>
      <c r="BM899" s="82" t="s">
        <v>608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648</v>
      </c>
      <c r="BU899" s="82" t="s">
        <v>608</v>
      </c>
      <c r="BV899" s="82" t="s">
        <v>608</v>
      </c>
      <c r="BW899" s="82"/>
      <c r="BX899" s="82"/>
      <c r="BY899" s="82" t="s">
        <v>642</v>
      </c>
      <c r="BZ899" s="82" t="s">
        <v>642</v>
      </c>
      <c r="CA899" s="82"/>
      <c r="CB899" s="82" t="s">
        <v>642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607</v>
      </c>
      <c r="H900" s="78">
        <v>5.5</v>
      </c>
      <c r="I900" s="82" t="s">
        <v>607</v>
      </c>
      <c r="J900" s="82" t="s">
        <v>607</v>
      </c>
      <c r="K900" s="82" t="s">
        <v>630</v>
      </c>
      <c r="L900" s="82" t="s">
        <v>608</v>
      </c>
      <c r="M900" s="82" t="s">
        <v>630</v>
      </c>
      <c r="N900" s="82" t="s">
        <v>631</v>
      </c>
      <c r="O900" s="82" t="s">
        <v>2342</v>
      </c>
      <c r="P900" s="82" t="s">
        <v>2342</v>
      </c>
      <c r="Q900" s="82" t="s">
        <v>676</v>
      </c>
      <c r="R900" s="82" t="s">
        <v>676</v>
      </c>
      <c r="S900" s="82" t="s">
        <v>1829</v>
      </c>
      <c r="T900" s="82" t="s">
        <v>634</v>
      </c>
      <c r="U900" s="82" t="s">
        <v>614</v>
      </c>
      <c r="V900" s="88">
        <v>44</v>
      </c>
      <c r="W900" s="82" t="s">
        <v>653</v>
      </c>
      <c r="X900" s="82" t="s">
        <v>3118</v>
      </c>
      <c r="Y900" s="82" t="s">
        <v>2</v>
      </c>
      <c r="Z900" s="82" t="s">
        <v>2</v>
      </c>
      <c r="AA900" s="82" t="s">
        <v>618</v>
      </c>
      <c r="AB900" s="84" t="s">
        <v>619</v>
      </c>
      <c r="AC900" s="82" t="s">
        <v>67</v>
      </c>
      <c r="AD900" s="82" t="s">
        <v>67</v>
      </c>
      <c r="AE900" s="82" t="s">
        <v>669</v>
      </c>
      <c r="AF900" s="82" t="s">
        <v>669</v>
      </c>
      <c r="AG900" s="82">
        <v>45</v>
      </c>
      <c r="AH900" s="82" t="s">
        <v>639</v>
      </c>
      <c r="AI900" s="82" t="s">
        <v>2066</v>
      </c>
      <c r="AJ900" s="82" t="s">
        <v>640</v>
      </c>
      <c r="AK900" s="82" t="s">
        <v>3485</v>
      </c>
      <c r="AL900" s="82">
        <v>1000</v>
      </c>
      <c r="AM900" s="82" t="s">
        <v>622</v>
      </c>
      <c r="AN900" s="82" t="s">
        <v>641</v>
      </c>
      <c r="AO900" s="82">
        <v>400</v>
      </c>
      <c r="AP900" s="82" t="s">
        <v>716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672</v>
      </c>
      <c r="AV900" s="82" t="s">
        <v>672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744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646</v>
      </c>
      <c r="BJ900" s="82" t="s">
        <v>647</v>
      </c>
      <c r="BK900" s="89">
        <v>44778</v>
      </c>
      <c r="BL900" s="82" t="s">
        <v>608</v>
      </c>
      <c r="BM900" s="82" t="s">
        <v>608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648</v>
      </c>
      <c r="BU900" s="82" t="s">
        <v>608</v>
      </c>
      <c r="BV900" s="82" t="s">
        <v>608</v>
      </c>
      <c r="BW900" s="82"/>
      <c r="BX900" s="82"/>
      <c r="BY900" s="82" t="s">
        <v>642</v>
      </c>
      <c r="BZ900" s="82" t="s">
        <v>642</v>
      </c>
      <c r="CA900" s="82"/>
      <c r="CB900" s="82" t="s">
        <v>642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607</v>
      </c>
      <c r="H901" s="78">
        <v>4.5</v>
      </c>
      <c r="I901" s="82" t="s">
        <v>607</v>
      </c>
      <c r="J901" s="82" t="s">
        <v>607</v>
      </c>
      <c r="K901" s="82" t="s">
        <v>630</v>
      </c>
      <c r="L901" s="82" t="s">
        <v>608</v>
      </c>
      <c r="M901" s="82" t="s">
        <v>608</v>
      </c>
      <c r="N901" s="82" t="s">
        <v>631</v>
      </c>
      <c r="O901" s="82" t="s">
        <v>2342</v>
      </c>
      <c r="P901" s="82" t="s">
        <v>2342</v>
      </c>
      <c r="Q901" s="82" t="s">
        <v>676</v>
      </c>
      <c r="R901" s="82" t="s">
        <v>676</v>
      </c>
      <c r="S901" s="82" t="s">
        <v>1829</v>
      </c>
      <c r="T901" s="82" t="s">
        <v>634</v>
      </c>
      <c r="U901" s="82" t="s">
        <v>614</v>
      </c>
      <c r="V901" s="88">
        <v>50</v>
      </c>
      <c r="W901" s="82" t="s">
        <v>653</v>
      </c>
      <c r="X901" s="82" t="s">
        <v>3118</v>
      </c>
      <c r="Y901" s="82" t="s">
        <v>2</v>
      </c>
      <c r="Z901" s="82" t="s">
        <v>2</v>
      </c>
      <c r="AA901" s="82" t="s">
        <v>618</v>
      </c>
      <c r="AB901" s="84" t="s">
        <v>619</v>
      </c>
      <c r="AC901" s="82" t="s">
        <v>67</v>
      </c>
      <c r="AD901" s="82" t="s">
        <v>67</v>
      </c>
      <c r="AE901" s="82" t="s">
        <v>818</v>
      </c>
      <c r="AF901" s="82" t="s">
        <v>818</v>
      </c>
      <c r="AG901" s="82">
        <v>30</v>
      </c>
      <c r="AH901" s="82" t="s">
        <v>639</v>
      </c>
      <c r="AI901" s="82" t="s">
        <v>2066</v>
      </c>
      <c r="AJ901" s="82" t="s">
        <v>640</v>
      </c>
      <c r="AK901" s="82" t="s">
        <v>2096</v>
      </c>
      <c r="AL901" s="82">
        <v>1000</v>
      </c>
      <c r="AM901" s="82" t="s">
        <v>622</v>
      </c>
      <c r="AN901" s="82" t="s">
        <v>641</v>
      </c>
      <c r="AO901" s="82">
        <v>400</v>
      </c>
      <c r="AP901" s="82" t="s">
        <v>716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672</v>
      </c>
      <c r="AV901" s="82" t="s">
        <v>672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744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646</v>
      </c>
      <c r="BJ901" s="82" t="s">
        <v>647</v>
      </c>
      <c r="BK901" s="89">
        <v>44778</v>
      </c>
      <c r="BL901" s="82" t="s">
        <v>608</v>
      </c>
      <c r="BM901" s="82" t="s">
        <v>608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648</v>
      </c>
      <c r="BU901" s="82" t="s">
        <v>608</v>
      </c>
      <c r="BV901" s="82" t="s">
        <v>608</v>
      </c>
      <c r="BW901" s="82"/>
      <c r="BX901" s="82"/>
      <c r="BY901" s="82" t="s">
        <v>642</v>
      </c>
      <c r="BZ901" s="82" t="s">
        <v>642</v>
      </c>
      <c r="CA901" s="82"/>
      <c r="CB901" s="82" t="s">
        <v>642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607</v>
      </c>
      <c r="H902" s="78">
        <v>2.5</v>
      </c>
      <c r="I902" s="82" t="s">
        <v>607</v>
      </c>
      <c r="J902" s="82" t="s">
        <v>607</v>
      </c>
      <c r="K902" s="82" t="s">
        <v>608</v>
      </c>
      <c r="L902" s="82" t="s">
        <v>608</v>
      </c>
      <c r="M902" s="82" t="s">
        <v>608</v>
      </c>
      <c r="N902" s="82" t="s">
        <v>631</v>
      </c>
      <c r="O902" s="82" t="s">
        <v>2342</v>
      </c>
      <c r="P902" s="82" t="s">
        <v>2342</v>
      </c>
      <c r="Q902" s="82" t="s">
        <v>611</v>
      </c>
      <c r="R902" s="82" t="s">
        <v>611</v>
      </c>
      <c r="S902" s="82" t="s">
        <v>1829</v>
      </c>
      <c r="T902" s="82" t="s">
        <v>634</v>
      </c>
      <c r="U902" s="82" t="s">
        <v>614</v>
      </c>
      <c r="V902" s="88">
        <v>42</v>
      </c>
      <c r="W902" s="82" t="s">
        <v>653</v>
      </c>
      <c r="X902" s="82" t="s">
        <v>3118</v>
      </c>
      <c r="Y902" s="82" t="s">
        <v>2</v>
      </c>
      <c r="Z902" s="82" t="s">
        <v>2</v>
      </c>
      <c r="AA902" s="82" t="s">
        <v>618</v>
      </c>
      <c r="AB902" s="84" t="s">
        <v>619</v>
      </c>
      <c r="AC902" s="82" t="s">
        <v>67</v>
      </c>
      <c r="AD902" s="82" t="s">
        <v>67</v>
      </c>
      <c r="AE902" s="82" t="s">
        <v>818</v>
      </c>
      <c r="AF902" s="82" t="s">
        <v>818</v>
      </c>
      <c r="AG902" s="82">
        <v>20</v>
      </c>
      <c r="AH902" s="82" t="s">
        <v>639</v>
      </c>
      <c r="AI902" s="82" t="s">
        <v>2066</v>
      </c>
      <c r="AJ902" s="82" t="s">
        <v>640</v>
      </c>
      <c r="AK902" s="82" t="s">
        <v>2266</v>
      </c>
      <c r="AL902" s="82">
        <v>1000</v>
      </c>
      <c r="AM902" s="82" t="s">
        <v>622</v>
      </c>
      <c r="AN902" s="82" t="s">
        <v>1998</v>
      </c>
      <c r="AO902" s="82">
        <v>400</v>
      </c>
      <c r="AP902" s="82" t="s">
        <v>716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672</v>
      </c>
      <c r="AV902" s="82" t="s">
        <v>672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787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646</v>
      </c>
      <c r="BJ902" s="82" t="s">
        <v>647</v>
      </c>
      <c r="BK902" s="89">
        <v>44778</v>
      </c>
      <c r="BL902" s="82" t="s">
        <v>608</v>
      </c>
      <c r="BM902" s="82" t="s">
        <v>608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648</v>
      </c>
      <c r="BU902" s="82" t="s">
        <v>608</v>
      </c>
      <c r="BV902" s="82" t="s">
        <v>608</v>
      </c>
      <c r="BW902" s="82"/>
      <c r="BX902" s="82"/>
      <c r="BY902" s="82" t="s">
        <v>642</v>
      </c>
      <c r="BZ902" s="82" t="s">
        <v>642</v>
      </c>
      <c r="CA902" s="82"/>
      <c r="CB902" s="82" t="s">
        <v>642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2135</v>
      </c>
      <c r="E903" s="84">
        <v>28.205</v>
      </c>
      <c r="F903" s="84">
        <v>-15.7543</v>
      </c>
      <c r="G903" s="82" t="s">
        <v>607</v>
      </c>
      <c r="H903" s="78">
        <v>4.5</v>
      </c>
      <c r="I903" s="82" t="s">
        <v>607</v>
      </c>
      <c r="J903" s="82" t="s">
        <v>3554</v>
      </c>
      <c r="K903" s="82" t="s">
        <v>630</v>
      </c>
      <c r="L903" s="82" t="s">
        <v>608</v>
      </c>
      <c r="M903" s="82" t="s">
        <v>608</v>
      </c>
      <c r="N903" s="82" t="s">
        <v>686</v>
      </c>
      <c r="O903" s="82" t="s">
        <v>610</v>
      </c>
      <c r="P903" s="82" t="s">
        <v>610</v>
      </c>
      <c r="Q903" s="82" t="s">
        <v>668</v>
      </c>
      <c r="R903" s="82" t="s">
        <v>668</v>
      </c>
      <c r="S903" s="82" t="s">
        <v>1829</v>
      </c>
      <c r="T903" s="82" t="s">
        <v>634</v>
      </c>
      <c r="U903" s="82" t="s">
        <v>614</v>
      </c>
      <c r="V903" s="88">
        <v>60</v>
      </c>
      <c r="W903" s="82" t="s">
        <v>653</v>
      </c>
      <c r="X903" s="82" t="s">
        <v>3202</v>
      </c>
      <c r="Y903" s="82" t="s">
        <v>2</v>
      </c>
      <c r="Z903" s="82" t="s">
        <v>2</v>
      </c>
      <c r="AA903" s="82" t="s">
        <v>618</v>
      </c>
      <c r="AB903" s="84" t="s">
        <v>619</v>
      </c>
      <c r="AC903" s="82" t="s">
        <v>67</v>
      </c>
      <c r="AD903" s="82" t="s">
        <v>67</v>
      </c>
      <c r="AE903" s="82" t="s">
        <v>818</v>
      </c>
      <c r="AF903" s="82" t="s">
        <v>818</v>
      </c>
      <c r="AG903" s="82">
        <v>30</v>
      </c>
      <c r="AH903" s="82" t="s">
        <v>639</v>
      </c>
      <c r="AI903" s="82" t="s">
        <v>3224</v>
      </c>
      <c r="AJ903" s="82" t="s">
        <v>640</v>
      </c>
      <c r="AK903" s="82" t="s">
        <v>2266</v>
      </c>
      <c r="AL903" s="82">
        <v>1000</v>
      </c>
      <c r="AM903" s="82" t="s">
        <v>622</v>
      </c>
      <c r="AN903" s="82" t="s">
        <v>1998</v>
      </c>
      <c r="AO903" s="82">
        <v>400</v>
      </c>
      <c r="AP903" s="82" t="s">
        <v>716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787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646</v>
      </c>
      <c r="BJ903" s="82" t="s">
        <v>647</v>
      </c>
      <c r="BK903" s="89">
        <v>44778</v>
      </c>
      <c r="BL903" s="82" t="s">
        <v>608</v>
      </c>
      <c r="BM903" s="82" t="s">
        <v>608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648</v>
      </c>
      <c r="BU903" s="82" t="s">
        <v>608</v>
      </c>
      <c r="BV903" s="82" t="s">
        <v>608</v>
      </c>
      <c r="BW903" s="82"/>
      <c r="BX903" s="82"/>
      <c r="BY903" s="82" t="s">
        <v>642</v>
      </c>
      <c r="BZ903" s="82" t="s">
        <v>642</v>
      </c>
      <c r="CA903" s="82"/>
      <c r="CB903" s="82" t="s">
        <v>642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607</v>
      </c>
      <c r="H904" s="78">
        <v>1.8</v>
      </c>
      <c r="I904" s="82" t="s">
        <v>607</v>
      </c>
      <c r="J904" s="82" t="s">
        <v>3554</v>
      </c>
      <c r="K904" s="82" t="s">
        <v>608</v>
      </c>
      <c r="L904" s="82" t="s">
        <v>608</v>
      </c>
      <c r="M904" s="82" t="s">
        <v>608</v>
      </c>
      <c r="N904" s="82" t="s">
        <v>631</v>
      </c>
      <c r="O904" s="82" t="s">
        <v>610</v>
      </c>
      <c r="P904" s="82" t="s">
        <v>610</v>
      </c>
      <c r="Q904" s="82" t="s">
        <v>676</v>
      </c>
      <c r="R904" s="82" t="s">
        <v>676</v>
      </c>
      <c r="S904" s="82" t="s">
        <v>1829</v>
      </c>
      <c r="T904" s="82" t="s">
        <v>634</v>
      </c>
      <c r="U904" s="82" t="s">
        <v>614</v>
      </c>
      <c r="V904" s="88">
        <v>54</v>
      </c>
      <c r="W904" s="82" t="s">
        <v>653</v>
      </c>
      <c r="X904" s="82" t="s">
        <v>1982</v>
      </c>
      <c r="Y904" s="82" t="s">
        <v>2</v>
      </c>
      <c r="Z904" s="82" t="s">
        <v>2</v>
      </c>
      <c r="AA904" s="82" t="s">
        <v>618</v>
      </c>
      <c r="AB904" s="84" t="s">
        <v>619</v>
      </c>
      <c r="AC904" s="82" t="s">
        <v>67</v>
      </c>
      <c r="AD904" s="82" t="s">
        <v>67</v>
      </c>
      <c r="AE904" s="82" t="s">
        <v>818</v>
      </c>
      <c r="AF904" s="82" t="s">
        <v>818</v>
      </c>
      <c r="AG904" s="82">
        <v>15</v>
      </c>
      <c r="AH904" s="82" t="s">
        <v>639</v>
      </c>
      <c r="AI904" s="82" t="s">
        <v>2066</v>
      </c>
      <c r="AJ904" s="82" t="s">
        <v>657</v>
      </c>
      <c r="AK904" s="82" t="s">
        <v>2067</v>
      </c>
      <c r="AL904" s="82">
        <v>1000</v>
      </c>
      <c r="AM904" s="82" t="s">
        <v>622</v>
      </c>
      <c r="AN904" s="82" t="s">
        <v>1998</v>
      </c>
      <c r="AO904" s="82">
        <v>400</v>
      </c>
      <c r="AP904" s="82" t="s">
        <v>716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672</v>
      </c>
      <c r="AV904" s="82" t="s">
        <v>672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787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646</v>
      </c>
      <c r="BJ904" s="82" t="s">
        <v>647</v>
      </c>
      <c r="BK904" s="89">
        <v>44778</v>
      </c>
      <c r="BL904" s="82" t="s">
        <v>608</v>
      </c>
      <c r="BM904" s="82" t="s">
        <v>608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648</v>
      </c>
      <c r="BU904" s="82" t="s">
        <v>608</v>
      </c>
      <c r="BV904" s="82" t="s">
        <v>608</v>
      </c>
      <c r="BW904" s="82"/>
      <c r="BX904" s="82"/>
      <c r="BY904" s="82" t="s">
        <v>642</v>
      </c>
      <c r="BZ904" s="82" t="s">
        <v>642</v>
      </c>
      <c r="CA904" s="82"/>
      <c r="CB904" s="82" t="s">
        <v>642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607</v>
      </c>
      <c r="H905" s="78">
        <v>2.5</v>
      </c>
      <c r="I905" s="82" t="s">
        <v>607</v>
      </c>
      <c r="J905" s="82" t="s">
        <v>3554</v>
      </c>
      <c r="K905" s="82" t="s">
        <v>630</v>
      </c>
      <c r="L905" s="82" t="s">
        <v>608</v>
      </c>
      <c r="M905" s="82" t="s">
        <v>608</v>
      </c>
      <c r="N905" s="82" t="s">
        <v>686</v>
      </c>
      <c r="O905" s="82" t="s">
        <v>610</v>
      </c>
      <c r="P905" s="82" t="s">
        <v>610</v>
      </c>
      <c r="Q905" s="82" t="s">
        <v>668</v>
      </c>
      <c r="R905" s="82" t="s">
        <v>668</v>
      </c>
      <c r="S905" s="82" t="s">
        <v>1829</v>
      </c>
      <c r="T905" s="82" t="s">
        <v>634</v>
      </c>
      <c r="U905" s="82" t="s">
        <v>614</v>
      </c>
      <c r="V905" s="88">
        <v>56</v>
      </c>
      <c r="W905" s="82" t="s">
        <v>653</v>
      </c>
      <c r="X905" s="82" t="s">
        <v>3118</v>
      </c>
      <c r="Y905" s="82" t="s">
        <v>2</v>
      </c>
      <c r="Z905" s="82" t="s">
        <v>2</v>
      </c>
      <c r="AA905" s="82" t="s">
        <v>618</v>
      </c>
      <c r="AB905" s="84" t="s">
        <v>619</v>
      </c>
      <c r="AC905" s="82" t="s">
        <v>67</v>
      </c>
      <c r="AD905" s="82" t="s">
        <v>67</v>
      </c>
      <c r="AE905" s="82" t="s">
        <v>818</v>
      </c>
      <c r="AF905" s="82" t="s">
        <v>818</v>
      </c>
      <c r="AG905" s="82">
        <v>20</v>
      </c>
      <c r="AH905" s="82" t="s">
        <v>639</v>
      </c>
      <c r="AI905" s="82" t="s">
        <v>2066</v>
      </c>
      <c r="AJ905" s="82" t="s">
        <v>657</v>
      </c>
      <c r="AK905" s="82" t="s">
        <v>2067</v>
      </c>
      <c r="AL905" s="82">
        <v>1000</v>
      </c>
      <c r="AM905" s="82" t="s">
        <v>622</v>
      </c>
      <c r="AN905" s="82" t="s">
        <v>641</v>
      </c>
      <c r="AO905" s="82">
        <v>400</v>
      </c>
      <c r="AP905" s="82" t="s">
        <v>716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672</v>
      </c>
      <c r="AV905" s="82" t="s">
        <v>672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646</v>
      </c>
      <c r="BJ905" s="82" t="s">
        <v>647</v>
      </c>
      <c r="BK905" s="89">
        <v>44778</v>
      </c>
      <c r="BL905" s="82" t="s">
        <v>608</v>
      </c>
      <c r="BM905" s="82" t="s">
        <v>608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648</v>
      </c>
      <c r="BU905" s="82" t="s">
        <v>608</v>
      </c>
      <c r="BV905" s="82" t="s">
        <v>608</v>
      </c>
      <c r="BW905" s="82"/>
      <c r="BX905" s="82"/>
      <c r="BY905" s="82" t="s">
        <v>642</v>
      </c>
      <c r="BZ905" s="82" t="s">
        <v>642</v>
      </c>
      <c r="CA905" s="82"/>
      <c r="CB905" s="82" t="s">
        <v>642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607</v>
      </c>
      <c r="H906" s="78">
        <v>2.5</v>
      </c>
      <c r="I906" s="82" t="s">
        <v>607</v>
      </c>
      <c r="J906" s="82" t="s">
        <v>607</v>
      </c>
      <c r="K906" s="82" t="s">
        <v>630</v>
      </c>
      <c r="L906" s="82" t="s">
        <v>608</v>
      </c>
      <c r="M906" s="82" t="s">
        <v>630</v>
      </c>
      <c r="N906" s="82" t="s">
        <v>631</v>
      </c>
      <c r="O906" s="82" t="s">
        <v>2342</v>
      </c>
      <c r="P906" s="82" t="s">
        <v>2342</v>
      </c>
      <c r="Q906" s="82" t="s">
        <v>611</v>
      </c>
      <c r="R906" s="82" t="s">
        <v>611</v>
      </c>
      <c r="S906" s="82" t="s">
        <v>1829</v>
      </c>
      <c r="T906" s="82" t="s">
        <v>634</v>
      </c>
      <c r="U906" s="82" t="s">
        <v>614</v>
      </c>
      <c r="V906" s="88">
        <v>30</v>
      </c>
      <c r="W906" s="82" t="s">
        <v>653</v>
      </c>
      <c r="X906" s="82" t="s">
        <v>3118</v>
      </c>
      <c r="Y906" s="82" t="s">
        <v>2</v>
      </c>
      <c r="Z906" s="82" t="s">
        <v>2</v>
      </c>
      <c r="AA906" s="82" t="s">
        <v>618</v>
      </c>
      <c r="AB906" s="84" t="s">
        <v>619</v>
      </c>
      <c r="AC906" s="82" t="s">
        <v>67</v>
      </c>
      <c r="AD906" s="82" t="s">
        <v>67</v>
      </c>
      <c r="AE906" s="82" t="s">
        <v>638</v>
      </c>
      <c r="AF906" s="82" t="s">
        <v>638</v>
      </c>
      <c r="AG906" s="82">
        <v>20</v>
      </c>
      <c r="AH906" s="82" t="s">
        <v>639</v>
      </c>
      <c r="AI906" s="82" t="s">
        <v>2066</v>
      </c>
      <c r="AJ906" s="82" t="s">
        <v>640</v>
      </c>
      <c r="AK906" s="82" t="s">
        <v>2266</v>
      </c>
      <c r="AL906" s="82">
        <v>600</v>
      </c>
      <c r="AM906" s="82" t="s">
        <v>622</v>
      </c>
      <c r="AN906" s="82" t="s">
        <v>1998</v>
      </c>
      <c r="AO906" s="82">
        <v>400</v>
      </c>
      <c r="AP906" s="82" t="s">
        <v>623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672</v>
      </c>
      <c r="AV906" s="82" t="s">
        <v>672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1406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646</v>
      </c>
      <c r="BJ906" s="82" t="s">
        <v>647</v>
      </c>
      <c r="BK906" s="89">
        <v>44778</v>
      </c>
      <c r="BL906" s="82" t="s">
        <v>608</v>
      </c>
      <c r="BM906" s="82" t="s">
        <v>608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648</v>
      </c>
      <c r="BU906" s="82" t="s">
        <v>608</v>
      </c>
      <c r="BV906" s="82" t="s">
        <v>608</v>
      </c>
      <c r="BW906" s="82"/>
      <c r="BX906" s="82"/>
      <c r="BY906" s="82" t="s">
        <v>642</v>
      </c>
      <c r="BZ906" s="82" t="s">
        <v>642</v>
      </c>
      <c r="CA906" s="82"/>
      <c r="CB906" s="82" t="s">
        <v>642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607</v>
      </c>
      <c r="H907" s="78">
        <v>2</v>
      </c>
      <c r="I907" s="82" t="s">
        <v>607</v>
      </c>
      <c r="J907" s="82" t="s">
        <v>3554</v>
      </c>
      <c r="K907" s="82" t="s">
        <v>608</v>
      </c>
      <c r="L907" s="82" t="s">
        <v>608</v>
      </c>
      <c r="M907" s="82" t="s">
        <v>630</v>
      </c>
      <c r="N907" s="82" t="s">
        <v>631</v>
      </c>
      <c r="O907" s="82" t="s">
        <v>2342</v>
      </c>
      <c r="P907" s="82" t="s">
        <v>2342</v>
      </c>
      <c r="Q907" s="82" t="s">
        <v>668</v>
      </c>
      <c r="R907" s="82" t="s">
        <v>668</v>
      </c>
      <c r="S907" s="82" t="s">
        <v>1829</v>
      </c>
      <c r="T907" s="82" t="s">
        <v>634</v>
      </c>
      <c r="U907" s="82" t="s">
        <v>614</v>
      </c>
      <c r="V907" s="88">
        <v>54</v>
      </c>
      <c r="W907" s="82" t="s">
        <v>653</v>
      </c>
      <c r="X907" s="82" t="s">
        <v>1982</v>
      </c>
      <c r="Y907" s="82" t="s">
        <v>2</v>
      </c>
      <c r="Z907" s="82" t="s">
        <v>2</v>
      </c>
      <c r="AA907" s="82" t="s">
        <v>618</v>
      </c>
      <c r="AB907" s="84" t="s">
        <v>619</v>
      </c>
      <c r="AC907" s="82" t="s">
        <v>67</v>
      </c>
      <c r="AD907" s="82" t="s">
        <v>67</v>
      </c>
      <c r="AE907" s="82" t="s">
        <v>818</v>
      </c>
      <c r="AF907" s="82" t="s">
        <v>818</v>
      </c>
      <c r="AG907" s="82">
        <v>16</v>
      </c>
      <c r="AH907" s="82" t="s">
        <v>639</v>
      </c>
      <c r="AI907" s="82" t="s">
        <v>2066</v>
      </c>
      <c r="AJ907" s="82" t="s">
        <v>640</v>
      </c>
      <c r="AK907" s="82" t="s">
        <v>2266</v>
      </c>
      <c r="AL907" s="82">
        <v>1000</v>
      </c>
      <c r="AM907" s="82" t="s">
        <v>622</v>
      </c>
      <c r="AN907" s="82" t="s">
        <v>1998</v>
      </c>
      <c r="AO907" s="82">
        <v>400</v>
      </c>
      <c r="AP907" s="82" t="s">
        <v>623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672</v>
      </c>
      <c r="AV907" s="82" t="s">
        <v>672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787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646</v>
      </c>
      <c r="BJ907" s="82" t="s">
        <v>647</v>
      </c>
      <c r="BK907" s="89">
        <v>44778</v>
      </c>
      <c r="BL907" s="82" t="s">
        <v>608</v>
      </c>
      <c r="BM907" s="82" t="s">
        <v>608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630</v>
      </c>
      <c r="BU907" s="82" t="s">
        <v>608</v>
      </c>
      <c r="BV907" s="82" t="s">
        <v>608</v>
      </c>
      <c r="BW907" s="82"/>
      <c r="BX907" s="82"/>
      <c r="BY907" s="82" t="s">
        <v>642</v>
      </c>
      <c r="BZ907" s="82" t="s">
        <v>642</v>
      </c>
      <c r="CA907" s="82"/>
      <c r="CB907" s="82" t="s">
        <v>642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607</v>
      </c>
      <c r="H908" s="78">
        <v>2.5</v>
      </c>
      <c r="I908" s="82" t="s">
        <v>607</v>
      </c>
      <c r="J908" s="82" t="s">
        <v>607</v>
      </c>
      <c r="K908" s="82" t="s">
        <v>630</v>
      </c>
      <c r="L908" s="82" t="s">
        <v>608</v>
      </c>
      <c r="M908" s="82" t="s">
        <v>608</v>
      </c>
      <c r="N908" s="82" t="s">
        <v>631</v>
      </c>
      <c r="O908" s="82" t="s">
        <v>2342</v>
      </c>
      <c r="P908" s="82" t="s">
        <v>2342</v>
      </c>
      <c r="Q908" s="82" t="s">
        <v>611</v>
      </c>
      <c r="R908" s="82" t="s">
        <v>611</v>
      </c>
      <c r="S908" s="82" t="s">
        <v>1829</v>
      </c>
      <c r="T908" s="82" t="s">
        <v>634</v>
      </c>
      <c r="U908" s="82" t="s">
        <v>682</v>
      </c>
      <c r="V908" s="88" t="s">
        <v>615</v>
      </c>
      <c r="W908" s="82" t="s">
        <v>616</v>
      </c>
      <c r="X908" s="82" t="s">
        <v>2127</v>
      </c>
      <c r="Y908" s="82" t="s">
        <v>2</v>
      </c>
      <c r="Z908" s="82" t="s">
        <v>2</v>
      </c>
      <c r="AA908" s="82" t="s">
        <v>618</v>
      </c>
      <c r="AB908" s="84" t="s">
        <v>619</v>
      </c>
      <c r="AC908" s="82" t="s">
        <v>67</v>
      </c>
      <c r="AD908" s="82" t="s">
        <v>67</v>
      </c>
      <c r="AE908" s="82" t="s">
        <v>669</v>
      </c>
      <c r="AF908" s="82" t="s">
        <v>669</v>
      </c>
      <c r="AG908" s="82">
        <v>20</v>
      </c>
      <c r="AH908" s="82" t="s">
        <v>639</v>
      </c>
      <c r="AI908" s="82" t="s">
        <v>1996</v>
      </c>
      <c r="AJ908" s="82" t="s">
        <v>640</v>
      </c>
      <c r="AK908" s="82" t="s">
        <v>2266</v>
      </c>
      <c r="AL908" s="82">
        <v>1000</v>
      </c>
      <c r="AM908" s="82" t="s">
        <v>2011</v>
      </c>
      <c r="AN908" s="82" t="s">
        <v>3513</v>
      </c>
      <c r="AO908" s="82">
        <v>250</v>
      </c>
      <c r="AP908" s="82" t="s">
        <v>623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2347</v>
      </c>
      <c r="AY908" s="82" t="s">
        <v>345</v>
      </c>
      <c r="AZ908" s="83">
        <v>163</v>
      </c>
      <c r="BA908" s="82"/>
      <c r="BB908" s="82">
        <v>2</v>
      </c>
      <c r="BC908" s="82" t="s">
        <v>1406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646</v>
      </c>
      <c r="BJ908" s="82" t="s">
        <v>647</v>
      </c>
      <c r="BK908" s="89">
        <v>44778</v>
      </c>
      <c r="BL908" s="82" t="s">
        <v>608</v>
      </c>
      <c r="BM908" s="82" t="s">
        <v>608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630</v>
      </c>
      <c r="BU908" s="82" t="s">
        <v>608</v>
      </c>
      <c r="BV908" s="82" t="s">
        <v>630</v>
      </c>
      <c r="BW908" s="82"/>
      <c r="BX908" s="82"/>
      <c r="BY908" s="82" t="s">
        <v>645</v>
      </c>
      <c r="BZ908" s="82">
        <v>30</v>
      </c>
      <c r="CA908" s="82"/>
      <c r="CB908" s="82" t="s">
        <v>746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607</v>
      </c>
      <c r="H909" s="78">
        <v>2.5</v>
      </c>
      <c r="I909" s="82" t="s">
        <v>607</v>
      </c>
      <c r="J909" s="82" t="s">
        <v>607</v>
      </c>
      <c r="K909" s="82" t="s">
        <v>630</v>
      </c>
      <c r="L909" s="82" t="s">
        <v>608</v>
      </c>
      <c r="M909" s="82" t="s">
        <v>630</v>
      </c>
      <c r="N909" s="82" t="s">
        <v>631</v>
      </c>
      <c r="O909" s="82" t="s">
        <v>2342</v>
      </c>
      <c r="P909" s="82" t="s">
        <v>2342</v>
      </c>
      <c r="Q909" s="82" t="s">
        <v>299</v>
      </c>
      <c r="R909" s="82" t="s">
        <v>780</v>
      </c>
      <c r="S909" s="82" t="s">
        <v>1829</v>
      </c>
      <c r="T909" s="82" t="s">
        <v>634</v>
      </c>
      <c r="U909" s="82" t="s">
        <v>614</v>
      </c>
      <c r="V909" s="88">
        <v>30</v>
      </c>
      <c r="W909" s="82" t="s">
        <v>653</v>
      </c>
      <c r="X909" s="82" t="s">
        <v>3118</v>
      </c>
      <c r="Y909" s="82" t="s">
        <v>2</v>
      </c>
      <c r="Z909" s="82" t="s">
        <v>2</v>
      </c>
      <c r="AA909" s="82" t="s">
        <v>618</v>
      </c>
      <c r="AB909" s="84" t="s">
        <v>619</v>
      </c>
      <c r="AC909" s="82" t="s">
        <v>67</v>
      </c>
      <c r="AD909" s="82" t="s">
        <v>67</v>
      </c>
      <c r="AE909" s="82" t="s">
        <v>638</v>
      </c>
      <c r="AF909" s="82" t="s">
        <v>638</v>
      </c>
      <c r="AG909" s="82">
        <v>20</v>
      </c>
      <c r="AH909" s="82" t="s">
        <v>639</v>
      </c>
      <c r="AI909" s="82" t="s">
        <v>3763</v>
      </c>
      <c r="AJ909" s="82" t="s">
        <v>640</v>
      </c>
      <c r="AK909" s="82" t="s">
        <v>2266</v>
      </c>
      <c r="AL909" s="82">
        <v>600</v>
      </c>
      <c r="AM909" s="82" t="s">
        <v>622</v>
      </c>
      <c r="AN909" s="82" t="s">
        <v>1998</v>
      </c>
      <c r="AO909" s="82">
        <v>400</v>
      </c>
      <c r="AP909" s="82" t="s">
        <v>671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672</v>
      </c>
      <c r="AV909" s="82" t="s">
        <v>672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787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646</v>
      </c>
      <c r="BJ909" s="82" t="s">
        <v>647</v>
      </c>
      <c r="BK909" s="89">
        <v>44778</v>
      </c>
      <c r="BL909" s="82" t="s">
        <v>608</v>
      </c>
      <c r="BM909" s="82" t="s">
        <v>608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648</v>
      </c>
      <c r="BU909" s="82" t="s">
        <v>608</v>
      </c>
      <c r="BV909" s="82" t="s">
        <v>608</v>
      </c>
      <c r="BW909" s="82"/>
      <c r="BX909" s="82"/>
      <c r="BY909" s="82" t="s">
        <v>642</v>
      </c>
      <c r="BZ909" s="82" t="s">
        <v>642</v>
      </c>
      <c r="CA909" s="82"/>
      <c r="CB909" s="82" t="s">
        <v>642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607</v>
      </c>
      <c r="H910" s="78" t="s">
        <v>345</v>
      </c>
      <c r="I910" s="82" t="s">
        <v>607</v>
      </c>
      <c r="J910" s="82" t="s">
        <v>607</v>
      </c>
      <c r="K910" s="82" t="s">
        <v>608</v>
      </c>
      <c r="L910" s="82" t="s">
        <v>608</v>
      </c>
      <c r="M910" s="82" t="s">
        <v>608</v>
      </c>
      <c r="N910" s="82" t="s">
        <v>631</v>
      </c>
      <c r="O910" s="82" t="s">
        <v>2342</v>
      </c>
      <c r="P910" s="82" t="s">
        <v>2342</v>
      </c>
      <c r="Q910" s="82" t="s">
        <v>611</v>
      </c>
      <c r="R910" s="82" t="s">
        <v>611</v>
      </c>
      <c r="S910" s="82" t="s">
        <v>1829</v>
      </c>
      <c r="T910" s="82" t="s">
        <v>992</v>
      </c>
      <c r="U910" s="82" t="s">
        <v>682</v>
      </c>
      <c r="V910" s="88" t="s">
        <v>615</v>
      </c>
      <c r="W910" s="82" t="s">
        <v>653</v>
      </c>
      <c r="X910" s="82" t="s">
        <v>2076</v>
      </c>
      <c r="Y910" s="82" t="s">
        <v>2</v>
      </c>
      <c r="Z910" s="82" t="s">
        <v>2</v>
      </c>
      <c r="AA910" s="82" t="s">
        <v>618</v>
      </c>
      <c r="AB910" s="84" t="s">
        <v>619</v>
      </c>
      <c r="AC910" s="82" t="s">
        <v>620</v>
      </c>
      <c r="AD910" s="82" t="s">
        <v>620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691</v>
      </c>
      <c r="AN910" s="82" t="s">
        <v>3693</v>
      </c>
      <c r="AO910" s="82">
        <v>400</v>
      </c>
      <c r="AP910" s="82" t="s">
        <v>770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2097</v>
      </c>
      <c r="AV910" s="82" t="s">
        <v>2097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787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642</v>
      </c>
      <c r="BJ910" s="82" t="s">
        <v>647</v>
      </c>
      <c r="BK910" s="89">
        <v>44778</v>
      </c>
      <c r="BL910" s="82" t="s">
        <v>608</v>
      </c>
      <c r="BM910" s="82" t="s">
        <v>608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648</v>
      </c>
      <c r="BU910" s="82" t="s">
        <v>608</v>
      </c>
      <c r="BV910" s="82" t="s">
        <v>608</v>
      </c>
      <c r="BW910" s="82"/>
      <c r="BX910" s="82"/>
      <c r="BY910" s="82" t="s">
        <v>642</v>
      </c>
      <c r="BZ910" s="82" t="s">
        <v>642</v>
      </c>
      <c r="CA910" s="82"/>
      <c r="CB910" s="82" t="s">
        <v>642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607</v>
      </c>
      <c r="H911" s="78">
        <v>4.5</v>
      </c>
      <c r="I911" s="82" t="s">
        <v>607</v>
      </c>
      <c r="J911" s="82" t="s">
        <v>607</v>
      </c>
      <c r="K911" s="82" t="s">
        <v>608</v>
      </c>
      <c r="L911" s="82" t="s">
        <v>608</v>
      </c>
      <c r="M911" s="82" t="s">
        <v>630</v>
      </c>
      <c r="N911" s="82" t="s">
        <v>631</v>
      </c>
      <c r="O911" s="82" t="s">
        <v>2342</v>
      </c>
      <c r="P911" s="82" t="s">
        <v>2342</v>
      </c>
      <c r="Q911" s="82" t="s">
        <v>611</v>
      </c>
      <c r="R911" s="82" t="s">
        <v>611</v>
      </c>
      <c r="S911" s="82" t="s">
        <v>1829</v>
      </c>
      <c r="T911" s="82" t="s">
        <v>634</v>
      </c>
      <c r="U911" s="155" t="s">
        <v>682</v>
      </c>
      <c r="V911" s="88" t="s">
        <v>615</v>
      </c>
      <c r="W911" s="82" t="s">
        <v>653</v>
      </c>
      <c r="X911" s="82" t="s">
        <v>1982</v>
      </c>
      <c r="Y911" s="82" t="s">
        <v>2</v>
      </c>
      <c r="Z911" s="82" t="s">
        <v>2</v>
      </c>
      <c r="AA911" s="82" t="s">
        <v>618</v>
      </c>
      <c r="AB911" s="84" t="s">
        <v>619</v>
      </c>
      <c r="AC911" s="82" t="s">
        <v>67</v>
      </c>
      <c r="AD911" s="82" t="s">
        <v>67</v>
      </c>
      <c r="AE911" s="82" t="s">
        <v>818</v>
      </c>
      <c r="AF911" s="82" t="s">
        <v>818</v>
      </c>
      <c r="AG911" s="82">
        <v>30</v>
      </c>
      <c r="AH911" s="82" t="s">
        <v>639</v>
      </c>
      <c r="AI911" s="82" t="s">
        <v>2091</v>
      </c>
      <c r="AJ911" s="82" t="s">
        <v>640</v>
      </c>
      <c r="AK911" s="82" t="s">
        <v>2266</v>
      </c>
      <c r="AL911" s="82">
        <v>1000</v>
      </c>
      <c r="AM911" s="82" t="s">
        <v>622</v>
      </c>
      <c r="AN911" s="82" t="s">
        <v>1998</v>
      </c>
      <c r="AO911" s="82">
        <v>400</v>
      </c>
      <c r="AP911" s="82" t="s">
        <v>623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2097</v>
      </c>
      <c r="AV911" s="82" t="s">
        <v>2097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787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646</v>
      </c>
      <c r="BJ911" s="82" t="s">
        <v>647</v>
      </c>
      <c r="BK911" s="89">
        <v>44778</v>
      </c>
      <c r="BL911" s="82" t="s">
        <v>608</v>
      </c>
      <c r="BM911" s="82" t="s">
        <v>608</v>
      </c>
      <c r="BN911" s="82"/>
      <c r="BO911" s="82"/>
      <c r="BP911" s="82" t="s">
        <v>299</v>
      </c>
      <c r="BQ911" s="82" t="s">
        <v>299</v>
      </c>
      <c r="BR911" s="82" t="s">
        <v>819</v>
      </c>
      <c r="BS911" s="82"/>
      <c r="BT911" s="82" t="s">
        <v>648</v>
      </c>
      <c r="BU911" s="82" t="s">
        <v>608</v>
      </c>
      <c r="BV911" s="82" t="s">
        <v>630</v>
      </c>
      <c r="BW911" s="82"/>
      <c r="BX911" s="82"/>
      <c r="BY911" s="82" t="s">
        <v>645</v>
      </c>
      <c r="BZ911" s="82">
        <v>30</v>
      </c>
      <c r="CA911" s="82"/>
      <c r="CB911" s="82" t="s">
        <v>746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607</v>
      </c>
      <c r="H912" s="78">
        <v>4.5</v>
      </c>
      <c r="I912" s="82" t="s">
        <v>607</v>
      </c>
      <c r="J912" s="82" t="s">
        <v>607</v>
      </c>
      <c r="K912" s="82" t="s">
        <v>630</v>
      </c>
      <c r="L912" s="82" t="s">
        <v>608</v>
      </c>
      <c r="M912" s="82" t="s">
        <v>608</v>
      </c>
      <c r="N912" s="82" t="s">
        <v>631</v>
      </c>
      <c r="O912" s="82" t="s">
        <v>610</v>
      </c>
      <c r="P912" s="82" t="s">
        <v>610</v>
      </c>
      <c r="Q912" s="82" t="s">
        <v>611</v>
      </c>
      <c r="R912" s="82" t="s">
        <v>1043</v>
      </c>
      <c r="S912" s="82" t="s">
        <v>1829</v>
      </c>
      <c r="T912" s="82" t="s">
        <v>634</v>
      </c>
      <c r="U912" s="82" t="s">
        <v>614</v>
      </c>
      <c r="V912" s="88">
        <v>54</v>
      </c>
      <c r="W912" s="82" t="s">
        <v>653</v>
      </c>
      <c r="X912" s="82" t="s">
        <v>3202</v>
      </c>
      <c r="Y912" s="82" t="s">
        <v>2</v>
      </c>
      <c r="Z912" s="82" t="s">
        <v>2</v>
      </c>
      <c r="AA912" s="82" t="s">
        <v>618</v>
      </c>
      <c r="AB912" s="84" t="s">
        <v>619</v>
      </c>
      <c r="AC912" s="82" t="s">
        <v>67</v>
      </c>
      <c r="AD912" s="82" t="s">
        <v>67</v>
      </c>
      <c r="AE912" s="82" t="s">
        <v>2745</v>
      </c>
      <c r="AF912" s="82" t="s">
        <v>2745</v>
      </c>
      <c r="AG912" s="82">
        <v>30</v>
      </c>
      <c r="AH912" s="82" t="s">
        <v>639</v>
      </c>
      <c r="AI912" s="82" t="s">
        <v>3773</v>
      </c>
      <c r="AJ912" s="82" t="s">
        <v>657</v>
      </c>
      <c r="AK912" s="82" t="s">
        <v>3460</v>
      </c>
      <c r="AL912" s="82">
        <v>1000</v>
      </c>
      <c r="AM912" s="82" t="s">
        <v>622</v>
      </c>
      <c r="AN912" s="82" t="s">
        <v>1998</v>
      </c>
      <c r="AO912" s="82">
        <v>400</v>
      </c>
      <c r="AP912" s="82" t="s">
        <v>716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1406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646</v>
      </c>
      <c r="BJ912" s="82" t="s">
        <v>647</v>
      </c>
      <c r="BK912" s="89">
        <v>44778</v>
      </c>
      <c r="BL912" s="82" t="s">
        <v>608</v>
      </c>
      <c r="BM912" s="82" t="s">
        <v>608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648</v>
      </c>
      <c r="BU912" s="82" t="s">
        <v>608</v>
      </c>
      <c r="BV912" s="82" t="s">
        <v>608</v>
      </c>
      <c r="BW912" s="82"/>
      <c r="BX912" s="82"/>
      <c r="BY912" s="82" t="s">
        <v>642</v>
      </c>
      <c r="BZ912" s="82" t="s">
        <v>642</v>
      </c>
      <c r="CA912" s="82"/>
      <c r="CB912" s="82" t="s">
        <v>642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607</v>
      </c>
      <c r="H913" s="78">
        <v>4.5</v>
      </c>
      <c r="I913" s="82" t="s">
        <v>607</v>
      </c>
      <c r="J913" s="82" t="s">
        <v>607</v>
      </c>
      <c r="K913" s="82" t="s">
        <v>608</v>
      </c>
      <c r="L913" s="82" t="s">
        <v>608</v>
      </c>
      <c r="M913" s="82" t="s">
        <v>608</v>
      </c>
      <c r="N913" s="82" t="s">
        <v>631</v>
      </c>
      <c r="O913" s="82" t="s">
        <v>2342</v>
      </c>
      <c r="P913" s="82" t="s">
        <v>2342</v>
      </c>
      <c r="Q913" s="82" t="s">
        <v>668</v>
      </c>
      <c r="R913" s="82" t="s">
        <v>668</v>
      </c>
      <c r="S913" s="82" t="s">
        <v>1829</v>
      </c>
      <c r="T913" s="82" t="s">
        <v>634</v>
      </c>
      <c r="U913" s="82" t="s">
        <v>614</v>
      </c>
      <c r="V913" s="88">
        <v>42</v>
      </c>
      <c r="W913" s="82" t="s">
        <v>653</v>
      </c>
      <c r="X913" s="82" t="s">
        <v>2076</v>
      </c>
      <c r="Y913" s="82" t="s">
        <v>2</v>
      </c>
      <c r="Z913" s="82" t="s">
        <v>2</v>
      </c>
      <c r="AA913" s="82" t="s">
        <v>618</v>
      </c>
      <c r="AB913" s="84" t="s">
        <v>619</v>
      </c>
      <c r="AC913" s="82" t="s">
        <v>67</v>
      </c>
      <c r="AD913" s="82" t="s">
        <v>67</v>
      </c>
      <c r="AE913" s="82" t="s">
        <v>818</v>
      </c>
      <c r="AF913" s="82" t="s">
        <v>818</v>
      </c>
      <c r="AG913" s="82">
        <v>30</v>
      </c>
      <c r="AH913" s="82" t="s">
        <v>639</v>
      </c>
      <c r="AI913" s="82" t="s">
        <v>2091</v>
      </c>
      <c r="AJ913" s="82" t="s">
        <v>640</v>
      </c>
      <c r="AK913" s="82" t="s">
        <v>2096</v>
      </c>
      <c r="AL913" s="82">
        <v>1000</v>
      </c>
      <c r="AM913" s="82" t="s">
        <v>622</v>
      </c>
      <c r="AN913" s="82" t="s">
        <v>641</v>
      </c>
      <c r="AO913" s="82">
        <v>400</v>
      </c>
      <c r="AP913" s="82" t="s">
        <v>623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672</v>
      </c>
      <c r="AV913" s="82" t="s">
        <v>672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787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646</v>
      </c>
      <c r="BJ913" s="82" t="s">
        <v>647</v>
      </c>
      <c r="BK913" s="89">
        <v>44778</v>
      </c>
      <c r="BL913" s="82" t="s">
        <v>608</v>
      </c>
      <c r="BM913" s="82" t="s">
        <v>608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648</v>
      </c>
      <c r="BU913" s="82" t="s">
        <v>608</v>
      </c>
      <c r="BV913" s="82" t="s">
        <v>608</v>
      </c>
      <c r="BW913" s="82"/>
      <c r="BX913" s="82"/>
      <c r="BY913" s="82" t="s">
        <v>642</v>
      </c>
      <c r="BZ913" s="82" t="s">
        <v>642</v>
      </c>
      <c r="CA913" s="82"/>
      <c r="CB913" s="82" t="s">
        <v>642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607</v>
      </c>
      <c r="H914" s="78">
        <v>4.5</v>
      </c>
      <c r="I914" s="82" t="s">
        <v>607</v>
      </c>
      <c r="J914" s="82" t="s">
        <v>607</v>
      </c>
      <c r="K914" s="82" t="s">
        <v>630</v>
      </c>
      <c r="L914" s="82" t="s">
        <v>608</v>
      </c>
      <c r="M914" s="82" t="s">
        <v>630</v>
      </c>
      <c r="N914" s="82" t="s">
        <v>631</v>
      </c>
      <c r="O914" s="82" t="s">
        <v>2342</v>
      </c>
      <c r="P914" s="82" t="s">
        <v>2342</v>
      </c>
      <c r="Q914" s="82" t="s">
        <v>611</v>
      </c>
      <c r="R914" s="82" t="s">
        <v>611</v>
      </c>
      <c r="S914" s="82" t="s">
        <v>1829</v>
      </c>
      <c r="T914" s="82" t="s">
        <v>634</v>
      </c>
      <c r="U914" s="82" t="s">
        <v>614</v>
      </c>
      <c r="V914" s="88">
        <v>36</v>
      </c>
      <c r="W914" s="82" t="s">
        <v>653</v>
      </c>
      <c r="X914" s="82" t="s">
        <v>3118</v>
      </c>
      <c r="Y914" s="82" t="s">
        <v>2</v>
      </c>
      <c r="Z914" s="82" t="s">
        <v>2</v>
      </c>
      <c r="AA914" s="82" t="s">
        <v>618</v>
      </c>
      <c r="AB914" s="84" t="s">
        <v>619</v>
      </c>
      <c r="AC914" s="82" t="s">
        <v>67</v>
      </c>
      <c r="AD914" s="82" t="s">
        <v>67</v>
      </c>
      <c r="AE914" s="82" t="s">
        <v>818</v>
      </c>
      <c r="AF914" s="82" t="s">
        <v>818</v>
      </c>
      <c r="AG914" s="82">
        <v>30</v>
      </c>
      <c r="AH914" s="82" t="s">
        <v>639</v>
      </c>
      <c r="AI914" s="82" t="s">
        <v>2366</v>
      </c>
      <c r="AJ914" s="82" t="s">
        <v>640</v>
      </c>
      <c r="AK914" s="82" t="s">
        <v>2096</v>
      </c>
      <c r="AL914" s="82">
        <v>1000</v>
      </c>
      <c r="AM914" s="82" t="s">
        <v>622</v>
      </c>
      <c r="AN914" s="82" t="s">
        <v>641</v>
      </c>
      <c r="AO914" s="82">
        <v>400</v>
      </c>
      <c r="AP914" s="82" t="s">
        <v>716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672</v>
      </c>
      <c r="AV914" s="82" t="s">
        <v>672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1406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646</v>
      </c>
      <c r="BJ914" s="82" t="s">
        <v>647</v>
      </c>
      <c r="BK914" s="89">
        <v>44778</v>
      </c>
      <c r="BL914" s="82" t="s">
        <v>608</v>
      </c>
      <c r="BM914" s="82" t="s">
        <v>608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648</v>
      </c>
      <c r="BU914" s="82" t="s">
        <v>608</v>
      </c>
      <c r="BV914" s="82" t="s">
        <v>608</v>
      </c>
      <c r="BW914" s="82"/>
      <c r="BX914" s="82"/>
      <c r="BY914" s="82" t="s">
        <v>642</v>
      </c>
      <c r="BZ914" s="82" t="s">
        <v>642</v>
      </c>
      <c r="CA914" s="82"/>
      <c r="CB914" s="82" t="s">
        <v>642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607</v>
      </c>
      <c r="H915" s="78">
        <v>4.5</v>
      </c>
      <c r="I915" s="82" t="s">
        <v>607</v>
      </c>
      <c r="J915" s="82" t="s">
        <v>607</v>
      </c>
      <c r="K915" s="82" t="s">
        <v>608</v>
      </c>
      <c r="L915" s="82" t="s">
        <v>608</v>
      </c>
      <c r="M915" s="82" t="s">
        <v>608</v>
      </c>
      <c r="N915" s="82" t="s">
        <v>631</v>
      </c>
      <c r="O915" s="82" t="s">
        <v>2342</v>
      </c>
      <c r="P915" s="82" t="s">
        <v>2342</v>
      </c>
      <c r="Q915" s="82" t="s">
        <v>676</v>
      </c>
      <c r="R915" s="82" t="s">
        <v>676</v>
      </c>
      <c r="S915" s="82" t="s">
        <v>1829</v>
      </c>
      <c r="T915" s="82" t="s">
        <v>634</v>
      </c>
      <c r="U915" s="82" t="s">
        <v>614</v>
      </c>
      <c r="V915" s="88">
        <v>56</v>
      </c>
      <c r="W915" s="82" t="s">
        <v>653</v>
      </c>
      <c r="X915" s="82" t="s">
        <v>3202</v>
      </c>
      <c r="Y915" s="82" t="s">
        <v>2</v>
      </c>
      <c r="Z915" s="82" t="s">
        <v>2</v>
      </c>
      <c r="AA915" s="82" t="s">
        <v>618</v>
      </c>
      <c r="AB915" s="84" t="s">
        <v>619</v>
      </c>
      <c r="AC915" s="82" t="s">
        <v>67</v>
      </c>
      <c r="AD915" s="82" t="s">
        <v>67</v>
      </c>
      <c r="AE915" s="82" t="s">
        <v>818</v>
      </c>
      <c r="AF915" s="82" t="s">
        <v>818</v>
      </c>
      <c r="AG915" s="82">
        <v>30</v>
      </c>
      <c r="AH915" s="82" t="s">
        <v>639</v>
      </c>
      <c r="AI915" s="82" t="s">
        <v>2066</v>
      </c>
      <c r="AJ915" s="82" t="s">
        <v>657</v>
      </c>
      <c r="AK915" s="82" t="s">
        <v>2067</v>
      </c>
      <c r="AL915" s="82">
        <v>1000</v>
      </c>
      <c r="AM915" s="82" t="s">
        <v>622</v>
      </c>
      <c r="AN915" s="82" t="s">
        <v>1998</v>
      </c>
      <c r="AO915" s="82">
        <v>400</v>
      </c>
      <c r="AP915" s="82" t="s">
        <v>716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672</v>
      </c>
      <c r="AV915" s="82" t="s">
        <v>672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787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646</v>
      </c>
      <c r="BJ915" s="82" t="s">
        <v>647</v>
      </c>
      <c r="BK915" s="89">
        <v>44778</v>
      </c>
      <c r="BL915" s="82" t="s">
        <v>608</v>
      </c>
      <c r="BM915" s="82" t="s">
        <v>608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648</v>
      </c>
      <c r="BU915" s="82" t="s">
        <v>608</v>
      </c>
      <c r="BV915" s="82" t="s">
        <v>608</v>
      </c>
      <c r="BW915" s="82"/>
      <c r="BX915" s="82"/>
      <c r="BY915" s="82" t="s">
        <v>642</v>
      </c>
      <c r="BZ915" s="82" t="s">
        <v>642</v>
      </c>
      <c r="CA915" s="82"/>
      <c r="CB915" s="82" t="s">
        <v>642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607</v>
      </c>
      <c r="H916" s="78">
        <v>5.5</v>
      </c>
      <c r="I916" s="82" t="s">
        <v>607</v>
      </c>
      <c r="J916" s="82" t="s">
        <v>607</v>
      </c>
      <c r="K916" s="82" t="s">
        <v>608</v>
      </c>
      <c r="L916" s="82" t="s">
        <v>630</v>
      </c>
      <c r="M916" s="82" t="s">
        <v>608</v>
      </c>
      <c r="N916" s="82" t="s">
        <v>631</v>
      </c>
      <c r="O916" s="82" t="s">
        <v>2342</v>
      </c>
      <c r="P916" s="82" t="s">
        <v>2342</v>
      </c>
      <c r="Q916" s="82" t="s">
        <v>611</v>
      </c>
      <c r="R916" s="82" t="s">
        <v>1043</v>
      </c>
      <c r="S916" s="82" t="s">
        <v>1829</v>
      </c>
      <c r="T916" s="82" t="s">
        <v>634</v>
      </c>
      <c r="U916" s="82" t="s">
        <v>614</v>
      </c>
      <c r="V916" s="88">
        <v>40</v>
      </c>
      <c r="W916" s="82" t="s">
        <v>653</v>
      </c>
      <c r="X916" s="82" t="s">
        <v>1982</v>
      </c>
      <c r="Y916" s="82" t="s">
        <v>2</v>
      </c>
      <c r="Z916" s="82" t="s">
        <v>2</v>
      </c>
      <c r="AA916" s="82" t="s">
        <v>618</v>
      </c>
      <c r="AB916" s="84" t="s">
        <v>619</v>
      </c>
      <c r="AC916" s="82" t="s">
        <v>67</v>
      </c>
      <c r="AD916" s="82" t="s">
        <v>67</v>
      </c>
      <c r="AE916" s="82" t="s">
        <v>669</v>
      </c>
      <c r="AF916" s="82" t="s">
        <v>669</v>
      </c>
      <c r="AG916" s="82">
        <v>45</v>
      </c>
      <c r="AH916" s="82" t="s">
        <v>639</v>
      </c>
      <c r="AI916" s="82" t="s">
        <v>2066</v>
      </c>
      <c r="AJ916" s="82" t="s">
        <v>640</v>
      </c>
      <c r="AK916" s="82" t="s">
        <v>2266</v>
      </c>
      <c r="AL916" s="82">
        <v>1000</v>
      </c>
      <c r="AM916" s="82" t="s">
        <v>622</v>
      </c>
      <c r="AN916" s="82" t="s">
        <v>1998</v>
      </c>
      <c r="AO916" s="88">
        <v>400</v>
      </c>
      <c r="AP916" s="82" t="s">
        <v>623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672</v>
      </c>
      <c r="AV916" s="82" t="s">
        <v>672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662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646</v>
      </c>
      <c r="BJ916" s="82" t="s">
        <v>647</v>
      </c>
      <c r="BK916" s="89">
        <v>44778</v>
      </c>
      <c r="BL916" s="82" t="s">
        <v>608</v>
      </c>
      <c r="BM916" s="82" t="s">
        <v>608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648</v>
      </c>
      <c r="BU916" s="82" t="s">
        <v>608</v>
      </c>
      <c r="BV916" s="82" t="s">
        <v>608</v>
      </c>
      <c r="BW916" s="82"/>
      <c r="BX916" s="82"/>
      <c r="BY916" s="82" t="s">
        <v>642</v>
      </c>
      <c r="BZ916" s="82" t="s">
        <v>642</v>
      </c>
      <c r="CA916" s="82"/>
      <c r="CB916" s="82" t="s">
        <v>642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607</v>
      </c>
      <c r="H917" s="78">
        <v>4.5</v>
      </c>
      <c r="I917" s="82" t="s">
        <v>607</v>
      </c>
      <c r="J917" s="82" t="s">
        <v>607</v>
      </c>
      <c r="K917" s="82" t="s">
        <v>630</v>
      </c>
      <c r="L917" s="82" t="s">
        <v>608</v>
      </c>
      <c r="M917" s="82" t="s">
        <v>608</v>
      </c>
      <c r="N917" s="82" t="s">
        <v>631</v>
      </c>
      <c r="O917" s="82" t="s">
        <v>2342</v>
      </c>
      <c r="P917" s="82" t="s">
        <v>2342</v>
      </c>
      <c r="Q917" s="82" t="s">
        <v>611</v>
      </c>
      <c r="R917" s="82" t="s">
        <v>611</v>
      </c>
      <c r="S917" s="82" t="s">
        <v>1829</v>
      </c>
      <c r="T917" s="82" t="s">
        <v>634</v>
      </c>
      <c r="U917" s="82" t="s">
        <v>614</v>
      </c>
      <c r="V917" s="88">
        <v>44</v>
      </c>
      <c r="W917" s="82" t="s">
        <v>653</v>
      </c>
      <c r="X917" s="82" t="s">
        <v>2127</v>
      </c>
      <c r="Y917" s="82" t="s">
        <v>2</v>
      </c>
      <c r="Z917" s="82" t="s">
        <v>2</v>
      </c>
      <c r="AA917" s="82" t="s">
        <v>618</v>
      </c>
      <c r="AB917" s="84" t="s">
        <v>619</v>
      </c>
      <c r="AC917" s="82" t="s">
        <v>67</v>
      </c>
      <c r="AD917" s="82" t="s">
        <v>67</v>
      </c>
      <c r="AE917" s="82" t="s">
        <v>818</v>
      </c>
      <c r="AF917" s="82" t="s">
        <v>818</v>
      </c>
      <c r="AG917" s="82">
        <v>30</v>
      </c>
      <c r="AH917" s="82" t="s">
        <v>639</v>
      </c>
      <c r="AI917" s="82" t="s">
        <v>2066</v>
      </c>
      <c r="AJ917" s="82" t="s">
        <v>640</v>
      </c>
      <c r="AK917" s="82" t="s">
        <v>2266</v>
      </c>
      <c r="AL917" s="82">
        <v>1000</v>
      </c>
      <c r="AM917" s="82" t="s">
        <v>622</v>
      </c>
      <c r="AN917" s="82" t="s">
        <v>1998</v>
      </c>
      <c r="AO917" s="82">
        <v>400</v>
      </c>
      <c r="AP917" s="82" t="s">
        <v>716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2097</v>
      </c>
      <c r="AV917" s="82" t="s">
        <v>2097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1323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646</v>
      </c>
      <c r="BJ917" s="82" t="s">
        <v>647</v>
      </c>
      <c r="BK917" s="89">
        <v>44778</v>
      </c>
      <c r="BL917" s="82" t="s">
        <v>608</v>
      </c>
      <c r="BM917" s="82" t="s">
        <v>608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648</v>
      </c>
      <c r="BU917" s="82" t="s">
        <v>608</v>
      </c>
      <c r="BV917" s="82" t="s">
        <v>608</v>
      </c>
      <c r="BW917" s="82"/>
      <c r="BX917" s="82"/>
      <c r="BY917" s="82" t="s">
        <v>642</v>
      </c>
      <c r="BZ917" s="82" t="s">
        <v>642</v>
      </c>
      <c r="CA917" s="82"/>
      <c r="CB917" s="82" t="s">
        <v>642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607</v>
      </c>
      <c r="H918" s="78">
        <v>4.5</v>
      </c>
      <c r="I918" s="82" t="s">
        <v>607</v>
      </c>
      <c r="J918" s="82" t="s">
        <v>607</v>
      </c>
      <c r="K918" s="82" t="s">
        <v>630</v>
      </c>
      <c r="L918" s="82" t="s">
        <v>630</v>
      </c>
      <c r="M918" s="82" t="s">
        <v>630</v>
      </c>
      <c r="N918" s="82" t="s">
        <v>631</v>
      </c>
      <c r="O918" s="82" t="s">
        <v>2342</v>
      </c>
      <c r="P918" s="82" t="s">
        <v>2342</v>
      </c>
      <c r="Q918" s="82" t="s">
        <v>676</v>
      </c>
      <c r="R918" s="82" t="s">
        <v>676</v>
      </c>
      <c r="S918" s="82" t="s">
        <v>1829</v>
      </c>
      <c r="T918" s="82" t="s">
        <v>634</v>
      </c>
      <c r="U918" s="82" t="s">
        <v>614</v>
      </c>
      <c r="V918" s="88">
        <v>32</v>
      </c>
      <c r="W918" s="82" t="s">
        <v>653</v>
      </c>
      <c r="X918" s="82" t="s">
        <v>2127</v>
      </c>
      <c r="Y918" s="82" t="s">
        <v>2</v>
      </c>
      <c r="Z918" s="82" t="s">
        <v>2</v>
      </c>
      <c r="AA918" s="82" t="s">
        <v>618</v>
      </c>
      <c r="AB918" s="84" t="s">
        <v>619</v>
      </c>
      <c r="AC918" s="82" t="s">
        <v>67</v>
      </c>
      <c r="AD918" s="82" t="s">
        <v>67</v>
      </c>
      <c r="AE918" s="82" t="s">
        <v>818</v>
      </c>
      <c r="AF918" s="82" t="s">
        <v>818</v>
      </c>
      <c r="AG918" s="82">
        <v>30</v>
      </c>
      <c r="AH918" s="82" t="s">
        <v>639</v>
      </c>
      <c r="AI918" s="82" t="s">
        <v>2091</v>
      </c>
      <c r="AJ918" s="82" t="s">
        <v>640</v>
      </c>
      <c r="AK918" s="82" t="s">
        <v>2266</v>
      </c>
      <c r="AL918" s="82">
        <v>1000</v>
      </c>
      <c r="AM918" s="82" t="s">
        <v>622</v>
      </c>
      <c r="AN918" s="82" t="s">
        <v>1998</v>
      </c>
      <c r="AO918" s="82">
        <v>400</v>
      </c>
      <c r="AP918" s="82" t="s">
        <v>716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672</v>
      </c>
      <c r="AV918" s="82" t="s">
        <v>672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662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646</v>
      </c>
      <c r="BJ918" s="82" t="s">
        <v>647</v>
      </c>
      <c r="BK918" s="89">
        <v>44778</v>
      </c>
      <c r="BL918" s="82" t="s">
        <v>608</v>
      </c>
      <c r="BM918" s="82" t="s">
        <v>608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648</v>
      </c>
      <c r="BU918" s="82" t="s">
        <v>608</v>
      </c>
      <c r="BV918" s="82" t="s">
        <v>608</v>
      </c>
      <c r="BW918" s="82"/>
      <c r="BX918" s="82"/>
      <c r="BY918" s="82" t="s">
        <v>642</v>
      </c>
      <c r="BZ918" s="82" t="s">
        <v>642</v>
      </c>
      <c r="CA918" s="82"/>
      <c r="CB918" s="82" t="s">
        <v>642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607</v>
      </c>
      <c r="H919" s="78" t="s">
        <v>345</v>
      </c>
      <c r="I919" s="82" t="s">
        <v>607</v>
      </c>
      <c r="J919" s="82" t="s">
        <v>607</v>
      </c>
      <c r="K919" s="82" t="s">
        <v>608</v>
      </c>
      <c r="L919" s="82" t="s">
        <v>608</v>
      </c>
      <c r="M919" s="82" t="s">
        <v>608</v>
      </c>
      <c r="N919" s="82" t="s">
        <v>631</v>
      </c>
      <c r="O919" s="82" t="s">
        <v>2342</v>
      </c>
      <c r="P919" s="82" t="s">
        <v>2342</v>
      </c>
      <c r="Q919" s="82" t="s">
        <v>611</v>
      </c>
      <c r="R919" s="82" t="s">
        <v>611</v>
      </c>
      <c r="S919" s="82" t="s">
        <v>1829</v>
      </c>
      <c r="T919" s="82" t="s">
        <v>634</v>
      </c>
      <c r="U919" s="82" t="s">
        <v>682</v>
      </c>
      <c r="V919" s="88" t="s">
        <v>615</v>
      </c>
      <c r="W919" s="82" t="s">
        <v>616</v>
      </c>
      <c r="X919" s="82" t="s">
        <v>2127</v>
      </c>
      <c r="Y919" s="82" t="s">
        <v>2</v>
      </c>
      <c r="Z919" s="82" t="s">
        <v>2</v>
      </c>
      <c r="AA919" s="82" t="s">
        <v>618</v>
      </c>
      <c r="AB919" s="84" t="s">
        <v>619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622</v>
      </c>
      <c r="AN919" s="82" t="s">
        <v>1998</v>
      </c>
      <c r="AO919" s="82">
        <v>400</v>
      </c>
      <c r="AP919" s="82" t="s">
        <v>770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787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646</v>
      </c>
      <c r="BJ919" s="82" t="s">
        <v>647</v>
      </c>
      <c r="BK919" s="89">
        <v>44778</v>
      </c>
      <c r="BL919" s="82" t="s">
        <v>608</v>
      </c>
      <c r="BM919" s="82" t="s">
        <v>608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648</v>
      </c>
      <c r="BU919" s="82" t="s">
        <v>608</v>
      </c>
      <c r="BV919" s="82" t="s">
        <v>608</v>
      </c>
      <c r="BW919" s="82"/>
      <c r="BX919" s="82"/>
      <c r="BY919" s="82" t="s">
        <v>642</v>
      </c>
      <c r="BZ919" s="82" t="s">
        <v>642</v>
      </c>
      <c r="CA919" s="82"/>
      <c r="CB919" s="82" t="s">
        <v>642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607</v>
      </c>
      <c r="H920" s="78">
        <v>1.8</v>
      </c>
      <c r="I920" s="82" t="s">
        <v>607</v>
      </c>
      <c r="J920" s="82" t="s">
        <v>3554</v>
      </c>
      <c r="K920" s="82" t="s">
        <v>630</v>
      </c>
      <c r="L920" s="82" t="s">
        <v>608</v>
      </c>
      <c r="M920" s="82" t="s">
        <v>608</v>
      </c>
      <c r="N920" s="82" t="s">
        <v>609</v>
      </c>
      <c r="O920" s="82" t="s">
        <v>610</v>
      </c>
      <c r="P920" s="82" t="s">
        <v>610</v>
      </c>
      <c r="Q920" s="82" t="s">
        <v>676</v>
      </c>
      <c r="R920" s="82" t="s">
        <v>676</v>
      </c>
      <c r="S920" s="82" t="s">
        <v>1829</v>
      </c>
      <c r="T920" s="82" t="s">
        <v>634</v>
      </c>
      <c r="U920" s="82" t="s">
        <v>614</v>
      </c>
      <c r="V920" s="88">
        <v>54</v>
      </c>
      <c r="W920" s="82" t="s">
        <v>653</v>
      </c>
      <c r="X920" s="82" t="s">
        <v>2076</v>
      </c>
      <c r="Y920" s="82" t="s">
        <v>2</v>
      </c>
      <c r="Z920" s="82" t="s">
        <v>2</v>
      </c>
      <c r="AA920" s="82" t="s">
        <v>618</v>
      </c>
      <c r="AB920" s="84" t="s">
        <v>619</v>
      </c>
      <c r="AC920" s="82" t="s">
        <v>67</v>
      </c>
      <c r="AD920" s="82" t="s">
        <v>67</v>
      </c>
      <c r="AE920" s="82" t="s">
        <v>818</v>
      </c>
      <c r="AF920" s="82" t="s">
        <v>818</v>
      </c>
      <c r="AG920" s="82">
        <v>20</v>
      </c>
      <c r="AH920" s="82" t="s">
        <v>639</v>
      </c>
      <c r="AI920" s="82" t="s">
        <v>2066</v>
      </c>
      <c r="AJ920" s="82" t="s">
        <v>657</v>
      </c>
      <c r="AK920" s="82" t="s">
        <v>2067</v>
      </c>
      <c r="AL920" s="82">
        <v>1000</v>
      </c>
      <c r="AM920" s="82" t="s">
        <v>622</v>
      </c>
      <c r="AN920" s="82" t="s">
        <v>641</v>
      </c>
      <c r="AO920" s="82">
        <v>400</v>
      </c>
      <c r="AP920" s="82" t="s">
        <v>716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672</v>
      </c>
      <c r="AV920" s="82" t="s">
        <v>672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787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646</v>
      </c>
      <c r="BJ920" s="82" t="s">
        <v>647</v>
      </c>
      <c r="BK920" s="89">
        <v>44778</v>
      </c>
      <c r="BL920" s="82" t="s">
        <v>608</v>
      </c>
      <c r="BM920" s="82" t="s">
        <v>608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648</v>
      </c>
      <c r="BU920" s="82" t="s">
        <v>608</v>
      </c>
      <c r="BV920" s="82" t="s">
        <v>608</v>
      </c>
      <c r="BW920" s="82"/>
      <c r="BX920" s="82"/>
      <c r="BY920" s="82" t="s">
        <v>642</v>
      </c>
      <c r="BZ920" s="82" t="s">
        <v>642</v>
      </c>
      <c r="CA920" s="82"/>
      <c r="CB920" s="82" t="s">
        <v>642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607</v>
      </c>
      <c r="H921" s="78">
        <v>5.5</v>
      </c>
      <c r="I921" s="82" t="s">
        <v>607</v>
      </c>
      <c r="J921" s="82" t="s">
        <v>607</v>
      </c>
      <c r="K921" s="82" t="s">
        <v>630</v>
      </c>
      <c r="L921" s="82" t="s">
        <v>608</v>
      </c>
      <c r="M921" s="82" t="s">
        <v>630</v>
      </c>
      <c r="N921" s="82" t="s">
        <v>631</v>
      </c>
      <c r="O921" s="82" t="s">
        <v>2342</v>
      </c>
      <c r="P921" s="82" t="s">
        <v>2342</v>
      </c>
      <c r="Q921" s="82" t="s">
        <v>668</v>
      </c>
      <c r="R921" s="82" t="s">
        <v>668</v>
      </c>
      <c r="S921" s="82" t="s">
        <v>1829</v>
      </c>
      <c r="T921" s="82" t="s">
        <v>634</v>
      </c>
      <c r="U921" s="82" t="s">
        <v>614</v>
      </c>
      <c r="V921" s="88">
        <v>34</v>
      </c>
      <c r="W921" s="82" t="s">
        <v>653</v>
      </c>
      <c r="X921" s="82" t="s">
        <v>1982</v>
      </c>
      <c r="Y921" s="82" t="s">
        <v>2</v>
      </c>
      <c r="Z921" s="82" t="s">
        <v>2</v>
      </c>
      <c r="AA921" s="82" t="s">
        <v>618</v>
      </c>
      <c r="AB921" s="84" t="s">
        <v>619</v>
      </c>
      <c r="AC921" s="82" t="s">
        <v>67</v>
      </c>
      <c r="AD921" s="82" t="s">
        <v>67</v>
      </c>
      <c r="AE921" s="82" t="s">
        <v>818</v>
      </c>
      <c r="AF921" s="82" t="s">
        <v>818</v>
      </c>
      <c r="AG921" s="82">
        <v>45</v>
      </c>
      <c r="AH921" s="82" t="s">
        <v>639</v>
      </c>
      <c r="AI921" s="82" t="s">
        <v>2066</v>
      </c>
      <c r="AJ921" s="82" t="s">
        <v>640</v>
      </c>
      <c r="AK921" s="82" t="s">
        <v>2266</v>
      </c>
      <c r="AL921" s="82">
        <v>1000</v>
      </c>
      <c r="AM921" s="82" t="s">
        <v>622</v>
      </c>
      <c r="AN921" s="82" t="s">
        <v>1998</v>
      </c>
      <c r="AO921" s="82">
        <v>400</v>
      </c>
      <c r="AP921" s="82" t="s">
        <v>716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1406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646</v>
      </c>
      <c r="BJ921" s="82" t="s">
        <v>647</v>
      </c>
      <c r="BK921" s="89">
        <v>44778</v>
      </c>
      <c r="BL921" s="82" t="s">
        <v>608</v>
      </c>
      <c r="BM921" s="82" t="s">
        <v>608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648</v>
      </c>
      <c r="BU921" s="82" t="s">
        <v>608</v>
      </c>
      <c r="BV921" s="82" t="s">
        <v>608</v>
      </c>
      <c r="BW921" s="82"/>
      <c r="BX921" s="82"/>
      <c r="BY921" s="82" t="s">
        <v>642</v>
      </c>
      <c r="BZ921" s="82" t="s">
        <v>642</v>
      </c>
      <c r="CA921" s="82"/>
      <c r="CB921" s="82" t="s">
        <v>642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607</v>
      </c>
      <c r="H922" s="78">
        <v>2.5</v>
      </c>
      <c r="I922" s="82" t="s">
        <v>607</v>
      </c>
      <c r="J922" s="82" t="s">
        <v>607</v>
      </c>
      <c r="K922" s="82" t="s">
        <v>630</v>
      </c>
      <c r="L922" s="82" t="s">
        <v>608</v>
      </c>
      <c r="M922" s="82" t="s">
        <v>608</v>
      </c>
      <c r="N922" s="82" t="s">
        <v>631</v>
      </c>
      <c r="O922" s="82" t="s">
        <v>2342</v>
      </c>
      <c r="P922" s="82" t="s">
        <v>2342</v>
      </c>
      <c r="Q922" s="82" t="s">
        <v>611</v>
      </c>
      <c r="R922" s="82" t="s">
        <v>611</v>
      </c>
      <c r="S922" s="82" t="s">
        <v>1829</v>
      </c>
      <c r="T922" s="82" t="s">
        <v>634</v>
      </c>
      <c r="U922" s="82" t="s">
        <v>614</v>
      </c>
      <c r="V922" s="88">
        <v>34</v>
      </c>
      <c r="W922" s="82" t="s">
        <v>653</v>
      </c>
      <c r="X922" s="82" t="s">
        <v>2127</v>
      </c>
      <c r="Y922" s="82" t="s">
        <v>2</v>
      </c>
      <c r="Z922" s="82" t="s">
        <v>2</v>
      </c>
      <c r="AA922" s="82" t="s">
        <v>618</v>
      </c>
      <c r="AB922" s="84" t="s">
        <v>619</v>
      </c>
      <c r="AC922" s="82" t="s">
        <v>67</v>
      </c>
      <c r="AD922" s="82" t="s">
        <v>67</v>
      </c>
      <c r="AE922" s="82" t="s">
        <v>818</v>
      </c>
      <c r="AF922" s="82" t="s">
        <v>818</v>
      </c>
      <c r="AG922" s="82">
        <v>20</v>
      </c>
      <c r="AH922" s="82" t="s">
        <v>639</v>
      </c>
      <c r="AI922" s="82" t="s">
        <v>2066</v>
      </c>
      <c r="AJ922" s="82" t="s">
        <v>657</v>
      </c>
      <c r="AK922" s="82" t="s">
        <v>2067</v>
      </c>
      <c r="AL922" s="82">
        <v>1000</v>
      </c>
      <c r="AM922" s="82" t="s">
        <v>622</v>
      </c>
      <c r="AN922" s="82" t="s">
        <v>1998</v>
      </c>
      <c r="AO922" s="82">
        <v>400</v>
      </c>
      <c r="AP922" s="82" t="s">
        <v>716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672</v>
      </c>
      <c r="AV922" s="82" t="s">
        <v>672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787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646</v>
      </c>
      <c r="BJ922" s="82" t="s">
        <v>647</v>
      </c>
      <c r="BK922" s="89">
        <v>44778</v>
      </c>
      <c r="BL922" s="82" t="s">
        <v>608</v>
      </c>
      <c r="BM922" s="82" t="s">
        <v>608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648</v>
      </c>
      <c r="BU922" s="82" t="s">
        <v>608</v>
      </c>
      <c r="BV922" s="82" t="s">
        <v>608</v>
      </c>
      <c r="BW922" s="82"/>
      <c r="BX922" s="82"/>
      <c r="BY922" s="82" t="s">
        <v>642</v>
      </c>
      <c r="BZ922" s="82" t="s">
        <v>642</v>
      </c>
      <c r="CA922" s="82"/>
      <c r="CB922" s="82" t="s">
        <v>642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607</v>
      </c>
      <c r="H923" s="78" t="s">
        <v>345</v>
      </c>
      <c r="I923" s="82" t="s">
        <v>607</v>
      </c>
      <c r="J923" s="82" t="s">
        <v>607</v>
      </c>
      <c r="K923" s="82" t="s">
        <v>630</v>
      </c>
      <c r="L923" s="82" t="s">
        <v>608</v>
      </c>
      <c r="M923" s="82" t="s">
        <v>608</v>
      </c>
      <c r="N923" s="82" t="s">
        <v>631</v>
      </c>
      <c r="O923" s="82" t="s">
        <v>2342</v>
      </c>
      <c r="P923" s="82" t="s">
        <v>2342</v>
      </c>
      <c r="Q923" s="82"/>
      <c r="R923" s="82" t="s">
        <v>611</v>
      </c>
      <c r="S923" s="82" t="s">
        <v>1829</v>
      </c>
      <c r="T923" s="82" t="s">
        <v>992</v>
      </c>
      <c r="U923" s="82" t="s">
        <v>682</v>
      </c>
      <c r="V923" s="88" t="s">
        <v>615</v>
      </c>
      <c r="W923" s="82" t="s">
        <v>653</v>
      </c>
      <c r="X923" s="82" t="s">
        <v>2127</v>
      </c>
      <c r="Y923" s="82" t="s">
        <v>2</v>
      </c>
      <c r="Z923" s="82" t="s">
        <v>2</v>
      </c>
      <c r="AA923" s="82" t="s">
        <v>618</v>
      </c>
      <c r="AB923" s="84" t="s">
        <v>619</v>
      </c>
      <c r="AC923" s="82" t="s">
        <v>620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622</v>
      </c>
      <c r="AN923" s="82" t="s">
        <v>1998</v>
      </c>
      <c r="AO923" s="82">
        <v>400</v>
      </c>
      <c r="AP923" s="82" t="s">
        <v>706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672</v>
      </c>
      <c r="AV923" s="82" t="s">
        <v>672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787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646</v>
      </c>
      <c r="BJ923" s="82" t="s">
        <v>647</v>
      </c>
      <c r="BK923" s="89">
        <v>44778</v>
      </c>
      <c r="BL923" s="82" t="s">
        <v>608</v>
      </c>
      <c r="BM923" s="82" t="s">
        <v>608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630</v>
      </c>
      <c r="BU923" s="82" t="s">
        <v>608</v>
      </c>
      <c r="BV923" s="82" t="s">
        <v>608</v>
      </c>
      <c r="BW923" s="82"/>
      <c r="BX923" s="82"/>
      <c r="BY923" s="82" t="s">
        <v>642</v>
      </c>
      <c r="BZ923" s="82" t="s">
        <v>642</v>
      </c>
      <c r="CA923" s="82"/>
      <c r="CB923" s="82" t="s">
        <v>642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607</v>
      </c>
      <c r="H924" s="78" t="s">
        <v>345</v>
      </c>
      <c r="I924" s="82" t="s">
        <v>607</v>
      </c>
      <c r="J924" s="82" t="s">
        <v>607</v>
      </c>
      <c r="K924" s="82" t="s">
        <v>630</v>
      </c>
      <c r="L924" s="82" t="s">
        <v>608</v>
      </c>
      <c r="M924" s="82" t="s">
        <v>608</v>
      </c>
      <c r="N924" s="82" t="s">
        <v>631</v>
      </c>
      <c r="O924" s="82" t="s">
        <v>2342</v>
      </c>
      <c r="P924" s="82" t="s">
        <v>2342</v>
      </c>
      <c r="Q924" s="82" t="s">
        <v>611</v>
      </c>
      <c r="R924" s="82" t="s">
        <v>611</v>
      </c>
      <c r="S924" s="82" t="s">
        <v>1829</v>
      </c>
      <c r="T924" s="82" t="s">
        <v>992</v>
      </c>
      <c r="U924" s="82" t="s">
        <v>682</v>
      </c>
      <c r="V924" s="88" t="s">
        <v>615</v>
      </c>
      <c r="W924" s="82" t="s">
        <v>653</v>
      </c>
      <c r="X924" s="82" t="s">
        <v>2127</v>
      </c>
      <c r="Y924" s="82" t="s">
        <v>2</v>
      </c>
      <c r="Z924" s="82" t="s">
        <v>2</v>
      </c>
      <c r="AA924" s="82" t="s">
        <v>618</v>
      </c>
      <c r="AB924" s="84" t="s">
        <v>619</v>
      </c>
      <c r="AC924" s="82" t="s">
        <v>620</v>
      </c>
      <c r="AD924" s="82" t="s">
        <v>620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691</v>
      </c>
      <c r="AN924" s="82" t="s">
        <v>3693</v>
      </c>
      <c r="AO924" s="88">
        <v>200</v>
      </c>
      <c r="AP924" s="82" t="s">
        <v>623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672</v>
      </c>
      <c r="AV924" s="82" t="s">
        <v>672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787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642</v>
      </c>
      <c r="BJ924" s="82" t="s">
        <v>647</v>
      </c>
      <c r="BK924" s="89">
        <v>44778</v>
      </c>
      <c r="BL924" s="82" t="s">
        <v>645</v>
      </c>
      <c r="BM924" s="82" t="s">
        <v>608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648</v>
      </c>
      <c r="BU924" s="82" t="s">
        <v>608</v>
      </c>
      <c r="BV924" s="82" t="s">
        <v>608</v>
      </c>
      <c r="BW924" s="82"/>
      <c r="BX924" s="82"/>
      <c r="BY924" s="82" t="s">
        <v>642</v>
      </c>
      <c r="BZ924" s="82" t="s">
        <v>642</v>
      </c>
      <c r="CA924" s="82"/>
      <c r="CB924" s="82" t="s">
        <v>642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607</v>
      </c>
      <c r="H925" s="78">
        <v>2.5</v>
      </c>
      <c r="I925" s="82" t="s">
        <v>607</v>
      </c>
      <c r="J925" s="82" t="s">
        <v>607</v>
      </c>
      <c r="K925" s="82" t="s">
        <v>608</v>
      </c>
      <c r="L925" s="82" t="s">
        <v>608</v>
      </c>
      <c r="M925" s="82" t="s">
        <v>630</v>
      </c>
      <c r="N925" s="82" t="s">
        <v>631</v>
      </c>
      <c r="O925" s="82" t="s">
        <v>2342</v>
      </c>
      <c r="P925" s="82" t="s">
        <v>2342</v>
      </c>
      <c r="Q925" s="82" t="s">
        <v>676</v>
      </c>
      <c r="R925" s="82" t="s">
        <v>676</v>
      </c>
      <c r="S925" s="82" t="s">
        <v>1829</v>
      </c>
      <c r="T925" s="82" t="s">
        <v>634</v>
      </c>
      <c r="U925" s="82" t="s">
        <v>614</v>
      </c>
      <c r="V925" s="88">
        <v>30</v>
      </c>
      <c r="W925" s="82" t="s">
        <v>653</v>
      </c>
      <c r="X925" s="82" t="s">
        <v>3202</v>
      </c>
      <c r="Y925" s="82" t="s">
        <v>2</v>
      </c>
      <c r="Z925" s="82" t="s">
        <v>2</v>
      </c>
      <c r="AA925" s="82" t="s">
        <v>618</v>
      </c>
      <c r="AB925" s="84" t="s">
        <v>619</v>
      </c>
      <c r="AC925" s="82" t="s">
        <v>67</v>
      </c>
      <c r="AD925" s="82" t="s">
        <v>67</v>
      </c>
      <c r="AE925" s="82" t="s">
        <v>818</v>
      </c>
      <c r="AF925" s="82" t="s">
        <v>818</v>
      </c>
      <c r="AG925" s="82">
        <v>20</v>
      </c>
      <c r="AH925" s="82" t="s">
        <v>639</v>
      </c>
      <c r="AI925" s="82" t="s">
        <v>2066</v>
      </c>
      <c r="AJ925" s="82" t="s">
        <v>640</v>
      </c>
      <c r="AK925" s="82" t="s">
        <v>2266</v>
      </c>
      <c r="AL925" s="82">
        <v>600</v>
      </c>
      <c r="AM925" s="82" t="s">
        <v>622</v>
      </c>
      <c r="AN925" s="82" t="s">
        <v>1998</v>
      </c>
      <c r="AO925" s="82">
        <v>400</v>
      </c>
      <c r="AP925" s="82" t="s">
        <v>716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2343</v>
      </c>
      <c r="AV925" s="82" t="s">
        <v>2343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787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646</v>
      </c>
      <c r="BJ925" s="82" t="s">
        <v>647</v>
      </c>
      <c r="BK925" s="89">
        <v>44778</v>
      </c>
      <c r="BL925" s="82" t="s">
        <v>608</v>
      </c>
      <c r="BM925" s="82" t="s">
        <v>608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648</v>
      </c>
      <c r="BU925" s="82" t="s">
        <v>608</v>
      </c>
      <c r="BV925" s="82" t="s">
        <v>608</v>
      </c>
      <c r="BW925" s="82"/>
      <c r="BX925" s="82"/>
      <c r="BY925" s="82" t="s">
        <v>642</v>
      </c>
      <c r="BZ925" s="82" t="s">
        <v>642</v>
      </c>
      <c r="CA925" s="82"/>
      <c r="CB925" s="82" t="s">
        <v>642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607</v>
      </c>
      <c r="H926" s="78">
        <v>4.5</v>
      </c>
      <c r="I926" s="82" t="s">
        <v>607</v>
      </c>
      <c r="J926" s="82" t="s">
        <v>607</v>
      </c>
      <c r="K926" s="82" t="s">
        <v>630</v>
      </c>
      <c r="L926" s="82" t="s">
        <v>608</v>
      </c>
      <c r="M926" s="82" t="s">
        <v>608</v>
      </c>
      <c r="N926" s="82" t="s">
        <v>631</v>
      </c>
      <c r="O926" s="82" t="s">
        <v>2342</v>
      </c>
      <c r="P926" s="82" t="s">
        <v>2342</v>
      </c>
      <c r="Q926" s="82" t="s">
        <v>676</v>
      </c>
      <c r="R926" s="82" t="s">
        <v>676</v>
      </c>
      <c r="S926" s="82" t="s">
        <v>1829</v>
      </c>
      <c r="T926" s="82" t="s">
        <v>634</v>
      </c>
      <c r="U926" s="82" t="s">
        <v>614</v>
      </c>
      <c r="V926" s="88">
        <v>36</v>
      </c>
      <c r="W926" s="82" t="s">
        <v>653</v>
      </c>
      <c r="X926" s="82" t="s">
        <v>3118</v>
      </c>
      <c r="Y926" s="82" t="s">
        <v>2</v>
      </c>
      <c r="Z926" s="82" t="s">
        <v>2</v>
      </c>
      <c r="AA926" s="82" t="s">
        <v>618</v>
      </c>
      <c r="AB926" s="84" t="s">
        <v>619</v>
      </c>
      <c r="AC926" s="82" t="s">
        <v>67</v>
      </c>
      <c r="AD926" s="82" t="s">
        <v>67</v>
      </c>
      <c r="AE926" s="82" t="s">
        <v>900</v>
      </c>
      <c r="AF926" s="82" t="s">
        <v>901</v>
      </c>
      <c r="AG926" s="82">
        <v>30</v>
      </c>
      <c r="AH926" s="82" t="s">
        <v>639</v>
      </c>
      <c r="AI926" s="82" t="s">
        <v>3224</v>
      </c>
      <c r="AJ926" s="82" t="s">
        <v>657</v>
      </c>
      <c r="AK926" s="82" t="s">
        <v>2067</v>
      </c>
      <c r="AL926" s="82">
        <v>375</v>
      </c>
      <c r="AM926" s="82" t="s">
        <v>622</v>
      </c>
      <c r="AN926" s="82" t="s">
        <v>1998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672</v>
      </c>
      <c r="AV926" s="82" t="s">
        <v>672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1406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646</v>
      </c>
      <c r="BJ926" s="82" t="s">
        <v>647</v>
      </c>
      <c r="BK926" s="89">
        <v>44778</v>
      </c>
      <c r="BL926" s="82" t="s">
        <v>608</v>
      </c>
      <c r="BM926" s="82" t="s">
        <v>608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648</v>
      </c>
      <c r="BU926" s="82" t="s">
        <v>608</v>
      </c>
      <c r="BV926" s="82" t="s">
        <v>608</v>
      </c>
      <c r="BW926" s="82"/>
      <c r="BX926" s="82"/>
      <c r="BY926" s="82" t="s">
        <v>642</v>
      </c>
      <c r="BZ926" s="82" t="s">
        <v>642</v>
      </c>
      <c r="CA926" s="82"/>
      <c r="CB926" s="82" t="s">
        <v>642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607</v>
      </c>
      <c r="H927" s="78">
        <v>2.5</v>
      </c>
      <c r="I927" s="82" t="s">
        <v>607</v>
      </c>
      <c r="J927" s="82" t="s">
        <v>607</v>
      </c>
      <c r="K927" s="82" t="s">
        <v>608</v>
      </c>
      <c r="L927" s="82" t="s">
        <v>608</v>
      </c>
      <c r="M927" s="82" t="s">
        <v>608</v>
      </c>
      <c r="N927" s="82" t="s">
        <v>631</v>
      </c>
      <c r="O927" s="82" t="s">
        <v>2342</v>
      </c>
      <c r="P927" s="82" t="s">
        <v>2342</v>
      </c>
      <c r="Q927" s="82" t="s">
        <v>611</v>
      </c>
      <c r="R927" s="82" t="s">
        <v>611</v>
      </c>
      <c r="S927" s="82" t="s">
        <v>1829</v>
      </c>
      <c r="T927" s="82" t="s">
        <v>634</v>
      </c>
      <c r="U927" s="82" t="s">
        <v>614</v>
      </c>
      <c r="V927" s="88">
        <v>30</v>
      </c>
      <c r="W927" s="82" t="s">
        <v>653</v>
      </c>
      <c r="X927" s="82" t="s">
        <v>3118</v>
      </c>
      <c r="Y927" s="82" t="s">
        <v>2</v>
      </c>
      <c r="Z927" s="82" t="s">
        <v>2</v>
      </c>
      <c r="AA927" s="82" t="s">
        <v>618</v>
      </c>
      <c r="AB927" s="84" t="s">
        <v>619</v>
      </c>
      <c r="AC927" s="82" t="s">
        <v>67</v>
      </c>
      <c r="AD927" s="82" t="s">
        <v>67</v>
      </c>
      <c r="AE927" s="82" t="s">
        <v>818</v>
      </c>
      <c r="AF927" s="82" t="s">
        <v>818</v>
      </c>
      <c r="AG927" s="82">
        <v>20</v>
      </c>
      <c r="AH927" s="82" t="s">
        <v>655</v>
      </c>
      <c r="AI927" s="82" t="s">
        <v>1906</v>
      </c>
      <c r="AJ927" s="82" t="s">
        <v>640</v>
      </c>
      <c r="AK927" s="82" t="s">
        <v>2266</v>
      </c>
      <c r="AL927" s="82">
        <v>1000</v>
      </c>
      <c r="AM927" s="82" t="s">
        <v>622</v>
      </c>
      <c r="AN927" s="82" t="s">
        <v>1998</v>
      </c>
      <c r="AO927" s="82">
        <v>400</v>
      </c>
      <c r="AP927" s="82" t="s">
        <v>716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857</v>
      </c>
      <c r="AV927" s="82" t="s">
        <v>857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787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646</v>
      </c>
      <c r="BJ927" s="82" t="s">
        <v>647</v>
      </c>
      <c r="BK927" s="89">
        <v>44778</v>
      </c>
      <c r="BL927" s="82" t="s">
        <v>630</v>
      </c>
      <c r="BM927" s="82" t="s">
        <v>630</v>
      </c>
      <c r="BN927" s="82"/>
      <c r="BO927" s="82"/>
      <c r="BP927" s="82" t="s">
        <v>299</v>
      </c>
      <c r="BQ927" s="82" t="s">
        <v>299</v>
      </c>
      <c r="BR927" s="82" t="s">
        <v>774</v>
      </c>
      <c r="BS927" s="82"/>
      <c r="BT927" s="82" t="s">
        <v>648</v>
      </c>
      <c r="BU927" s="82" t="s">
        <v>608</v>
      </c>
      <c r="BV927" s="82" t="s">
        <v>608</v>
      </c>
      <c r="BW927" s="82"/>
      <c r="BX927" s="82"/>
      <c r="BY927" s="82" t="s">
        <v>642</v>
      </c>
      <c r="BZ927" s="82" t="s">
        <v>642</v>
      </c>
      <c r="CA927" s="82"/>
      <c r="CB927" s="82" t="s">
        <v>642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607</v>
      </c>
      <c r="H928" s="78">
        <v>1.5</v>
      </c>
      <c r="I928" s="82" t="s">
        <v>607</v>
      </c>
      <c r="J928" s="82" t="s">
        <v>607</v>
      </c>
      <c r="K928" s="82" t="s">
        <v>608</v>
      </c>
      <c r="L928" s="82" t="s">
        <v>608</v>
      </c>
      <c r="M928" s="82" t="s">
        <v>608</v>
      </c>
      <c r="N928" s="82" t="s">
        <v>631</v>
      </c>
      <c r="O928" s="82" t="s">
        <v>2342</v>
      </c>
      <c r="P928" s="82" t="s">
        <v>2342</v>
      </c>
      <c r="Q928" s="82" t="s">
        <v>676</v>
      </c>
      <c r="R928" s="82" t="s">
        <v>676</v>
      </c>
      <c r="S928" s="82" t="s">
        <v>1829</v>
      </c>
      <c r="T928" s="82" t="s">
        <v>634</v>
      </c>
      <c r="U928" s="82" t="s">
        <v>614</v>
      </c>
      <c r="V928" s="88">
        <v>30</v>
      </c>
      <c r="W928" s="82" t="s">
        <v>653</v>
      </c>
      <c r="X928" s="82" t="s">
        <v>1982</v>
      </c>
      <c r="Y928" s="82" t="s">
        <v>2</v>
      </c>
      <c r="Z928" s="82" t="s">
        <v>2</v>
      </c>
      <c r="AA928" s="82" t="s">
        <v>618</v>
      </c>
      <c r="AB928" s="84" t="s">
        <v>619</v>
      </c>
      <c r="AC928" s="82" t="s">
        <v>67</v>
      </c>
      <c r="AD928" s="82" t="s">
        <v>67</v>
      </c>
      <c r="AE928" s="82" t="s">
        <v>818</v>
      </c>
      <c r="AF928" s="82" t="s">
        <v>818</v>
      </c>
      <c r="AG928" s="82">
        <v>11</v>
      </c>
      <c r="AH928" s="82" t="s">
        <v>639</v>
      </c>
      <c r="AI928" s="82" t="s">
        <v>2066</v>
      </c>
      <c r="AJ928" s="82" t="s">
        <v>640</v>
      </c>
      <c r="AK928" s="82" t="s">
        <v>2266</v>
      </c>
      <c r="AL928" s="82">
        <v>1000</v>
      </c>
      <c r="AM928" s="82" t="s">
        <v>622</v>
      </c>
      <c r="AN928" s="82" t="s">
        <v>1998</v>
      </c>
      <c r="AO928" s="82">
        <v>400</v>
      </c>
      <c r="AP928" s="82" t="s">
        <v>716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672</v>
      </c>
      <c r="AV928" s="82" t="s">
        <v>672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787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646</v>
      </c>
      <c r="BJ928" s="82" t="s">
        <v>647</v>
      </c>
      <c r="BK928" s="89">
        <v>44778</v>
      </c>
      <c r="BL928" s="82" t="s">
        <v>608</v>
      </c>
      <c r="BM928" s="82" t="s">
        <v>608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648</v>
      </c>
      <c r="BU928" s="82" t="s">
        <v>608</v>
      </c>
      <c r="BV928" s="82" t="s">
        <v>608</v>
      </c>
      <c r="BW928" s="82"/>
      <c r="BX928" s="82"/>
      <c r="BY928" s="82" t="s">
        <v>642</v>
      </c>
      <c r="BZ928" s="82" t="s">
        <v>642</v>
      </c>
      <c r="CA928" s="82"/>
      <c r="CB928" s="82" t="s">
        <v>642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607</v>
      </c>
      <c r="H929" s="78">
        <v>2.5</v>
      </c>
      <c r="I929" s="82" t="s">
        <v>607</v>
      </c>
      <c r="J929" s="82" t="s">
        <v>607</v>
      </c>
      <c r="K929" s="82" t="s">
        <v>608</v>
      </c>
      <c r="L929" s="82" t="s">
        <v>630</v>
      </c>
      <c r="M929" s="82" t="s">
        <v>630</v>
      </c>
      <c r="N929" s="82" t="s">
        <v>631</v>
      </c>
      <c r="O929" s="82" t="s">
        <v>2342</v>
      </c>
      <c r="P929" s="82" t="s">
        <v>2342</v>
      </c>
      <c r="Q929" s="82" t="s">
        <v>611</v>
      </c>
      <c r="R929" s="82" t="s">
        <v>611</v>
      </c>
      <c r="S929" s="82" t="s">
        <v>1829</v>
      </c>
      <c r="T929" s="82" t="s">
        <v>634</v>
      </c>
      <c r="U929" s="82" t="s">
        <v>614</v>
      </c>
      <c r="V929" s="88">
        <v>30</v>
      </c>
      <c r="W929" s="82" t="s">
        <v>653</v>
      </c>
      <c r="X929" s="82" t="s">
        <v>2076</v>
      </c>
      <c r="Y929" s="82" t="s">
        <v>2</v>
      </c>
      <c r="Z929" s="82" t="s">
        <v>2</v>
      </c>
      <c r="AA929" s="82" t="s">
        <v>618</v>
      </c>
      <c r="AB929" s="84" t="s">
        <v>619</v>
      </c>
      <c r="AC929" s="82" t="s">
        <v>67</v>
      </c>
      <c r="AD929" s="82" t="s">
        <v>67</v>
      </c>
      <c r="AE929" s="82" t="s">
        <v>818</v>
      </c>
      <c r="AF929" s="82" t="s">
        <v>818</v>
      </c>
      <c r="AG929" s="82">
        <v>20</v>
      </c>
      <c r="AH929" s="82" t="s">
        <v>639</v>
      </c>
      <c r="AI929" s="82" t="s">
        <v>2066</v>
      </c>
      <c r="AJ929" s="82" t="s">
        <v>657</v>
      </c>
      <c r="AK929" s="82" t="s">
        <v>2067</v>
      </c>
      <c r="AL929" s="82">
        <v>1000</v>
      </c>
      <c r="AM929" s="82" t="s">
        <v>622</v>
      </c>
      <c r="AN929" s="82" t="s">
        <v>641</v>
      </c>
      <c r="AO929" s="82">
        <v>400</v>
      </c>
      <c r="AP929" s="82" t="s">
        <v>716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857</v>
      </c>
      <c r="AV929" s="82" t="s">
        <v>857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662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646</v>
      </c>
      <c r="BJ929" s="82" t="s">
        <v>647</v>
      </c>
      <c r="BK929" s="89">
        <v>44778</v>
      </c>
      <c r="BL929" s="82" t="s">
        <v>608</v>
      </c>
      <c r="BM929" s="82" t="s">
        <v>608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648</v>
      </c>
      <c r="BU929" s="82" t="s">
        <v>608</v>
      </c>
      <c r="BV929" s="82" t="s">
        <v>608</v>
      </c>
      <c r="BW929" s="82"/>
      <c r="BX929" s="82"/>
      <c r="BY929" s="82" t="s">
        <v>642</v>
      </c>
      <c r="BZ929" s="82" t="s">
        <v>642</v>
      </c>
      <c r="CA929" s="82"/>
      <c r="CB929" s="82" t="s">
        <v>642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607</v>
      </c>
      <c r="H930" s="78">
        <v>2.5</v>
      </c>
      <c r="I930" s="82" t="s">
        <v>607</v>
      </c>
      <c r="J930" s="82" t="s">
        <v>607</v>
      </c>
      <c r="K930" s="82" t="s">
        <v>608</v>
      </c>
      <c r="L930" s="82" t="s">
        <v>608</v>
      </c>
      <c r="M930" s="82" t="s">
        <v>608</v>
      </c>
      <c r="N930" s="82" t="s">
        <v>631</v>
      </c>
      <c r="O930" s="82" t="s">
        <v>2342</v>
      </c>
      <c r="P930" s="82" t="s">
        <v>2342</v>
      </c>
      <c r="Q930" s="82" t="s">
        <v>611</v>
      </c>
      <c r="R930" s="82" t="s">
        <v>611</v>
      </c>
      <c r="S930" s="82" t="s">
        <v>1829</v>
      </c>
      <c r="T930" s="82" t="s">
        <v>634</v>
      </c>
      <c r="U930" s="82" t="s">
        <v>614</v>
      </c>
      <c r="V930" s="88">
        <v>30</v>
      </c>
      <c r="W930" s="82" t="s">
        <v>653</v>
      </c>
      <c r="X930" s="82" t="s">
        <v>2127</v>
      </c>
      <c r="Y930" s="82" t="s">
        <v>2</v>
      </c>
      <c r="Z930" s="82" t="s">
        <v>2</v>
      </c>
      <c r="AA930" s="82" t="s">
        <v>618</v>
      </c>
      <c r="AB930" s="84" t="s">
        <v>619</v>
      </c>
      <c r="AC930" s="82" t="s">
        <v>67</v>
      </c>
      <c r="AD930" s="82" t="s">
        <v>67</v>
      </c>
      <c r="AE930" s="82" t="s">
        <v>818</v>
      </c>
      <c r="AF930" s="82" t="s">
        <v>818</v>
      </c>
      <c r="AG930" s="82">
        <v>20</v>
      </c>
      <c r="AH930" s="82" t="s">
        <v>639</v>
      </c>
      <c r="AI930" s="82" t="s">
        <v>1996</v>
      </c>
      <c r="AJ930" s="82" t="s">
        <v>640</v>
      </c>
      <c r="AK930" s="82" t="s">
        <v>2266</v>
      </c>
      <c r="AL930" s="82">
        <v>1000</v>
      </c>
      <c r="AM930" s="82" t="s">
        <v>622</v>
      </c>
      <c r="AN930" s="82" t="s">
        <v>1998</v>
      </c>
      <c r="AO930" s="82">
        <v>400</v>
      </c>
      <c r="AP930" s="82" t="s">
        <v>716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857</v>
      </c>
      <c r="AV930" s="82" t="s">
        <v>857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787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646</v>
      </c>
      <c r="BJ930" s="82" t="s">
        <v>647</v>
      </c>
      <c r="BK930" s="89">
        <v>44778</v>
      </c>
      <c r="BL930" s="82" t="s">
        <v>608</v>
      </c>
      <c r="BM930" s="82" t="s">
        <v>608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648</v>
      </c>
      <c r="BU930" s="82" t="s">
        <v>608</v>
      </c>
      <c r="BV930" s="82" t="s">
        <v>608</v>
      </c>
      <c r="BW930" s="82"/>
      <c r="BX930" s="82"/>
      <c r="BY930" s="82" t="s">
        <v>642</v>
      </c>
      <c r="BZ930" s="82" t="s">
        <v>642</v>
      </c>
      <c r="CA930" s="82"/>
      <c r="CB930" s="82" t="s">
        <v>642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607</v>
      </c>
      <c r="H931" s="78">
        <v>2.5</v>
      </c>
      <c r="I931" s="82" t="s">
        <v>607</v>
      </c>
      <c r="J931" s="82" t="s">
        <v>607</v>
      </c>
      <c r="K931" s="82" t="s">
        <v>608</v>
      </c>
      <c r="L931" s="82" t="s">
        <v>608</v>
      </c>
      <c r="M931" s="82" t="s">
        <v>608</v>
      </c>
      <c r="N931" s="82" t="s">
        <v>631</v>
      </c>
      <c r="O931" s="82" t="s">
        <v>2342</v>
      </c>
      <c r="P931" s="82" t="s">
        <v>2342</v>
      </c>
      <c r="Q931" s="82" t="s">
        <v>668</v>
      </c>
      <c r="R931" s="82" t="s">
        <v>668</v>
      </c>
      <c r="S931" s="82" t="s">
        <v>1829</v>
      </c>
      <c r="T931" s="82" t="s">
        <v>634</v>
      </c>
      <c r="U931" s="82" t="s">
        <v>614</v>
      </c>
      <c r="V931" s="88">
        <v>30</v>
      </c>
      <c r="W931" s="82" t="s">
        <v>653</v>
      </c>
      <c r="X931" s="82" t="s">
        <v>3118</v>
      </c>
      <c r="Y931" s="82" t="s">
        <v>2</v>
      </c>
      <c r="Z931" s="82" t="s">
        <v>2</v>
      </c>
      <c r="AA931" s="82" t="s">
        <v>618</v>
      </c>
      <c r="AB931" s="84" t="s">
        <v>619</v>
      </c>
      <c r="AC931" s="82" t="s">
        <v>67</v>
      </c>
      <c r="AD931" s="82" t="s">
        <v>67</v>
      </c>
      <c r="AE931" s="82" t="s">
        <v>818</v>
      </c>
      <c r="AF931" s="82" t="s">
        <v>818</v>
      </c>
      <c r="AG931" s="82">
        <v>20</v>
      </c>
      <c r="AH931" s="82" t="s">
        <v>639</v>
      </c>
      <c r="AI931" s="82" t="s">
        <v>3224</v>
      </c>
      <c r="AJ931" s="82" t="s">
        <v>657</v>
      </c>
      <c r="AK931" s="82" t="s">
        <v>2067</v>
      </c>
      <c r="AL931" s="82">
        <v>1000</v>
      </c>
      <c r="AM931" s="82" t="s">
        <v>622</v>
      </c>
      <c r="AN931" s="82" t="s">
        <v>1998</v>
      </c>
      <c r="AO931" s="82">
        <v>400</v>
      </c>
      <c r="AP931" s="82" t="s">
        <v>716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672</v>
      </c>
      <c r="AV931" s="82" t="s">
        <v>672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787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646</v>
      </c>
      <c r="BJ931" s="82" t="s">
        <v>647</v>
      </c>
      <c r="BK931" s="89">
        <v>44778</v>
      </c>
      <c r="BL931" s="82" t="s">
        <v>608</v>
      </c>
      <c r="BM931" s="82" t="s">
        <v>608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648</v>
      </c>
      <c r="BU931" s="82" t="s">
        <v>608</v>
      </c>
      <c r="BV931" s="82" t="s">
        <v>608</v>
      </c>
      <c r="BW931" s="82"/>
      <c r="BX931" s="82"/>
      <c r="BY931" s="82" t="s">
        <v>642</v>
      </c>
      <c r="BZ931" s="82" t="s">
        <v>642</v>
      </c>
      <c r="CA931" s="82"/>
      <c r="CB931" s="82" t="s">
        <v>642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607</v>
      </c>
      <c r="H932" s="78">
        <v>4.5</v>
      </c>
      <c r="I932" s="82" t="s">
        <v>607</v>
      </c>
      <c r="J932" s="82" t="s">
        <v>607</v>
      </c>
      <c r="K932" s="82" t="s">
        <v>608</v>
      </c>
      <c r="L932" s="82" t="s">
        <v>608</v>
      </c>
      <c r="M932" s="82" t="s">
        <v>608</v>
      </c>
      <c r="N932" s="82" t="s">
        <v>631</v>
      </c>
      <c r="O932" s="82" t="s">
        <v>2342</v>
      </c>
      <c r="P932" s="82" t="s">
        <v>2342</v>
      </c>
      <c r="Q932" s="82" t="s">
        <v>611</v>
      </c>
      <c r="R932" s="82" t="s">
        <v>611</v>
      </c>
      <c r="S932" s="82" t="s">
        <v>1829</v>
      </c>
      <c r="T932" s="82" t="s">
        <v>634</v>
      </c>
      <c r="U932" s="82" t="s">
        <v>614</v>
      </c>
      <c r="V932" s="88">
        <v>30</v>
      </c>
      <c r="W932" s="82" t="s">
        <v>653</v>
      </c>
      <c r="X932" s="82" t="s">
        <v>3118</v>
      </c>
      <c r="Y932" s="82" t="s">
        <v>2</v>
      </c>
      <c r="Z932" s="82" t="s">
        <v>2</v>
      </c>
      <c r="AA932" s="82" t="s">
        <v>618</v>
      </c>
      <c r="AB932" s="84" t="s">
        <v>619</v>
      </c>
      <c r="AC932" s="82" t="s">
        <v>67</v>
      </c>
      <c r="AD932" s="82" t="s">
        <v>67</v>
      </c>
      <c r="AE932" s="82" t="s">
        <v>818</v>
      </c>
      <c r="AF932" s="82" t="s">
        <v>818</v>
      </c>
      <c r="AG932" s="82">
        <v>30</v>
      </c>
      <c r="AH932" s="82" t="s">
        <v>639</v>
      </c>
      <c r="AI932" s="82" t="s">
        <v>2066</v>
      </c>
      <c r="AJ932" s="82" t="s">
        <v>640</v>
      </c>
      <c r="AK932" s="82" t="s">
        <v>2096</v>
      </c>
      <c r="AL932" s="82">
        <v>1000</v>
      </c>
      <c r="AM932" s="82" t="s">
        <v>622</v>
      </c>
      <c r="AN932" s="82" t="s">
        <v>641</v>
      </c>
      <c r="AO932" s="82">
        <v>400</v>
      </c>
      <c r="AP932" s="82" t="s">
        <v>716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672</v>
      </c>
      <c r="AV932" s="82" t="s">
        <v>672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1406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646</v>
      </c>
      <c r="BJ932" s="82" t="s">
        <v>647</v>
      </c>
      <c r="BK932" s="89">
        <v>44778</v>
      </c>
      <c r="BL932" s="82" t="s">
        <v>608</v>
      </c>
      <c r="BM932" s="82" t="s">
        <v>608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648</v>
      </c>
      <c r="BU932" s="82" t="s">
        <v>608</v>
      </c>
      <c r="BV932" s="82" t="s">
        <v>608</v>
      </c>
      <c r="BW932" s="82"/>
      <c r="BX932" s="82"/>
      <c r="BY932" s="82" t="s">
        <v>642</v>
      </c>
      <c r="BZ932" s="82" t="s">
        <v>642</v>
      </c>
      <c r="CA932" s="82"/>
      <c r="CB932" s="82" t="s">
        <v>642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607</v>
      </c>
      <c r="H933" s="78">
        <v>2.5</v>
      </c>
      <c r="I933" s="82" t="s">
        <v>607</v>
      </c>
      <c r="J933" s="82" t="s">
        <v>3604</v>
      </c>
      <c r="K933" s="82" t="s">
        <v>608</v>
      </c>
      <c r="L933" s="82" t="s">
        <v>608</v>
      </c>
      <c r="M933" s="82" t="s">
        <v>608</v>
      </c>
      <c r="N933" s="82" t="s">
        <v>609</v>
      </c>
      <c r="O933" s="82" t="s">
        <v>610</v>
      </c>
      <c r="P933" s="82" t="s">
        <v>610</v>
      </c>
      <c r="Q933" s="82" t="s">
        <v>611</v>
      </c>
      <c r="R933" s="82" t="s">
        <v>611</v>
      </c>
      <c r="S933" s="82" t="s">
        <v>1829</v>
      </c>
      <c r="T933" s="82" t="s">
        <v>634</v>
      </c>
      <c r="U933" s="82" t="s">
        <v>614</v>
      </c>
      <c r="V933" s="88">
        <v>50</v>
      </c>
      <c r="W933" s="82" t="s">
        <v>653</v>
      </c>
      <c r="X933" s="82" t="s">
        <v>2076</v>
      </c>
      <c r="Y933" s="82" t="s">
        <v>2</v>
      </c>
      <c r="Z933" s="82" t="s">
        <v>2</v>
      </c>
      <c r="AA933" s="82" t="s">
        <v>618</v>
      </c>
      <c r="AB933" s="84" t="s">
        <v>619</v>
      </c>
      <c r="AC933" s="82" t="s">
        <v>67</v>
      </c>
      <c r="AD933" s="82" t="s">
        <v>67</v>
      </c>
      <c r="AE933" s="82" t="s">
        <v>3841</v>
      </c>
      <c r="AF933" s="82" t="s">
        <v>767</v>
      </c>
      <c r="AG933" s="82">
        <v>20</v>
      </c>
      <c r="AH933" s="82" t="s">
        <v>639</v>
      </c>
      <c r="AI933" s="82" t="s">
        <v>2066</v>
      </c>
      <c r="AJ933" s="82" t="s">
        <v>640</v>
      </c>
      <c r="AK933" s="82" t="s">
        <v>2067</v>
      </c>
      <c r="AL933" s="82">
        <v>600</v>
      </c>
      <c r="AM933" s="82" t="s">
        <v>622</v>
      </c>
      <c r="AN933" s="82" t="s">
        <v>641</v>
      </c>
      <c r="AO933" s="82">
        <v>400</v>
      </c>
      <c r="AP933" s="82" t="s">
        <v>716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672</v>
      </c>
      <c r="AV933" s="82" t="s">
        <v>672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1577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646</v>
      </c>
      <c r="BJ933" s="82" t="s">
        <v>647</v>
      </c>
      <c r="BK933" s="89">
        <v>44778</v>
      </c>
      <c r="BL933" s="82" t="s">
        <v>608</v>
      </c>
      <c r="BM933" s="82" t="s">
        <v>608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648</v>
      </c>
      <c r="BU933" s="82" t="s">
        <v>608</v>
      </c>
      <c r="BV933" s="82" t="s">
        <v>608</v>
      </c>
      <c r="BW933" s="82"/>
      <c r="BX933" s="82"/>
      <c r="BY933" s="82" t="s">
        <v>642</v>
      </c>
      <c r="BZ933" s="82" t="s">
        <v>642</v>
      </c>
      <c r="CA933" s="82"/>
      <c r="CB933" s="82" t="s">
        <v>642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607</v>
      </c>
      <c r="H934" s="78">
        <v>1.5</v>
      </c>
      <c r="I934" s="82" t="s">
        <v>607</v>
      </c>
      <c r="J934" s="82" t="s">
        <v>3577</v>
      </c>
      <c r="K934" s="82" t="s">
        <v>608</v>
      </c>
      <c r="L934" s="82" t="s">
        <v>608</v>
      </c>
      <c r="M934" s="82" t="s">
        <v>608</v>
      </c>
      <c r="N934" s="82" t="s">
        <v>609</v>
      </c>
      <c r="O934" s="82" t="s">
        <v>610</v>
      </c>
      <c r="P934" s="82" t="s">
        <v>610</v>
      </c>
      <c r="Q934" s="82" t="s">
        <v>611</v>
      </c>
      <c r="R934" s="82" t="s">
        <v>611</v>
      </c>
      <c r="S934" s="82" t="s">
        <v>1829</v>
      </c>
      <c r="T934" s="82" t="s">
        <v>2317</v>
      </c>
      <c r="U934" s="82" t="s">
        <v>614</v>
      </c>
      <c r="V934" s="88">
        <v>60</v>
      </c>
      <c r="W934" s="82" t="s">
        <v>653</v>
      </c>
      <c r="X934" s="82" t="s">
        <v>2076</v>
      </c>
      <c r="Y934" s="82" t="s">
        <v>2</v>
      </c>
      <c r="Z934" s="82" t="s">
        <v>2</v>
      </c>
      <c r="AA934" s="82" t="s">
        <v>618</v>
      </c>
      <c r="AB934" s="84" t="s">
        <v>619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639</v>
      </c>
      <c r="AI934" s="82" t="s">
        <v>2066</v>
      </c>
      <c r="AJ934" s="82" t="s">
        <v>640</v>
      </c>
      <c r="AK934" s="82" t="s">
        <v>3198</v>
      </c>
      <c r="AL934" s="82">
        <v>600</v>
      </c>
      <c r="AM934" s="82" t="s">
        <v>691</v>
      </c>
      <c r="AN934" s="82" t="s">
        <v>3844</v>
      </c>
      <c r="AO934" s="82">
        <v>250</v>
      </c>
      <c r="AP934" s="82" t="s">
        <v>1489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672</v>
      </c>
      <c r="AV934" s="82" t="s">
        <v>672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662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646</v>
      </c>
      <c r="BJ934" s="82" t="s">
        <v>647</v>
      </c>
      <c r="BK934" s="89">
        <v>44778</v>
      </c>
      <c r="BL934" s="82" t="s">
        <v>608</v>
      </c>
      <c r="BM934" s="82" t="s">
        <v>608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648</v>
      </c>
      <c r="BU934" s="82" t="s">
        <v>608</v>
      </c>
      <c r="BV934" s="82" t="s">
        <v>608</v>
      </c>
      <c r="BW934" s="82"/>
      <c r="BX934" s="82"/>
      <c r="BY934" s="82" t="s">
        <v>642</v>
      </c>
      <c r="BZ934" s="82" t="s">
        <v>642</v>
      </c>
      <c r="CA934" s="82"/>
      <c r="CB934" s="82" t="s">
        <v>642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607</v>
      </c>
      <c r="H935" s="78">
        <v>2</v>
      </c>
      <c r="I935" s="82" t="s">
        <v>607</v>
      </c>
      <c r="J935" s="82" t="s">
        <v>3554</v>
      </c>
      <c r="K935" s="82" t="s">
        <v>608</v>
      </c>
      <c r="L935" s="82" t="s">
        <v>608</v>
      </c>
      <c r="M935" s="82" t="s">
        <v>608</v>
      </c>
      <c r="N935" s="82" t="s">
        <v>609</v>
      </c>
      <c r="O935" s="82" t="s">
        <v>610</v>
      </c>
      <c r="P935" s="82" t="s">
        <v>610</v>
      </c>
      <c r="Q935" s="82" t="s">
        <v>611</v>
      </c>
      <c r="R935" s="82" t="s">
        <v>611</v>
      </c>
      <c r="S935" s="82" t="s">
        <v>1829</v>
      </c>
      <c r="T935" s="82" t="s">
        <v>634</v>
      </c>
      <c r="U935" s="82" t="s">
        <v>614</v>
      </c>
      <c r="V935" s="88">
        <v>58</v>
      </c>
      <c r="W935" s="82" t="s">
        <v>616</v>
      </c>
      <c r="X935" s="82" t="s">
        <v>3202</v>
      </c>
      <c r="Y935" s="82" t="s">
        <v>2</v>
      </c>
      <c r="Z935" s="82" t="s">
        <v>2</v>
      </c>
      <c r="AA935" s="82" t="s">
        <v>618</v>
      </c>
      <c r="AB935" s="84" t="s">
        <v>619</v>
      </c>
      <c r="AC935" s="82" t="s">
        <v>67</v>
      </c>
      <c r="AD935" s="82" t="s">
        <v>67</v>
      </c>
      <c r="AE935" s="82" t="s">
        <v>818</v>
      </c>
      <c r="AF935" s="82" t="s">
        <v>818</v>
      </c>
      <c r="AG935" s="82">
        <v>16</v>
      </c>
      <c r="AH935" s="82" t="s">
        <v>655</v>
      </c>
      <c r="AI935" s="82" t="s">
        <v>1906</v>
      </c>
      <c r="AJ935" s="82" t="s">
        <v>640</v>
      </c>
      <c r="AK935" s="82" t="s">
        <v>2266</v>
      </c>
      <c r="AL935" s="82">
        <v>1000</v>
      </c>
      <c r="AM935" s="82" t="s">
        <v>622</v>
      </c>
      <c r="AN935" s="82" t="s">
        <v>1998</v>
      </c>
      <c r="AO935" s="82">
        <v>400</v>
      </c>
      <c r="AP935" s="82" t="s">
        <v>716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662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646</v>
      </c>
      <c r="BJ935" s="82" t="s">
        <v>647</v>
      </c>
      <c r="BK935" s="89">
        <v>44778</v>
      </c>
      <c r="BL935" s="82" t="s">
        <v>608</v>
      </c>
      <c r="BM935" s="82" t="s">
        <v>608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648</v>
      </c>
      <c r="BU935" s="82" t="s">
        <v>608</v>
      </c>
      <c r="BV935" s="82" t="s">
        <v>608</v>
      </c>
      <c r="BW935" s="82"/>
      <c r="BX935" s="82"/>
      <c r="BY935" s="82" t="s">
        <v>642</v>
      </c>
      <c r="BZ935" s="82" t="s">
        <v>642</v>
      </c>
      <c r="CA935" s="82"/>
      <c r="CB935" s="82" t="s">
        <v>642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607</v>
      </c>
      <c r="H936" s="78">
        <v>2.5</v>
      </c>
      <c r="I936" s="82" t="s">
        <v>607</v>
      </c>
      <c r="J936" s="82" t="s">
        <v>3577</v>
      </c>
      <c r="K936" s="82" t="s">
        <v>608</v>
      </c>
      <c r="L936" s="82" t="s">
        <v>608</v>
      </c>
      <c r="M936" s="82" t="s">
        <v>608</v>
      </c>
      <c r="N936" s="82" t="s">
        <v>609</v>
      </c>
      <c r="O936" s="82" t="s">
        <v>610</v>
      </c>
      <c r="P936" s="82" t="s">
        <v>610</v>
      </c>
      <c r="Q936" s="82" t="s">
        <v>668</v>
      </c>
      <c r="R936" s="82" t="s">
        <v>668</v>
      </c>
      <c r="S936" s="82" t="s">
        <v>1829</v>
      </c>
      <c r="T936" s="82" t="s">
        <v>1005</v>
      </c>
      <c r="U936" s="82" t="s">
        <v>614</v>
      </c>
      <c r="V936" s="88">
        <v>50</v>
      </c>
      <c r="W936" s="82" t="s">
        <v>653</v>
      </c>
      <c r="X936" s="82" t="s">
        <v>2076</v>
      </c>
      <c r="Y936" s="82" t="s">
        <v>2</v>
      </c>
      <c r="Z936" s="82" t="s">
        <v>2</v>
      </c>
      <c r="AA936" s="82" t="s">
        <v>618</v>
      </c>
      <c r="AB936" s="84" t="s">
        <v>619</v>
      </c>
      <c r="AC936" s="82" t="s">
        <v>67</v>
      </c>
      <c r="AD936" s="82" t="s">
        <v>67</v>
      </c>
      <c r="AE936" s="82" t="s">
        <v>2745</v>
      </c>
      <c r="AF936" s="82" t="s">
        <v>2745</v>
      </c>
      <c r="AG936" s="82">
        <v>20</v>
      </c>
      <c r="AH936" s="82" t="s">
        <v>639</v>
      </c>
      <c r="AI936" s="82" t="s">
        <v>2178</v>
      </c>
      <c r="AJ936" s="82" t="s">
        <v>640</v>
      </c>
      <c r="AK936" s="82" t="s">
        <v>2179</v>
      </c>
      <c r="AL936" s="82">
        <v>600</v>
      </c>
      <c r="AM936" s="82" t="s">
        <v>2032</v>
      </c>
      <c r="AN936" s="82" t="s">
        <v>2032</v>
      </c>
      <c r="AO936" s="82">
        <v>93.75</v>
      </c>
      <c r="AP936" s="82" t="s">
        <v>1489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672</v>
      </c>
      <c r="AV936" s="82" t="s">
        <v>672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787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646</v>
      </c>
      <c r="BJ936" s="82" t="s">
        <v>647</v>
      </c>
      <c r="BK936" s="89">
        <v>44778</v>
      </c>
      <c r="BL936" s="82" t="s">
        <v>630</v>
      </c>
      <c r="BM936" s="82" t="s">
        <v>630</v>
      </c>
      <c r="BN936" s="82"/>
      <c r="BO936" s="82"/>
      <c r="BP936" s="82" t="s">
        <v>299</v>
      </c>
      <c r="BQ936" s="82" t="s">
        <v>299</v>
      </c>
      <c r="BR936" s="82" t="s">
        <v>774</v>
      </c>
      <c r="BS936" s="82"/>
      <c r="BT936" s="82" t="s">
        <v>648</v>
      </c>
      <c r="BU936" s="82" t="s">
        <v>608</v>
      </c>
      <c r="BV936" s="82" t="s">
        <v>608</v>
      </c>
      <c r="BW936" s="82"/>
      <c r="BX936" s="82"/>
      <c r="BY936" s="82" t="s">
        <v>642</v>
      </c>
      <c r="BZ936" s="82" t="s">
        <v>642</v>
      </c>
      <c r="CA936" s="82"/>
      <c r="CB936" s="82" t="s">
        <v>642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607</v>
      </c>
      <c r="H937" s="78">
        <v>4.5</v>
      </c>
      <c r="I937" s="82" t="s">
        <v>607</v>
      </c>
      <c r="J937" s="82" t="s">
        <v>3577</v>
      </c>
      <c r="K937" s="82" t="s">
        <v>608</v>
      </c>
      <c r="L937" s="82" t="s">
        <v>608</v>
      </c>
      <c r="M937" s="82" t="s">
        <v>608</v>
      </c>
      <c r="N937" s="82" t="s">
        <v>609</v>
      </c>
      <c r="O937" s="82" t="s">
        <v>610</v>
      </c>
      <c r="P937" s="82" t="s">
        <v>610</v>
      </c>
      <c r="Q937" s="82" t="s">
        <v>668</v>
      </c>
      <c r="R937" s="82" t="s">
        <v>668</v>
      </c>
      <c r="S937" s="82" t="s">
        <v>1829</v>
      </c>
      <c r="T937" s="82" t="s">
        <v>1005</v>
      </c>
      <c r="U937" s="82" t="s">
        <v>614</v>
      </c>
      <c r="V937" s="88">
        <v>80</v>
      </c>
      <c r="W937" s="82" t="s">
        <v>653</v>
      </c>
      <c r="X937" s="82" t="s">
        <v>2076</v>
      </c>
      <c r="Y937" s="82" t="s">
        <v>2</v>
      </c>
      <c r="Z937" s="82" t="s">
        <v>2</v>
      </c>
      <c r="AA937" s="82" t="s">
        <v>618</v>
      </c>
      <c r="AB937" s="84" t="s">
        <v>619</v>
      </c>
      <c r="AC937" s="82" t="s">
        <v>67</v>
      </c>
      <c r="AD937" s="82" t="s">
        <v>67</v>
      </c>
      <c r="AE937" s="82" t="s">
        <v>818</v>
      </c>
      <c r="AF937" s="82" t="s">
        <v>818</v>
      </c>
      <c r="AG937" s="82">
        <v>45</v>
      </c>
      <c r="AH937" s="82" t="s">
        <v>639</v>
      </c>
      <c r="AI937" s="82" t="s">
        <v>2066</v>
      </c>
      <c r="AJ937" s="82" t="s">
        <v>657</v>
      </c>
      <c r="AK937" s="82" t="s">
        <v>2067</v>
      </c>
      <c r="AL937" s="82">
        <v>1000</v>
      </c>
      <c r="AM937" s="82" t="s">
        <v>622</v>
      </c>
      <c r="AN937" s="82" t="s">
        <v>1998</v>
      </c>
      <c r="AO937" s="82">
        <v>400</v>
      </c>
      <c r="AP937" s="82" t="s">
        <v>1489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672</v>
      </c>
      <c r="AV937" s="82" t="s">
        <v>672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787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646</v>
      </c>
      <c r="BJ937" s="82" t="s">
        <v>647</v>
      </c>
      <c r="BK937" s="89">
        <v>44778</v>
      </c>
      <c r="BL937" s="82" t="s">
        <v>630</v>
      </c>
      <c r="BM937" s="82" t="s">
        <v>630</v>
      </c>
      <c r="BN937" s="82"/>
      <c r="BO937" s="82">
        <v>2</v>
      </c>
      <c r="BP937" s="82" t="s">
        <v>299</v>
      </c>
      <c r="BQ937" s="82" t="s">
        <v>299</v>
      </c>
      <c r="BR937" s="82" t="s">
        <v>774</v>
      </c>
      <c r="BS937" s="82"/>
      <c r="BT937" s="82" t="s">
        <v>648</v>
      </c>
      <c r="BU937" s="82" t="s">
        <v>608</v>
      </c>
      <c r="BV937" s="82" t="s">
        <v>608</v>
      </c>
      <c r="BW937" s="82"/>
      <c r="BX937" s="82"/>
      <c r="BY937" s="82" t="s">
        <v>642</v>
      </c>
      <c r="BZ937" s="82" t="s">
        <v>642</v>
      </c>
      <c r="CA937" s="82"/>
      <c r="CB937" s="82" t="s">
        <v>642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607</v>
      </c>
      <c r="H938" s="78">
        <v>5.5</v>
      </c>
      <c r="I938" s="82" t="s">
        <v>607</v>
      </c>
      <c r="J938" s="82" t="s">
        <v>3577</v>
      </c>
      <c r="K938" s="82" t="s">
        <v>608</v>
      </c>
      <c r="L938" s="82" t="s">
        <v>608</v>
      </c>
      <c r="M938" s="82" t="s">
        <v>608</v>
      </c>
      <c r="N938" s="82" t="s">
        <v>609</v>
      </c>
      <c r="O938" s="82" t="s">
        <v>610</v>
      </c>
      <c r="P938" s="82" t="s">
        <v>610</v>
      </c>
      <c r="Q938" s="82" t="s">
        <v>668</v>
      </c>
      <c r="R938" s="82" t="s">
        <v>668</v>
      </c>
      <c r="S938" s="82" t="s">
        <v>1829</v>
      </c>
      <c r="T938" s="82" t="s">
        <v>1005</v>
      </c>
      <c r="U938" s="82" t="s">
        <v>614</v>
      </c>
      <c r="V938" s="88">
        <v>70</v>
      </c>
      <c r="W938" s="82" t="s">
        <v>653</v>
      </c>
      <c r="X938" s="82" t="s">
        <v>2076</v>
      </c>
      <c r="Y938" s="82" t="s">
        <v>2</v>
      </c>
      <c r="Z938" s="82" t="s">
        <v>2</v>
      </c>
      <c r="AA938" s="82" t="s">
        <v>618</v>
      </c>
      <c r="AB938" s="84" t="s">
        <v>619</v>
      </c>
      <c r="AC938" s="82" t="s">
        <v>67</v>
      </c>
      <c r="AD938" s="82" t="s">
        <v>67</v>
      </c>
      <c r="AE938" s="82" t="s">
        <v>669</v>
      </c>
      <c r="AF938" s="82" t="s">
        <v>669</v>
      </c>
      <c r="AG938" s="82">
        <v>45</v>
      </c>
      <c r="AH938" s="82" t="s">
        <v>639</v>
      </c>
      <c r="AI938" s="82" t="s">
        <v>2066</v>
      </c>
      <c r="AJ938" s="82" t="s">
        <v>640</v>
      </c>
      <c r="AK938" s="82" t="s">
        <v>2266</v>
      </c>
      <c r="AL938" s="82">
        <v>1000</v>
      </c>
      <c r="AM938" s="82" t="s">
        <v>622</v>
      </c>
      <c r="AN938" s="82" t="s">
        <v>1998</v>
      </c>
      <c r="AO938" s="82">
        <v>400</v>
      </c>
      <c r="AP938" s="82" t="s">
        <v>716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857</v>
      </c>
      <c r="AV938" s="82" t="s">
        <v>857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787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646</v>
      </c>
      <c r="BJ938" s="82" t="s">
        <v>1974</v>
      </c>
      <c r="BK938" s="89">
        <v>44778</v>
      </c>
      <c r="BL938" s="82" t="s">
        <v>608</v>
      </c>
      <c r="BM938" s="82" t="s">
        <v>608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648</v>
      </c>
      <c r="BU938" s="82" t="s">
        <v>608</v>
      </c>
      <c r="BV938" s="82" t="s">
        <v>608</v>
      </c>
      <c r="BW938" s="82"/>
      <c r="BX938" s="82"/>
      <c r="BY938" s="82" t="s">
        <v>642</v>
      </c>
      <c r="BZ938" s="82" t="s">
        <v>642</v>
      </c>
      <c r="CA938" s="82"/>
      <c r="CB938" s="82" t="s">
        <v>642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607</v>
      </c>
      <c r="H939" s="78" t="s">
        <v>345</v>
      </c>
      <c r="I939" s="82" t="s">
        <v>607</v>
      </c>
      <c r="J939" s="82" t="s">
        <v>3577</v>
      </c>
      <c r="K939" s="82" t="s">
        <v>608</v>
      </c>
      <c r="L939" s="82" t="s">
        <v>608</v>
      </c>
      <c r="M939" s="82" t="s">
        <v>608</v>
      </c>
      <c r="N939" s="82" t="s">
        <v>609</v>
      </c>
      <c r="O939" s="82" t="s">
        <v>610</v>
      </c>
      <c r="P939" s="82" t="s">
        <v>610</v>
      </c>
      <c r="Q939" s="82" t="s">
        <v>668</v>
      </c>
      <c r="R939" s="82" t="s">
        <v>668</v>
      </c>
      <c r="S939" s="82" t="s">
        <v>1829</v>
      </c>
      <c r="T939" s="82" t="s">
        <v>1005</v>
      </c>
      <c r="U939" s="82" t="s">
        <v>614</v>
      </c>
      <c r="V939" s="88">
        <v>70</v>
      </c>
      <c r="W939" s="82" t="s">
        <v>616</v>
      </c>
      <c r="X939" s="82" t="s">
        <v>2076</v>
      </c>
      <c r="Y939" s="82" t="s">
        <v>2</v>
      </c>
      <c r="Z939" s="82" t="s">
        <v>2</v>
      </c>
      <c r="AA939" s="82" t="s">
        <v>618</v>
      </c>
      <c r="AB939" s="84" t="s">
        <v>619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787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646</v>
      </c>
      <c r="BJ939" s="82" t="s">
        <v>647</v>
      </c>
      <c r="BK939" s="89">
        <v>44778</v>
      </c>
      <c r="BL939" s="82" t="s">
        <v>608</v>
      </c>
      <c r="BM939" s="82" t="s">
        <v>608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648</v>
      </c>
      <c r="BU939" s="82" t="s">
        <v>608</v>
      </c>
      <c r="BV939" s="82" t="s">
        <v>608</v>
      </c>
      <c r="BW939" s="82"/>
      <c r="BX939" s="82"/>
      <c r="BY939" s="82" t="s">
        <v>642</v>
      </c>
      <c r="BZ939" s="82" t="s">
        <v>642</v>
      </c>
      <c r="CA939" s="82"/>
      <c r="CB939" s="82" t="s">
        <v>642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607</v>
      </c>
      <c r="H940" s="78">
        <v>2.5</v>
      </c>
      <c r="I940" s="82" t="s">
        <v>607</v>
      </c>
      <c r="J940" s="82" t="s">
        <v>3554</v>
      </c>
      <c r="K940" s="82" t="s">
        <v>608</v>
      </c>
      <c r="L940" s="82" t="s">
        <v>608</v>
      </c>
      <c r="M940" s="82" t="s">
        <v>608</v>
      </c>
      <c r="N940" s="82" t="s">
        <v>631</v>
      </c>
      <c r="O940" s="82" t="s">
        <v>610</v>
      </c>
      <c r="P940" s="82" t="s">
        <v>610</v>
      </c>
      <c r="Q940" s="82" t="s">
        <v>611</v>
      </c>
      <c r="R940" s="82" t="s">
        <v>611</v>
      </c>
      <c r="S940" s="82" t="s">
        <v>1829</v>
      </c>
      <c r="T940" s="82" t="s">
        <v>634</v>
      </c>
      <c r="U940" s="82" t="s">
        <v>614</v>
      </c>
      <c r="V940" s="88">
        <v>30</v>
      </c>
      <c r="W940" s="82" t="s">
        <v>616</v>
      </c>
      <c r="X940" s="82" t="s">
        <v>3202</v>
      </c>
      <c r="Y940" s="82" t="s">
        <v>2</v>
      </c>
      <c r="Z940" s="82" t="s">
        <v>2</v>
      </c>
      <c r="AA940" s="82" t="s">
        <v>618</v>
      </c>
      <c r="AB940" s="84" t="s">
        <v>619</v>
      </c>
      <c r="AC940" s="82" t="s">
        <v>67</v>
      </c>
      <c r="AD940" s="82" t="s">
        <v>67</v>
      </c>
      <c r="AE940" s="82" t="s">
        <v>818</v>
      </c>
      <c r="AF940" s="82" t="s">
        <v>818</v>
      </c>
      <c r="AG940" s="82">
        <v>20</v>
      </c>
      <c r="AH940" s="82" t="s">
        <v>639</v>
      </c>
      <c r="AI940" s="82" t="s">
        <v>2066</v>
      </c>
      <c r="AJ940" s="82" t="s">
        <v>657</v>
      </c>
      <c r="AK940" s="82" t="s">
        <v>2067</v>
      </c>
      <c r="AL940" s="82">
        <v>1000</v>
      </c>
      <c r="AM940" s="82" t="s">
        <v>622</v>
      </c>
      <c r="AN940" s="82" t="s">
        <v>1998</v>
      </c>
      <c r="AO940" s="82">
        <v>400</v>
      </c>
      <c r="AP940" s="82" t="s">
        <v>716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787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646</v>
      </c>
      <c r="BJ940" s="82" t="s">
        <v>647</v>
      </c>
      <c r="BK940" s="89">
        <v>44778</v>
      </c>
      <c r="BL940" s="82" t="s">
        <v>608</v>
      </c>
      <c r="BM940" s="82" t="s">
        <v>608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648</v>
      </c>
      <c r="BU940" s="82" t="s">
        <v>608</v>
      </c>
      <c r="BV940" s="82" t="s">
        <v>608</v>
      </c>
      <c r="BW940" s="82"/>
      <c r="BX940" s="82"/>
      <c r="BY940" s="82" t="s">
        <v>642</v>
      </c>
      <c r="BZ940" s="82" t="s">
        <v>642</v>
      </c>
      <c r="CA940" s="82"/>
      <c r="CB940" s="82" t="s">
        <v>642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607</v>
      </c>
      <c r="H941" s="78">
        <v>2.5</v>
      </c>
      <c r="I941" s="82" t="s">
        <v>607</v>
      </c>
      <c r="J941" s="82" t="s">
        <v>3554</v>
      </c>
      <c r="K941" s="82" t="s">
        <v>608</v>
      </c>
      <c r="L941" s="82" t="s">
        <v>608</v>
      </c>
      <c r="M941" s="82" t="s">
        <v>608</v>
      </c>
      <c r="N941" s="82" t="s">
        <v>686</v>
      </c>
      <c r="O941" s="82" t="s">
        <v>610</v>
      </c>
      <c r="P941" s="82" t="s">
        <v>610</v>
      </c>
      <c r="Q941" s="82" t="s">
        <v>611</v>
      </c>
      <c r="R941" s="82" t="s">
        <v>611</v>
      </c>
      <c r="S941" s="82" t="s">
        <v>1829</v>
      </c>
      <c r="T941" s="82" t="s">
        <v>634</v>
      </c>
      <c r="U941" s="82" t="s">
        <v>614</v>
      </c>
      <c r="V941" s="88">
        <v>50</v>
      </c>
      <c r="W941" s="82" t="s">
        <v>653</v>
      </c>
      <c r="X941" s="82" t="s">
        <v>2127</v>
      </c>
      <c r="Y941" s="82" t="s">
        <v>2</v>
      </c>
      <c r="Z941" s="82" t="s">
        <v>2</v>
      </c>
      <c r="AA941" s="82" t="s">
        <v>618</v>
      </c>
      <c r="AB941" s="84" t="s">
        <v>619</v>
      </c>
      <c r="AC941" s="82" t="s">
        <v>67</v>
      </c>
      <c r="AD941" s="82" t="s">
        <v>67</v>
      </c>
      <c r="AE941" s="82" t="s">
        <v>818</v>
      </c>
      <c r="AF941" s="82" t="s">
        <v>818</v>
      </c>
      <c r="AG941" s="82">
        <v>20</v>
      </c>
      <c r="AH941" s="82" t="s">
        <v>639</v>
      </c>
      <c r="AI941" s="82" t="s">
        <v>2066</v>
      </c>
      <c r="AJ941" s="82" t="s">
        <v>657</v>
      </c>
      <c r="AK941" s="82" t="s">
        <v>2067</v>
      </c>
      <c r="AL941" s="82">
        <v>1000</v>
      </c>
      <c r="AM941" s="82" t="s">
        <v>622</v>
      </c>
      <c r="AN941" s="82" t="s">
        <v>1998</v>
      </c>
      <c r="AO941" s="82">
        <v>400</v>
      </c>
      <c r="AP941" s="82" t="s">
        <v>716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857</v>
      </c>
      <c r="AV941" s="82" t="s">
        <v>857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662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646</v>
      </c>
      <c r="BJ941" s="82" t="s">
        <v>647</v>
      </c>
      <c r="BK941" s="89">
        <v>44778</v>
      </c>
      <c r="BL941" s="82" t="s">
        <v>608</v>
      </c>
      <c r="BM941" s="82" t="s">
        <v>608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648</v>
      </c>
      <c r="BU941" s="82" t="s">
        <v>608</v>
      </c>
      <c r="BV941" s="82" t="s">
        <v>608</v>
      </c>
      <c r="BW941" s="82"/>
      <c r="BX941" s="82"/>
      <c r="BY941" s="82" t="s">
        <v>642</v>
      </c>
      <c r="BZ941" s="82" t="s">
        <v>642</v>
      </c>
      <c r="CA941" s="82"/>
      <c r="CB941" s="82" t="s">
        <v>642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607</v>
      </c>
      <c r="H942" s="78">
        <v>2.5</v>
      </c>
      <c r="I942" s="82" t="s">
        <v>607</v>
      </c>
      <c r="J942" s="82" t="s">
        <v>3577</v>
      </c>
      <c r="K942" s="82" t="s">
        <v>608</v>
      </c>
      <c r="L942" s="82" t="s">
        <v>608</v>
      </c>
      <c r="M942" s="82" t="s">
        <v>608</v>
      </c>
      <c r="N942" s="82" t="s">
        <v>686</v>
      </c>
      <c r="O942" s="82" t="s">
        <v>610</v>
      </c>
      <c r="P942" s="82" t="s">
        <v>610</v>
      </c>
      <c r="Q942" s="82" t="s">
        <v>668</v>
      </c>
      <c r="R942" s="82" t="s">
        <v>668</v>
      </c>
      <c r="S942" s="82" t="s">
        <v>1829</v>
      </c>
      <c r="T942" s="82" t="s">
        <v>634</v>
      </c>
      <c r="U942" s="82" t="s">
        <v>614</v>
      </c>
      <c r="V942" s="88">
        <v>50</v>
      </c>
      <c r="W942" s="82" t="s">
        <v>653</v>
      </c>
      <c r="X942" s="82" t="s">
        <v>3118</v>
      </c>
      <c r="Y942" s="82" t="s">
        <v>2</v>
      </c>
      <c r="Z942" s="82" t="s">
        <v>2</v>
      </c>
      <c r="AA942" s="82" t="s">
        <v>618</v>
      </c>
      <c r="AB942" s="84" t="s">
        <v>619</v>
      </c>
      <c r="AC942" s="82" t="s">
        <v>67</v>
      </c>
      <c r="AD942" s="82" t="s">
        <v>67</v>
      </c>
      <c r="AE942" s="82" t="s">
        <v>818</v>
      </c>
      <c r="AF942" s="82" t="s">
        <v>818</v>
      </c>
      <c r="AG942" s="82">
        <v>20</v>
      </c>
      <c r="AH942" s="82" t="s">
        <v>639</v>
      </c>
      <c r="AI942" s="82" t="s">
        <v>2066</v>
      </c>
      <c r="AJ942" s="82" t="s">
        <v>657</v>
      </c>
      <c r="AK942" s="82" t="s">
        <v>2266</v>
      </c>
      <c r="AL942" s="82">
        <v>1000</v>
      </c>
      <c r="AM942" s="82" t="s">
        <v>622</v>
      </c>
      <c r="AN942" s="82" t="s">
        <v>641</v>
      </c>
      <c r="AO942" s="82">
        <v>400</v>
      </c>
      <c r="AP942" s="82" t="s">
        <v>716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672</v>
      </c>
      <c r="AV942" s="82" t="s">
        <v>672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787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646</v>
      </c>
      <c r="BJ942" s="82" t="s">
        <v>647</v>
      </c>
      <c r="BK942" s="89">
        <v>44778</v>
      </c>
      <c r="BL942" s="82" t="s">
        <v>608</v>
      </c>
      <c r="BM942" s="82" t="s">
        <v>608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648</v>
      </c>
      <c r="BU942" s="82" t="s">
        <v>608</v>
      </c>
      <c r="BV942" s="82" t="s">
        <v>608</v>
      </c>
      <c r="BW942" s="82"/>
      <c r="BX942" s="82"/>
      <c r="BY942" s="82" t="s">
        <v>642</v>
      </c>
      <c r="BZ942" s="82" t="s">
        <v>642</v>
      </c>
      <c r="CA942" s="82"/>
      <c r="CB942" s="82" t="s">
        <v>642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607</v>
      </c>
      <c r="H943" s="78">
        <v>2.5</v>
      </c>
      <c r="I943" s="82" t="s">
        <v>607</v>
      </c>
      <c r="J943" s="82" t="s">
        <v>607</v>
      </c>
      <c r="K943" s="82" t="s">
        <v>608</v>
      </c>
      <c r="L943" s="82" t="s">
        <v>608</v>
      </c>
      <c r="M943" s="82" t="s">
        <v>608</v>
      </c>
      <c r="N943" s="82" t="s">
        <v>631</v>
      </c>
      <c r="O943" s="82" t="s">
        <v>610</v>
      </c>
      <c r="P943" s="82" t="s">
        <v>610</v>
      </c>
      <c r="Q943" s="82" t="s">
        <v>676</v>
      </c>
      <c r="R943" s="82" t="s">
        <v>676</v>
      </c>
      <c r="S943" s="82" t="s">
        <v>1829</v>
      </c>
      <c r="T943" s="82" t="s">
        <v>634</v>
      </c>
      <c r="U943" s="82" t="s">
        <v>614</v>
      </c>
      <c r="V943" s="88">
        <v>50</v>
      </c>
      <c r="W943" s="82" t="s">
        <v>653</v>
      </c>
      <c r="X943" s="82" t="s">
        <v>2076</v>
      </c>
      <c r="Y943" s="82" t="s">
        <v>2</v>
      </c>
      <c r="Z943" s="82" t="s">
        <v>2</v>
      </c>
      <c r="AA943" s="82" t="s">
        <v>618</v>
      </c>
      <c r="AB943" s="84" t="s">
        <v>619</v>
      </c>
      <c r="AC943" s="82" t="s">
        <v>67</v>
      </c>
      <c r="AD943" s="82" t="s">
        <v>67</v>
      </c>
      <c r="AE943" s="82" t="s">
        <v>818</v>
      </c>
      <c r="AF943" s="82" t="s">
        <v>818</v>
      </c>
      <c r="AG943" s="82">
        <v>20</v>
      </c>
      <c r="AH943" s="82" t="s">
        <v>639</v>
      </c>
      <c r="AI943" s="82" t="s">
        <v>2066</v>
      </c>
      <c r="AJ943" s="82" t="s">
        <v>640</v>
      </c>
      <c r="AK943" s="82" t="s">
        <v>1997</v>
      </c>
      <c r="AL943" s="82">
        <v>1000</v>
      </c>
      <c r="AM943" s="82" t="s">
        <v>622</v>
      </c>
      <c r="AN943" s="82" t="s">
        <v>1998</v>
      </c>
      <c r="AO943" s="82">
        <v>400</v>
      </c>
      <c r="AP943" s="82" t="s">
        <v>716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672</v>
      </c>
      <c r="AV943" s="82" t="s">
        <v>672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662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646</v>
      </c>
      <c r="BJ943" s="82" t="s">
        <v>647</v>
      </c>
      <c r="BK943" s="89">
        <v>44778</v>
      </c>
      <c r="BL943" s="82" t="s">
        <v>608</v>
      </c>
      <c r="BM943" s="82" t="s">
        <v>608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648</v>
      </c>
      <c r="BU943" s="82" t="s">
        <v>608</v>
      </c>
      <c r="BV943" s="82" t="s">
        <v>608</v>
      </c>
      <c r="BW943" s="82"/>
      <c r="BX943" s="82"/>
      <c r="BY943" s="82" t="s">
        <v>642</v>
      </c>
      <c r="BZ943" s="82" t="s">
        <v>642</v>
      </c>
      <c r="CA943" s="82"/>
      <c r="CB943" s="82" t="s">
        <v>642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607</v>
      </c>
      <c r="H944" s="78">
        <v>2.5</v>
      </c>
      <c r="I944" s="82" t="s">
        <v>607</v>
      </c>
      <c r="J944" s="82" t="s">
        <v>3554</v>
      </c>
      <c r="K944" s="82" t="s">
        <v>608</v>
      </c>
      <c r="L944" s="82" t="s">
        <v>608</v>
      </c>
      <c r="M944" s="82" t="s">
        <v>608</v>
      </c>
      <c r="N944" s="82" t="s">
        <v>609</v>
      </c>
      <c r="O944" s="82" t="s">
        <v>610</v>
      </c>
      <c r="P944" s="82" t="s">
        <v>610</v>
      </c>
      <c r="Q944" s="82" t="s">
        <v>611</v>
      </c>
      <c r="R944" s="82" t="s">
        <v>611</v>
      </c>
      <c r="S944" s="82" t="s">
        <v>1829</v>
      </c>
      <c r="T944" s="82" t="s">
        <v>634</v>
      </c>
      <c r="U944" s="82" t="s">
        <v>614</v>
      </c>
      <c r="V944" s="88">
        <v>60</v>
      </c>
      <c r="W944" s="82" t="s">
        <v>653</v>
      </c>
      <c r="X944" s="82" t="s">
        <v>2076</v>
      </c>
      <c r="Y944" s="82" t="s">
        <v>2</v>
      </c>
      <c r="Z944" s="82" t="s">
        <v>2</v>
      </c>
      <c r="AA944" s="82" t="s">
        <v>618</v>
      </c>
      <c r="AB944" s="84" t="s">
        <v>619</v>
      </c>
      <c r="AC944" s="82" t="s">
        <v>67</v>
      </c>
      <c r="AD944" s="82" t="s">
        <v>67</v>
      </c>
      <c r="AE944" s="82" t="s">
        <v>900</v>
      </c>
      <c r="AF944" s="82" t="s">
        <v>901</v>
      </c>
      <c r="AG944" s="82">
        <v>15</v>
      </c>
      <c r="AH944" s="82" t="s">
        <v>639</v>
      </c>
      <c r="AI944" s="82" t="s">
        <v>1996</v>
      </c>
      <c r="AJ944" s="82" t="s">
        <v>640</v>
      </c>
      <c r="AK944" s="82" t="s">
        <v>1997</v>
      </c>
      <c r="AL944" s="82">
        <v>375</v>
      </c>
      <c r="AM944" s="82" t="s">
        <v>622</v>
      </c>
      <c r="AN944" s="82" t="s">
        <v>641</v>
      </c>
      <c r="AO944" s="82">
        <v>400</v>
      </c>
      <c r="AP944" s="82" t="s">
        <v>716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672</v>
      </c>
      <c r="AV944" s="82" t="s">
        <v>672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662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646</v>
      </c>
      <c r="BJ944" s="82" t="s">
        <v>647</v>
      </c>
      <c r="BK944" s="89">
        <v>44778</v>
      </c>
      <c r="BL944" s="82" t="s">
        <v>608</v>
      </c>
      <c r="BM944" s="82" t="s">
        <v>608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648</v>
      </c>
      <c r="BU944" s="82" t="s">
        <v>608</v>
      </c>
      <c r="BV944" s="82" t="s">
        <v>608</v>
      </c>
      <c r="BW944" s="82"/>
      <c r="BX944" s="82"/>
      <c r="BY944" s="82" t="s">
        <v>642</v>
      </c>
      <c r="BZ944" s="82" t="s">
        <v>642</v>
      </c>
      <c r="CA944" s="82"/>
      <c r="CB944" s="82" t="s">
        <v>642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607</v>
      </c>
      <c r="H945" s="78">
        <v>2.5</v>
      </c>
      <c r="I945" s="82" t="s">
        <v>607</v>
      </c>
      <c r="J945" s="82" t="s">
        <v>3554</v>
      </c>
      <c r="K945" s="82" t="s">
        <v>608</v>
      </c>
      <c r="L945" s="82" t="s">
        <v>608</v>
      </c>
      <c r="M945" s="82" t="s">
        <v>608</v>
      </c>
      <c r="N945" s="82" t="s">
        <v>686</v>
      </c>
      <c r="O945" s="82" t="s">
        <v>610</v>
      </c>
      <c r="P945" s="82" t="s">
        <v>610</v>
      </c>
      <c r="Q945" s="82"/>
      <c r="R945" s="82" t="s">
        <v>611</v>
      </c>
      <c r="S945" s="82" t="s">
        <v>1829</v>
      </c>
      <c r="T945" s="82" t="s">
        <v>634</v>
      </c>
      <c r="U945" s="82" t="s">
        <v>614</v>
      </c>
      <c r="V945" s="88">
        <v>50</v>
      </c>
      <c r="W945" s="82" t="s">
        <v>653</v>
      </c>
      <c r="X945" s="82" t="s">
        <v>2127</v>
      </c>
      <c r="Y945" s="82" t="s">
        <v>2</v>
      </c>
      <c r="Z945" s="82" t="s">
        <v>2</v>
      </c>
      <c r="AA945" s="82" t="s">
        <v>618</v>
      </c>
      <c r="AB945" s="84" t="s">
        <v>619</v>
      </c>
      <c r="AC945" s="82" t="s">
        <v>67</v>
      </c>
      <c r="AD945" s="82" t="s">
        <v>67</v>
      </c>
      <c r="AE945" s="82" t="s">
        <v>818</v>
      </c>
      <c r="AF945" s="82" t="s">
        <v>818</v>
      </c>
      <c r="AG945" s="82">
        <v>20</v>
      </c>
      <c r="AH945" s="82" t="s">
        <v>639</v>
      </c>
      <c r="AI945" s="82" t="s">
        <v>2066</v>
      </c>
      <c r="AJ945" s="82" t="s">
        <v>640</v>
      </c>
      <c r="AK945" s="82" t="s">
        <v>2266</v>
      </c>
      <c r="AL945" s="82">
        <v>1000</v>
      </c>
      <c r="AM945" s="82" t="s">
        <v>622</v>
      </c>
      <c r="AN945" s="82" t="s">
        <v>1998</v>
      </c>
      <c r="AO945" s="82">
        <v>400</v>
      </c>
      <c r="AP945" s="82" t="s">
        <v>716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857</v>
      </c>
      <c r="AV945" s="82" t="s">
        <v>857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662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646</v>
      </c>
      <c r="BJ945" s="82" t="s">
        <v>647</v>
      </c>
      <c r="BK945" s="89">
        <v>44778</v>
      </c>
      <c r="BL945" s="82" t="s">
        <v>608</v>
      </c>
      <c r="BM945" s="82" t="s">
        <v>608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648</v>
      </c>
      <c r="BU945" s="82" t="s">
        <v>608</v>
      </c>
      <c r="BV945" s="82" t="s">
        <v>608</v>
      </c>
      <c r="BW945" s="82"/>
      <c r="BX945" s="82"/>
      <c r="BY945" s="82" t="s">
        <v>642</v>
      </c>
      <c r="BZ945" s="82" t="s">
        <v>642</v>
      </c>
      <c r="CA945" s="82"/>
      <c r="CB945" s="82" t="s">
        <v>642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607</v>
      </c>
      <c r="H946" s="78" t="s">
        <v>345</v>
      </c>
      <c r="I946" s="82" t="s">
        <v>607</v>
      </c>
      <c r="J946" s="82" t="s">
        <v>3577</v>
      </c>
      <c r="K946" s="82" t="s">
        <v>608</v>
      </c>
      <c r="L946" s="82" t="s">
        <v>608</v>
      </c>
      <c r="M946" s="82" t="s">
        <v>608</v>
      </c>
      <c r="N946" s="82" t="s">
        <v>609</v>
      </c>
      <c r="O946" s="82" t="s">
        <v>610</v>
      </c>
      <c r="P946" s="82" t="s">
        <v>610</v>
      </c>
      <c r="Q946" s="82" t="s">
        <v>611</v>
      </c>
      <c r="R946" s="82" t="s">
        <v>611</v>
      </c>
      <c r="S946" s="82" t="s">
        <v>1829</v>
      </c>
      <c r="T946" s="82" t="s">
        <v>2317</v>
      </c>
      <c r="U946" s="82" t="s">
        <v>614</v>
      </c>
      <c r="V946" s="88">
        <v>70</v>
      </c>
      <c r="W946" s="82" t="s">
        <v>653</v>
      </c>
      <c r="X946" s="82" t="s">
        <v>2076</v>
      </c>
      <c r="Y946" s="82" t="s">
        <v>2</v>
      </c>
      <c r="Z946" s="82" t="s">
        <v>2</v>
      </c>
      <c r="AA946" s="82" t="s">
        <v>618</v>
      </c>
      <c r="AB946" s="84" t="s">
        <v>619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2032</v>
      </c>
      <c r="AN946" s="82" t="s">
        <v>2032</v>
      </c>
      <c r="AO946" s="82">
        <v>93.75</v>
      </c>
      <c r="AP946" s="82" t="s">
        <v>1489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672</v>
      </c>
      <c r="AV946" s="82" t="s">
        <v>672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787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646</v>
      </c>
      <c r="BJ946" s="82" t="s">
        <v>647</v>
      </c>
      <c r="BK946" s="89">
        <v>44778</v>
      </c>
      <c r="BL946" s="82" t="s">
        <v>608</v>
      </c>
      <c r="BM946" s="82" t="s">
        <v>608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648</v>
      </c>
      <c r="BU946" s="82" t="s">
        <v>608</v>
      </c>
      <c r="BV946" s="82" t="s">
        <v>608</v>
      </c>
      <c r="BW946" s="82"/>
      <c r="BX946" s="82"/>
      <c r="BY946" s="82" t="s">
        <v>642</v>
      </c>
      <c r="BZ946" s="82" t="s">
        <v>642</v>
      </c>
      <c r="CA946" s="82"/>
      <c r="CB946" s="82" t="s">
        <v>642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607</v>
      </c>
      <c r="H947" s="78">
        <v>2.5</v>
      </c>
      <c r="I947" s="82" t="s">
        <v>607</v>
      </c>
      <c r="J947" s="82" t="s">
        <v>3554</v>
      </c>
      <c r="K947" s="82" t="s">
        <v>608</v>
      </c>
      <c r="L947" s="82" t="s">
        <v>608</v>
      </c>
      <c r="M947" s="82" t="s">
        <v>608</v>
      </c>
      <c r="N947" s="82" t="s">
        <v>609</v>
      </c>
      <c r="O947" s="82" t="s">
        <v>610</v>
      </c>
      <c r="P947" s="82" t="s">
        <v>610</v>
      </c>
      <c r="Q947" s="82" t="s">
        <v>676</v>
      </c>
      <c r="R947" s="82" t="s">
        <v>676</v>
      </c>
      <c r="S947" s="82" t="s">
        <v>1829</v>
      </c>
      <c r="T947" s="82" t="s">
        <v>634</v>
      </c>
      <c r="U947" s="82" t="s">
        <v>614</v>
      </c>
      <c r="V947" s="88">
        <v>70</v>
      </c>
      <c r="W947" s="82" t="s">
        <v>653</v>
      </c>
      <c r="X947" s="82" t="s">
        <v>3202</v>
      </c>
      <c r="Y947" s="82" t="s">
        <v>2</v>
      </c>
      <c r="Z947" s="82" t="s">
        <v>2</v>
      </c>
      <c r="AA947" s="82" t="s">
        <v>618</v>
      </c>
      <c r="AB947" s="84" t="s">
        <v>619</v>
      </c>
      <c r="AC947" s="82" t="s">
        <v>67</v>
      </c>
      <c r="AD947" s="82" t="s">
        <v>67</v>
      </c>
      <c r="AE947" s="82" t="s">
        <v>818</v>
      </c>
      <c r="AF947" s="82" t="s">
        <v>818</v>
      </c>
      <c r="AG947" s="82">
        <v>20</v>
      </c>
      <c r="AH947" s="82" t="s">
        <v>639</v>
      </c>
      <c r="AI947" s="82" t="s">
        <v>3224</v>
      </c>
      <c r="AJ947" s="82" t="s">
        <v>640</v>
      </c>
      <c r="AK947" s="82" t="s">
        <v>2266</v>
      </c>
      <c r="AL947" s="82">
        <v>1000</v>
      </c>
      <c r="AM947" s="82" t="s">
        <v>622</v>
      </c>
      <c r="AN947" s="82" t="s">
        <v>1998</v>
      </c>
      <c r="AO947" s="82">
        <v>400</v>
      </c>
      <c r="AP947" s="82" t="s">
        <v>716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672</v>
      </c>
      <c r="AV947" s="82" t="s">
        <v>672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662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646</v>
      </c>
      <c r="BJ947" s="82" t="s">
        <v>647</v>
      </c>
      <c r="BK947" s="89">
        <v>44778</v>
      </c>
      <c r="BL947" s="82" t="s">
        <v>608</v>
      </c>
      <c r="BM947" s="82" t="s">
        <v>608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648</v>
      </c>
      <c r="BU947" s="82" t="s">
        <v>608</v>
      </c>
      <c r="BV947" s="82" t="s">
        <v>608</v>
      </c>
      <c r="BW947" s="82"/>
      <c r="BX947" s="82"/>
      <c r="BY947" s="82" t="s">
        <v>642</v>
      </c>
      <c r="BZ947" s="82" t="s">
        <v>642</v>
      </c>
      <c r="CA947" s="82"/>
      <c r="CB947" s="82" t="s">
        <v>642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607</v>
      </c>
      <c r="H948" s="78">
        <v>2.5</v>
      </c>
      <c r="I948" s="82" t="s">
        <v>607</v>
      </c>
      <c r="J948" s="82" t="s">
        <v>607</v>
      </c>
      <c r="K948" s="82" t="s">
        <v>608</v>
      </c>
      <c r="L948" s="82" t="s">
        <v>608</v>
      </c>
      <c r="M948" s="82" t="s">
        <v>608</v>
      </c>
      <c r="N948" s="82" t="s">
        <v>631</v>
      </c>
      <c r="O948" s="82" t="s">
        <v>2342</v>
      </c>
      <c r="P948" s="82" t="s">
        <v>2342</v>
      </c>
      <c r="Q948" s="82" t="s">
        <v>611</v>
      </c>
      <c r="R948" s="82" t="s">
        <v>611</v>
      </c>
      <c r="S948" s="82" t="s">
        <v>1829</v>
      </c>
      <c r="T948" s="82" t="s">
        <v>634</v>
      </c>
      <c r="U948" s="82" t="s">
        <v>614</v>
      </c>
      <c r="V948" s="88">
        <v>30</v>
      </c>
      <c r="W948" s="82" t="s">
        <v>653</v>
      </c>
      <c r="X948" s="82" t="s">
        <v>1982</v>
      </c>
      <c r="Y948" s="82" t="s">
        <v>2</v>
      </c>
      <c r="Z948" s="82" t="s">
        <v>2</v>
      </c>
      <c r="AA948" s="82" t="s">
        <v>618</v>
      </c>
      <c r="AB948" s="84" t="s">
        <v>619</v>
      </c>
      <c r="AC948" s="82" t="s">
        <v>67</v>
      </c>
      <c r="AD948" s="82" t="s">
        <v>67</v>
      </c>
      <c r="AE948" s="82" t="s">
        <v>900</v>
      </c>
      <c r="AF948" s="82" t="s">
        <v>901</v>
      </c>
      <c r="AG948" s="82">
        <v>20</v>
      </c>
      <c r="AH948" s="82" t="s">
        <v>639</v>
      </c>
      <c r="AI948" s="82" t="s">
        <v>2066</v>
      </c>
      <c r="AJ948" s="82" t="s">
        <v>640</v>
      </c>
      <c r="AK948" s="82" t="s">
        <v>2266</v>
      </c>
      <c r="AL948" s="82">
        <v>375</v>
      </c>
      <c r="AM948" s="82" t="s">
        <v>622</v>
      </c>
      <c r="AN948" s="82" t="s">
        <v>1998</v>
      </c>
      <c r="AO948" s="82">
        <v>400</v>
      </c>
      <c r="AP948" s="82" t="s">
        <v>716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2343</v>
      </c>
      <c r="AV948" s="82" t="s">
        <v>2343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787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646</v>
      </c>
      <c r="BJ948" s="82" t="s">
        <v>647</v>
      </c>
      <c r="BK948" s="89">
        <v>44778</v>
      </c>
      <c r="BL948" s="82" t="s">
        <v>608</v>
      </c>
      <c r="BM948" s="82" t="s">
        <v>608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648</v>
      </c>
      <c r="BU948" s="82" t="s">
        <v>608</v>
      </c>
      <c r="BV948" s="82" t="s">
        <v>608</v>
      </c>
      <c r="BW948" s="82"/>
      <c r="BX948" s="82"/>
      <c r="BY948" s="82" t="s">
        <v>642</v>
      </c>
      <c r="BZ948" s="82" t="s">
        <v>642</v>
      </c>
      <c r="CA948" s="82"/>
      <c r="CB948" s="82" t="s">
        <v>642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607</v>
      </c>
      <c r="H949" s="78">
        <v>2.5</v>
      </c>
      <c r="I949" s="82" t="s">
        <v>607</v>
      </c>
      <c r="J949" s="82" t="s">
        <v>3554</v>
      </c>
      <c r="K949" s="82" t="s">
        <v>608</v>
      </c>
      <c r="L949" s="82" t="s">
        <v>608</v>
      </c>
      <c r="M949" s="82" t="s">
        <v>608</v>
      </c>
      <c r="N949" s="82" t="s">
        <v>631</v>
      </c>
      <c r="O949" s="82" t="s">
        <v>2342</v>
      </c>
      <c r="P949" s="82" t="s">
        <v>2342</v>
      </c>
      <c r="Q949" s="82" t="s">
        <v>611</v>
      </c>
      <c r="R949" s="82" t="s">
        <v>611</v>
      </c>
      <c r="S949" s="82" t="s">
        <v>1829</v>
      </c>
      <c r="T949" s="82" t="s">
        <v>634</v>
      </c>
      <c r="U949" s="82" t="s">
        <v>614</v>
      </c>
      <c r="V949" s="88">
        <v>52</v>
      </c>
      <c r="W949" s="82" t="s">
        <v>653</v>
      </c>
      <c r="X949" s="82" t="s">
        <v>1982</v>
      </c>
      <c r="Y949" s="82" t="s">
        <v>2</v>
      </c>
      <c r="Z949" s="82" t="s">
        <v>2</v>
      </c>
      <c r="AA949" s="82" t="s">
        <v>618</v>
      </c>
      <c r="AB949" s="84" t="s">
        <v>619</v>
      </c>
      <c r="AC949" s="82" t="s">
        <v>67</v>
      </c>
      <c r="AD949" s="82" t="s">
        <v>67</v>
      </c>
      <c r="AE949" s="82" t="s">
        <v>818</v>
      </c>
      <c r="AF949" s="82" t="s">
        <v>818</v>
      </c>
      <c r="AG949" s="82">
        <v>20</v>
      </c>
      <c r="AH949" s="82" t="s">
        <v>639</v>
      </c>
      <c r="AI949" s="82" t="s">
        <v>2066</v>
      </c>
      <c r="AJ949" s="82" t="s">
        <v>640</v>
      </c>
      <c r="AK949" s="82" t="s">
        <v>2266</v>
      </c>
      <c r="AL949" s="82">
        <v>1000</v>
      </c>
      <c r="AM949" s="82" t="s">
        <v>622</v>
      </c>
      <c r="AN949" s="82" t="s">
        <v>1998</v>
      </c>
      <c r="AO949" s="82">
        <v>400</v>
      </c>
      <c r="AP949" s="82" t="s">
        <v>716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672</v>
      </c>
      <c r="AV949" s="82" t="s">
        <v>672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787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646</v>
      </c>
      <c r="BJ949" s="82" t="s">
        <v>647</v>
      </c>
      <c r="BK949" s="89">
        <v>44778</v>
      </c>
      <c r="BL949" s="82" t="s">
        <v>608</v>
      </c>
      <c r="BM949" s="82" t="s">
        <v>608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648</v>
      </c>
      <c r="BU949" s="82" t="s">
        <v>608</v>
      </c>
      <c r="BV949" s="82" t="s">
        <v>608</v>
      </c>
      <c r="BW949" s="82"/>
      <c r="BX949" s="82"/>
      <c r="BY949" s="82" t="s">
        <v>642</v>
      </c>
      <c r="BZ949" s="82" t="s">
        <v>642</v>
      </c>
      <c r="CA949" s="82"/>
      <c r="CB949" s="82" t="s">
        <v>642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607</v>
      </c>
      <c r="H950" s="78">
        <v>4.5</v>
      </c>
      <c r="I950" s="82" t="s">
        <v>607</v>
      </c>
      <c r="J950" s="82" t="s">
        <v>607</v>
      </c>
      <c r="K950" s="82" t="s">
        <v>608</v>
      </c>
      <c r="L950" s="82" t="s">
        <v>608</v>
      </c>
      <c r="M950" s="82" t="s">
        <v>630</v>
      </c>
      <c r="N950" s="82" t="s">
        <v>631</v>
      </c>
      <c r="O950" s="82" t="s">
        <v>2342</v>
      </c>
      <c r="P950" s="82" t="s">
        <v>2342</v>
      </c>
      <c r="Q950" s="82" t="s">
        <v>676</v>
      </c>
      <c r="R950" s="82" t="s">
        <v>676</v>
      </c>
      <c r="S950" s="82" t="s">
        <v>1829</v>
      </c>
      <c r="T950" s="82" t="s">
        <v>634</v>
      </c>
      <c r="U950" s="82" t="s">
        <v>614</v>
      </c>
      <c r="V950" s="88">
        <v>36</v>
      </c>
      <c r="W950" s="82" t="s">
        <v>616</v>
      </c>
      <c r="X950" s="82" t="s">
        <v>3118</v>
      </c>
      <c r="Y950" s="82" t="s">
        <v>2</v>
      </c>
      <c r="Z950" s="82" t="s">
        <v>2</v>
      </c>
      <c r="AA950" s="82" t="s">
        <v>618</v>
      </c>
      <c r="AB950" s="84" t="s">
        <v>619</v>
      </c>
      <c r="AC950" s="82" t="s">
        <v>67</v>
      </c>
      <c r="AD950" s="82" t="s">
        <v>67</v>
      </c>
      <c r="AE950" s="82" t="s">
        <v>818</v>
      </c>
      <c r="AF950" s="82" t="s">
        <v>818</v>
      </c>
      <c r="AG950" s="82">
        <v>30</v>
      </c>
      <c r="AH950" s="82" t="s">
        <v>639</v>
      </c>
      <c r="AI950" s="82" t="s">
        <v>3179</v>
      </c>
      <c r="AJ950" s="82" t="s">
        <v>640</v>
      </c>
      <c r="AK950" s="82" t="s">
        <v>2266</v>
      </c>
      <c r="AL950" s="82">
        <v>1000</v>
      </c>
      <c r="AM950" s="82" t="s">
        <v>622</v>
      </c>
      <c r="AN950" s="82" t="s">
        <v>1998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2347</v>
      </c>
      <c r="AY950" s="82" t="s">
        <v>345</v>
      </c>
      <c r="AZ950" s="83">
        <v>170</v>
      </c>
      <c r="BA950" s="82"/>
      <c r="BB950" s="82">
        <v>1</v>
      </c>
      <c r="BC950" s="82" t="s">
        <v>787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646</v>
      </c>
      <c r="BJ950" s="82" t="s">
        <v>647</v>
      </c>
      <c r="BK950" s="89">
        <v>44778</v>
      </c>
      <c r="BL950" s="82" t="s">
        <v>608</v>
      </c>
      <c r="BM950" s="82" t="s">
        <v>608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648</v>
      </c>
      <c r="BU950" s="82" t="s">
        <v>608</v>
      </c>
      <c r="BV950" s="82" t="s">
        <v>608</v>
      </c>
      <c r="BW950" s="82"/>
      <c r="BX950" s="82"/>
      <c r="BY950" s="82" t="s">
        <v>642</v>
      </c>
      <c r="BZ950" s="82" t="s">
        <v>642</v>
      </c>
      <c r="CA950" s="82"/>
      <c r="CB950" s="82" t="s">
        <v>642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607</v>
      </c>
      <c r="H951" s="78">
        <v>2.5</v>
      </c>
      <c r="I951" s="82" t="s">
        <v>607</v>
      </c>
      <c r="J951" s="82" t="s">
        <v>607</v>
      </c>
      <c r="K951" s="82" t="s">
        <v>630</v>
      </c>
      <c r="L951" s="82" t="s">
        <v>608</v>
      </c>
      <c r="M951" s="82" t="s">
        <v>608</v>
      </c>
      <c r="N951" s="82" t="s">
        <v>631</v>
      </c>
      <c r="O951" s="82" t="s">
        <v>2342</v>
      </c>
      <c r="P951" s="82" t="s">
        <v>2342</v>
      </c>
      <c r="Q951" s="82" t="s">
        <v>611</v>
      </c>
      <c r="R951" s="82" t="s">
        <v>611</v>
      </c>
      <c r="S951" s="82" t="s">
        <v>1829</v>
      </c>
      <c r="T951" s="82" t="s">
        <v>634</v>
      </c>
      <c r="U951" s="82" t="s">
        <v>614</v>
      </c>
      <c r="V951" s="88">
        <v>36</v>
      </c>
      <c r="W951" s="82" t="s">
        <v>653</v>
      </c>
      <c r="X951" s="82" t="s">
        <v>1982</v>
      </c>
      <c r="Y951" s="82" t="s">
        <v>2</v>
      </c>
      <c r="Z951" s="82" t="s">
        <v>2</v>
      </c>
      <c r="AA951" s="82" t="s">
        <v>618</v>
      </c>
      <c r="AB951" s="84" t="s">
        <v>619</v>
      </c>
      <c r="AC951" s="82" t="s">
        <v>67</v>
      </c>
      <c r="AD951" s="82" t="s">
        <v>67</v>
      </c>
      <c r="AE951" s="82" t="s">
        <v>638</v>
      </c>
      <c r="AF951" s="82" t="s">
        <v>638</v>
      </c>
      <c r="AG951" s="82">
        <v>20</v>
      </c>
      <c r="AH951" s="82" t="s">
        <v>639</v>
      </c>
      <c r="AI951" s="82" t="s">
        <v>2091</v>
      </c>
      <c r="AJ951" s="82" t="s">
        <v>640</v>
      </c>
      <c r="AK951" s="82" t="s">
        <v>2266</v>
      </c>
      <c r="AL951" s="82">
        <v>600</v>
      </c>
      <c r="AM951" s="82" t="s">
        <v>622</v>
      </c>
      <c r="AN951" s="82" t="s">
        <v>1998</v>
      </c>
      <c r="AO951" s="82">
        <v>400</v>
      </c>
      <c r="AP951" s="82" t="s">
        <v>716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672</v>
      </c>
      <c r="AV951" s="82" t="s">
        <v>672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787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646</v>
      </c>
      <c r="BJ951" s="82" t="s">
        <v>647</v>
      </c>
      <c r="BK951" s="89">
        <v>44778</v>
      </c>
      <c r="BL951" s="82" t="s">
        <v>608</v>
      </c>
      <c r="BM951" s="82" t="s">
        <v>608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648</v>
      </c>
      <c r="BU951" s="82" t="s">
        <v>608</v>
      </c>
      <c r="BV951" s="82" t="s">
        <v>608</v>
      </c>
      <c r="BW951" s="82"/>
      <c r="BX951" s="82"/>
      <c r="BY951" s="82" t="s">
        <v>642</v>
      </c>
      <c r="BZ951" s="82" t="s">
        <v>642</v>
      </c>
      <c r="CA951" s="82"/>
      <c r="CB951" s="82" t="s">
        <v>642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607</v>
      </c>
      <c r="H952" s="78">
        <v>2.5</v>
      </c>
      <c r="I952" s="82" t="s">
        <v>607</v>
      </c>
      <c r="J952" s="82" t="s">
        <v>607</v>
      </c>
      <c r="K952" s="82" t="s">
        <v>608</v>
      </c>
      <c r="L952" s="82" t="s">
        <v>608</v>
      </c>
      <c r="M952" s="82" t="s">
        <v>608</v>
      </c>
      <c r="N952" s="82" t="s">
        <v>631</v>
      </c>
      <c r="O952" s="82" t="s">
        <v>2342</v>
      </c>
      <c r="P952" s="82" t="s">
        <v>2342</v>
      </c>
      <c r="Q952" s="82" t="s">
        <v>668</v>
      </c>
      <c r="R952" s="82" t="s">
        <v>668</v>
      </c>
      <c r="S952" s="82" t="s">
        <v>1829</v>
      </c>
      <c r="T952" s="82" t="s">
        <v>634</v>
      </c>
      <c r="U952" s="82" t="s">
        <v>614</v>
      </c>
      <c r="V952" s="88">
        <v>30</v>
      </c>
      <c r="W952" s="82" t="s">
        <v>653</v>
      </c>
      <c r="X952" s="82" t="s">
        <v>3202</v>
      </c>
      <c r="Y952" s="82" t="s">
        <v>2</v>
      </c>
      <c r="Z952" s="82" t="s">
        <v>2</v>
      </c>
      <c r="AA952" s="82" t="s">
        <v>618</v>
      </c>
      <c r="AB952" s="84" t="s">
        <v>619</v>
      </c>
      <c r="AC952" s="82" t="s">
        <v>67</v>
      </c>
      <c r="AD952" s="82" t="s">
        <v>67</v>
      </c>
      <c r="AE952" s="82" t="s">
        <v>818</v>
      </c>
      <c r="AF952" s="82" t="s">
        <v>818</v>
      </c>
      <c r="AG952" s="82">
        <v>20</v>
      </c>
      <c r="AH952" s="82" t="s">
        <v>1201</v>
      </c>
      <c r="AI952" s="82" t="s">
        <v>3544</v>
      </c>
      <c r="AJ952" s="82" t="s">
        <v>657</v>
      </c>
      <c r="AK952" s="82" t="s">
        <v>2067</v>
      </c>
      <c r="AL952" s="82">
        <v>1000</v>
      </c>
      <c r="AM952" s="82" t="s">
        <v>622</v>
      </c>
      <c r="AN952" s="82" t="s">
        <v>1998</v>
      </c>
      <c r="AO952" s="82">
        <v>400</v>
      </c>
      <c r="AP952" s="82" t="s">
        <v>716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672</v>
      </c>
      <c r="AV952" s="82" t="s">
        <v>672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787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646</v>
      </c>
      <c r="BJ952" s="82" t="s">
        <v>647</v>
      </c>
      <c r="BK952" s="89">
        <v>44778</v>
      </c>
      <c r="BL952" s="82" t="s">
        <v>608</v>
      </c>
      <c r="BM952" s="82" t="s">
        <v>608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648</v>
      </c>
      <c r="BU952" s="82" t="s">
        <v>608</v>
      </c>
      <c r="BV952" s="82" t="s">
        <v>608</v>
      </c>
      <c r="BW952" s="82"/>
      <c r="BX952" s="82"/>
      <c r="BY952" s="82" t="s">
        <v>642</v>
      </c>
      <c r="BZ952" s="82" t="s">
        <v>642</v>
      </c>
      <c r="CA952" s="82"/>
      <c r="CB952" s="82" t="s">
        <v>642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607</v>
      </c>
      <c r="H953" s="78">
        <v>2.5</v>
      </c>
      <c r="I953" s="82" t="s">
        <v>607</v>
      </c>
      <c r="J953" s="82" t="s">
        <v>607</v>
      </c>
      <c r="K953" s="82" t="s">
        <v>608</v>
      </c>
      <c r="L953" s="82" t="s">
        <v>608</v>
      </c>
      <c r="M953" s="82" t="s">
        <v>630</v>
      </c>
      <c r="N953" s="82" t="s">
        <v>631</v>
      </c>
      <c r="O953" s="82" t="s">
        <v>2342</v>
      </c>
      <c r="P953" s="82" t="s">
        <v>2342</v>
      </c>
      <c r="Q953" s="82" t="s">
        <v>611</v>
      </c>
      <c r="R953" s="82" t="s">
        <v>611</v>
      </c>
      <c r="S953" s="82" t="s">
        <v>1829</v>
      </c>
      <c r="T953" s="82" t="s">
        <v>634</v>
      </c>
      <c r="U953" s="82" t="s">
        <v>614</v>
      </c>
      <c r="V953" s="88">
        <v>36</v>
      </c>
      <c r="W953" s="82" t="s">
        <v>653</v>
      </c>
      <c r="X953" s="82" t="s">
        <v>3118</v>
      </c>
      <c r="Y953" s="82" t="s">
        <v>2</v>
      </c>
      <c r="Z953" s="82" t="s">
        <v>2</v>
      </c>
      <c r="AA953" s="82" t="s">
        <v>618</v>
      </c>
      <c r="AB953" s="84" t="s">
        <v>619</v>
      </c>
      <c r="AC953" s="82" t="s">
        <v>67</v>
      </c>
      <c r="AD953" s="82" t="s">
        <v>67</v>
      </c>
      <c r="AE953" s="82" t="s">
        <v>818</v>
      </c>
      <c r="AF953" s="82" t="s">
        <v>818</v>
      </c>
      <c r="AG953" s="82">
        <v>20</v>
      </c>
      <c r="AH953" s="82" t="s">
        <v>655</v>
      </c>
      <c r="AI953" s="82" t="s">
        <v>1906</v>
      </c>
      <c r="AJ953" s="82" t="s">
        <v>657</v>
      </c>
      <c r="AK953" s="82" t="s">
        <v>2067</v>
      </c>
      <c r="AL953" s="82">
        <v>1000</v>
      </c>
      <c r="AM953" s="82" t="s">
        <v>622</v>
      </c>
      <c r="AN953" s="82" t="s">
        <v>1998</v>
      </c>
      <c r="AO953" s="82">
        <v>400</v>
      </c>
      <c r="AP953" s="82" t="s">
        <v>716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672</v>
      </c>
      <c r="AV953" s="82" t="s">
        <v>672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787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646</v>
      </c>
      <c r="BJ953" s="82" t="s">
        <v>647</v>
      </c>
      <c r="BK953" s="89">
        <v>44778</v>
      </c>
      <c r="BL953" s="82" t="s">
        <v>630</v>
      </c>
      <c r="BM953" s="82" t="s">
        <v>630</v>
      </c>
      <c r="BN953" s="82"/>
      <c r="BO953" s="82"/>
      <c r="BP953" s="82" t="s">
        <v>299</v>
      </c>
      <c r="BQ953" s="82" t="s">
        <v>299</v>
      </c>
      <c r="BR953" s="82" t="s">
        <v>774</v>
      </c>
      <c r="BS953" s="82"/>
      <c r="BT953" s="82" t="s">
        <v>648</v>
      </c>
      <c r="BU953" s="82" t="s">
        <v>608</v>
      </c>
      <c r="BV953" s="82" t="s">
        <v>608</v>
      </c>
      <c r="BW953" s="82"/>
      <c r="BX953" s="82"/>
      <c r="BY953" s="82" t="s">
        <v>642</v>
      </c>
      <c r="BZ953" s="82" t="s">
        <v>642</v>
      </c>
      <c r="CA953" s="82"/>
      <c r="CB953" s="82" t="s">
        <v>642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607</v>
      </c>
      <c r="H954" s="78">
        <v>2</v>
      </c>
      <c r="I954" s="82" t="s">
        <v>607</v>
      </c>
      <c r="J954" s="82" t="s">
        <v>607</v>
      </c>
      <c r="K954" s="82" t="s">
        <v>630</v>
      </c>
      <c r="L954" s="82" t="s">
        <v>630</v>
      </c>
      <c r="M954" s="82" t="s">
        <v>608</v>
      </c>
      <c r="N954" s="82" t="s">
        <v>631</v>
      </c>
      <c r="O954" s="82" t="s">
        <v>2342</v>
      </c>
      <c r="P954" s="82" t="s">
        <v>2342</v>
      </c>
      <c r="Q954" s="82" t="s">
        <v>611</v>
      </c>
      <c r="R954" s="82" t="s">
        <v>611</v>
      </c>
      <c r="S954" s="82" t="s">
        <v>1829</v>
      </c>
      <c r="T954" s="82" t="s">
        <v>634</v>
      </c>
      <c r="U954" s="82" t="s">
        <v>614</v>
      </c>
      <c r="V954" s="88">
        <v>36</v>
      </c>
      <c r="W954" s="82" t="s">
        <v>653</v>
      </c>
      <c r="X954" s="82" t="s">
        <v>3118</v>
      </c>
      <c r="Y954" s="82" t="s">
        <v>2</v>
      </c>
      <c r="Z954" s="82" t="s">
        <v>2</v>
      </c>
      <c r="AA954" s="82" t="s">
        <v>618</v>
      </c>
      <c r="AB954" s="84" t="s">
        <v>619</v>
      </c>
      <c r="AC954" s="82" t="s">
        <v>67</v>
      </c>
      <c r="AD954" s="82" t="s">
        <v>67</v>
      </c>
      <c r="AE954" s="82" t="s">
        <v>818</v>
      </c>
      <c r="AF954" s="82" t="s">
        <v>818</v>
      </c>
      <c r="AG954" s="82">
        <v>16</v>
      </c>
      <c r="AH954" s="82" t="s">
        <v>1201</v>
      </c>
      <c r="AI954" s="82" t="s">
        <v>3544</v>
      </c>
      <c r="AJ954" s="82" t="s">
        <v>640</v>
      </c>
      <c r="AK954" s="82" t="s">
        <v>2266</v>
      </c>
      <c r="AL954" s="82">
        <v>1000</v>
      </c>
      <c r="AM954" s="82" t="s">
        <v>622</v>
      </c>
      <c r="AN954" s="82" t="s">
        <v>1998</v>
      </c>
      <c r="AO954" s="82">
        <v>400</v>
      </c>
      <c r="AP954" s="82" t="s">
        <v>716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672</v>
      </c>
      <c r="AV954" s="82" t="s">
        <v>672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643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646</v>
      </c>
      <c r="BJ954" s="82" t="s">
        <v>647</v>
      </c>
      <c r="BK954" s="89">
        <v>44778</v>
      </c>
      <c r="BL954" s="82" t="s">
        <v>608</v>
      </c>
      <c r="BM954" s="82" t="s">
        <v>608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648</v>
      </c>
      <c r="BU954" s="82" t="s">
        <v>608</v>
      </c>
      <c r="BV954" s="82" t="s">
        <v>608</v>
      </c>
      <c r="BW954" s="82"/>
      <c r="BX954" s="82"/>
      <c r="BY954" s="82" t="s">
        <v>642</v>
      </c>
      <c r="BZ954" s="82" t="s">
        <v>642</v>
      </c>
      <c r="CA954" s="82"/>
      <c r="CB954" s="82" t="s">
        <v>642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607</v>
      </c>
      <c r="H955" s="78">
        <v>2.5</v>
      </c>
      <c r="I955" s="82" t="s">
        <v>607</v>
      </c>
      <c r="J955" s="82" t="s">
        <v>607</v>
      </c>
      <c r="K955" s="82" t="s">
        <v>630</v>
      </c>
      <c r="L955" s="82" t="s">
        <v>608</v>
      </c>
      <c r="M955" s="82" t="s">
        <v>630</v>
      </c>
      <c r="N955" s="82" t="s">
        <v>631</v>
      </c>
      <c r="O955" s="82" t="s">
        <v>2342</v>
      </c>
      <c r="P955" s="82" t="s">
        <v>2342</v>
      </c>
      <c r="Q955" s="82" t="s">
        <v>611</v>
      </c>
      <c r="R955" s="82" t="s">
        <v>611</v>
      </c>
      <c r="S955" s="82" t="s">
        <v>1829</v>
      </c>
      <c r="T955" s="82" t="s">
        <v>634</v>
      </c>
      <c r="U955" s="82" t="s">
        <v>614</v>
      </c>
      <c r="V955" s="88">
        <v>36</v>
      </c>
      <c r="W955" s="82" t="s">
        <v>653</v>
      </c>
      <c r="X955" s="82" t="s">
        <v>2076</v>
      </c>
      <c r="Y955" s="82" t="s">
        <v>2</v>
      </c>
      <c r="Z955" s="82" t="s">
        <v>2</v>
      </c>
      <c r="AA955" s="82" t="s">
        <v>618</v>
      </c>
      <c r="AB955" s="84" t="s">
        <v>619</v>
      </c>
      <c r="AC955" s="82" t="s">
        <v>67</v>
      </c>
      <c r="AD955" s="82" t="s">
        <v>67</v>
      </c>
      <c r="AE955" s="82" t="s">
        <v>818</v>
      </c>
      <c r="AF955" s="82" t="s">
        <v>818</v>
      </c>
      <c r="AG955" s="82">
        <v>20</v>
      </c>
      <c r="AH955" s="82" t="s">
        <v>639</v>
      </c>
      <c r="AI955" s="82" t="s">
        <v>2066</v>
      </c>
      <c r="AJ955" s="82" t="s">
        <v>657</v>
      </c>
      <c r="AK955" s="82" t="s">
        <v>2266</v>
      </c>
      <c r="AL955" s="82">
        <v>1000</v>
      </c>
      <c r="AM955" s="82" t="s">
        <v>622</v>
      </c>
      <c r="AN955" s="82" t="s">
        <v>641</v>
      </c>
      <c r="AO955" s="82">
        <v>400</v>
      </c>
      <c r="AP955" s="82" t="s">
        <v>716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672</v>
      </c>
      <c r="AV955" s="82" t="s">
        <v>672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1406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646</v>
      </c>
      <c r="BJ955" s="82" t="s">
        <v>647</v>
      </c>
      <c r="BK955" s="89">
        <v>44778</v>
      </c>
      <c r="BL955" s="82" t="s">
        <v>608</v>
      </c>
      <c r="BM955" s="82" t="s">
        <v>608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648</v>
      </c>
      <c r="BU955" s="82" t="s">
        <v>608</v>
      </c>
      <c r="BV955" s="82" t="s">
        <v>608</v>
      </c>
      <c r="BW955" s="82"/>
      <c r="BX955" s="82"/>
      <c r="BY955" s="82" t="s">
        <v>642</v>
      </c>
      <c r="BZ955" s="82" t="s">
        <v>642</v>
      </c>
      <c r="CA955" s="82"/>
      <c r="CB955" s="82" t="s">
        <v>642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607</v>
      </c>
      <c r="H956" s="78">
        <v>4.5</v>
      </c>
      <c r="I956" s="82" t="s">
        <v>607</v>
      </c>
      <c r="J956" s="82" t="s">
        <v>607</v>
      </c>
      <c r="K956" s="82" t="s">
        <v>630</v>
      </c>
      <c r="L956" s="82" t="s">
        <v>608</v>
      </c>
      <c r="M956" s="82" t="s">
        <v>608</v>
      </c>
      <c r="N956" s="82" t="s">
        <v>631</v>
      </c>
      <c r="O956" s="82" t="s">
        <v>2342</v>
      </c>
      <c r="P956" s="82" t="s">
        <v>2342</v>
      </c>
      <c r="Q956" s="82" t="s">
        <v>611</v>
      </c>
      <c r="R956" s="82" t="s">
        <v>611</v>
      </c>
      <c r="S956" s="82" t="s">
        <v>1829</v>
      </c>
      <c r="T956" s="82" t="s">
        <v>634</v>
      </c>
      <c r="U956" s="82" t="s">
        <v>614</v>
      </c>
      <c r="V956" s="88">
        <v>36</v>
      </c>
      <c r="W956" s="82" t="s">
        <v>653</v>
      </c>
      <c r="X956" s="82" t="s">
        <v>2076</v>
      </c>
      <c r="Y956" s="82" t="s">
        <v>2</v>
      </c>
      <c r="Z956" s="82" t="s">
        <v>2</v>
      </c>
      <c r="AA956" s="82" t="s">
        <v>618</v>
      </c>
      <c r="AB956" s="84" t="s">
        <v>619</v>
      </c>
      <c r="AC956" s="82" t="s">
        <v>67</v>
      </c>
      <c r="AD956" s="82" t="s">
        <v>67</v>
      </c>
      <c r="AE956" s="82" t="s">
        <v>714</v>
      </c>
      <c r="AF956" s="82" t="s">
        <v>714</v>
      </c>
      <c r="AG956" s="82">
        <v>30</v>
      </c>
      <c r="AH956" s="82" t="s">
        <v>655</v>
      </c>
      <c r="AI956" s="82" t="s">
        <v>3447</v>
      </c>
      <c r="AJ956" s="82" t="s">
        <v>714</v>
      </c>
      <c r="AK956" s="82" t="s">
        <v>2067</v>
      </c>
      <c r="AL956" s="82">
        <v>1000</v>
      </c>
      <c r="AM956" s="82" t="s">
        <v>622</v>
      </c>
      <c r="AN956" s="82" t="s">
        <v>1998</v>
      </c>
      <c r="AO956" s="82">
        <v>400</v>
      </c>
      <c r="AP956" s="82" t="s">
        <v>716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672</v>
      </c>
      <c r="AV956" s="82" t="s">
        <v>672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787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646</v>
      </c>
      <c r="BJ956" s="82" t="s">
        <v>647</v>
      </c>
      <c r="BK956" s="89">
        <v>44778</v>
      </c>
      <c r="BL956" s="82" t="s">
        <v>608</v>
      </c>
      <c r="BM956" s="82" t="s">
        <v>608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648</v>
      </c>
      <c r="BU956" s="82" t="s">
        <v>608</v>
      </c>
      <c r="BV956" s="82" t="s">
        <v>608</v>
      </c>
      <c r="BW956" s="82"/>
      <c r="BX956" s="82"/>
      <c r="BY956" s="82" t="s">
        <v>642</v>
      </c>
      <c r="BZ956" s="82" t="s">
        <v>642</v>
      </c>
      <c r="CA956" s="82"/>
      <c r="CB956" s="82" t="s">
        <v>642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607</v>
      </c>
      <c r="H957" s="78">
        <v>2.5</v>
      </c>
      <c r="I957" s="82" t="s">
        <v>607</v>
      </c>
      <c r="J957" s="82" t="s">
        <v>607</v>
      </c>
      <c r="K957" s="82" t="s">
        <v>608</v>
      </c>
      <c r="L957" s="82" t="s">
        <v>608</v>
      </c>
      <c r="M957" s="82" t="s">
        <v>608</v>
      </c>
      <c r="N957" s="82" t="s">
        <v>631</v>
      </c>
      <c r="O957" s="82" t="s">
        <v>2342</v>
      </c>
      <c r="P957" s="82" t="s">
        <v>2342</v>
      </c>
      <c r="Q957" s="82" t="s">
        <v>611</v>
      </c>
      <c r="R957" s="82" t="s">
        <v>611</v>
      </c>
      <c r="S957" s="82" t="s">
        <v>1829</v>
      </c>
      <c r="T957" s="82" t="s">
        <v>634</v>
      </c>
      <c r="U957" s="82" t="s">
        <v>614</v>
      </c>
      <c r="V957" s="88">
        <v>30</v>
      </c>
      <c r="W957" s="82" t="s">
        <v>653</v>
      </c>
      <c r="X957" s="82" t="s">
        <v>2127</v>
      </c>
      <c r="Y957" s="82" t="s">
        <v>2</v>
      </c>
      <c r="Z957" s="82" t="s">
        <v>2</v>
      </c>
      <c r="AA957" s="82" t="s">
        <v>618</v>
      </c>
      <c r="AB957" s="84" t="s">
        <v>619</v>
      </c>
      <c r="AC957" s="82" t="s">
        <v>67</v>
      </c>
      <c r="AD957" s="82" t="s">
        <v>67</v>
      </c>
      <c r="AE957" s="82" t="s">
        <v>818</v>
      </c>
      <c r="AF957" s="82" t="s">
        <v>818</v>
      </c>
      <c r="AG957" s="82">
        <v>20</v>
      </c>
      <c r="AH957" s="82" t="s">
        <v>639</v>
      </c>
      <c r="AI957" s="82" t="s">
        <v>2066</v>
      </c>
      <c r="AJ957" s="82" t="s">
        <v>640</v>
      </c>
      <c r="AK957" s="82" t="s">
        <v>2266</v>
      </c>
      <c r="AL957" s="82">
        <v>1000</v>
      </c>
      <c r="AM957" s="82" t="s">
        <v>622</v>
      </c>
      <c r="AN957" s="82" t="s">
        <v>1998</v>
      </c>
      <c r="AO957" s="82">
        <v>400</v>
      </c>
      <c r="AP957" s="82" t="s">
        <v>716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672</v>
      </c>
      <c r="AV957" s="82" t="s">
        <v>672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787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646</v>
      </c>
      <c r="BJ957" s="82" t="s">
        <v>647</v>
      </c>
      <c r="BK957" s="89">
        <v>44778</v>
      </c>
      <c r="BL957" s="82" t="s">
        <v>608</v>
      </c>
      <c r="BM957" s="82" t="s">
        <v>608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648</v>
      </c>
      <c r="BU957" s="82" t="s">
        <v>608</v>
      </c>
      <c r="BV957" s="82" t="s">
        <v>608</v>
      </c>
      <c r="BW957" s="82"/>
      <c r="BX957" s="82"/>
      <c r="BY957" s="82" t="s">
        <v>642</v>
      </c>
      <c r="BZ957" s="82" t="s">
        <v>642</v>
      </c>
      <c r="CA957" s="82"/>
      <c r="CB957" s="82" t="s">
        <v>642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607</v>
      </c>
      <c r="H958" s="78">
        <v>2.5</v>
      </c>
      <c r="I958" s="82" t="s">
        <v>607</v>
      </c>
      <c r="J958" s="82" t="s">
        <v>3577</v>
      </c>
      <c r="K958" s="82" t="s">
        <v>608</v>
      </c>
      <c r="L958" s="82" t="s">
        <v>608</v>
      </c>
      <c r="M958" s="82" t="s">
        <v>608</v>
      </c>
      <c r="N958" s="82" t="s">
        <v>686</v>
      </c>
      <c r="O958" s="82" t="s">
        <v>610</v>
      </c>
      <c r="P958" s="82" t="s">
        <v>610</v>
      </c>
      <c r="Q958" s="82" t="s">
        <v>611</v>
      </c>
      <c r="R958" s="82" t="s">
        <v>611</v>
      </c>
      <c r="S958" s="82" t="s">
        <v>1829</v>
      </c>
      <c r="T958" s="82" t="s">
        <v>634</v>
      </c>
      <c r="U958" s="82" t="s">
        <v>614</v>
      </c>
      <c r="V958" s="88">
        <v>58</v>
      </c>
      <c r="W958" s="82" t="s">
        <v>653</v>
      </c>
      <c r="X958" s="82" t="s">
        <v>2076</v>
      </c>
      <c r="Y958" s="82" t="s">
        <v>2</v>
      </c>
      <c r="Z958" s="82" t="s">
        <v>2</v>
      </c>
      <c r="AA958" s="82" t="s">
        <v>618</v>
      </c>
      <c r="AB958" s="84" t="s">
        <v>619</v>
      </c>
      <c r="AC958" s="82" t="s">
        <v>67</v>
      </c>
      <c r="AD958" s="82" t="s">
        <v>67</v>
      </c>
      <c r="AE958" s="82" t="s">
        <v>818</v>
      </c>
      <c r="AF958" s="82" t="s">
        <v>818</v>
      </c>
      <c r="AG958" s="82">
        <v>20</v>
      </c>
      <c r="AH958" s="82" t="s">
        <v>639</v>
      </c>
      <c r="AI958" s="82" t="s">
        <v>2066</v>
      </c>
      <c r="AJ958" s="82" t="s">
        <v>657</v>
      </c>
      <c r="AK958" s="82" t="s">
        <v>2067</v>
      </c>
      <c r="AL958" s="82">
        <v>1000</v>
      </c>
      <c r="AM958" s="82" t="s">
        <v>622</v>
      </c>
      <c r="AN958" s="82" t="s">
        <v>1998</v>
      </c>
      <c r="AO958" s="82">
        <v>400</v>
      </c>
      <c r="AP958" s="82" t="s">
        <v>716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857</v>
      </c>
      <c r="AV958" s="82" t="s">
        <v>857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662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646</v>
      </c>
      <c r="BJ958" s="82" t="s">
        <v>647</v>
      </c>
      <c r="BK958" s="89">
        <v>44778</v>
      </c>
      <c r="BL958" s="82" t="s">
        <v>608</v>
      </c>
      <c r="BM958" s="82" t="s">
        <v>608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648</v>
      </c>
      <c r="BU958" s="82" t="s">
        <v>608</v>
      </c>
      <c r="BV958" s="82" t="s">
        <v>608</v>
      </c>
      <c r="BW958" s="82"/>
      <c r="BX958" s="82"/>
      <c r="BY958" s="82" t="s">
        <v>642</v>
      </c>
      <c r="BZ958" s="82" t="s">
        <v>642</v>
      </c>
      <c r="CA958" s="82"/>
      <c r="CB958" s="82" t="s">
        <v>642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607</v>
      </c>
      <c r="H959" s="78">
        <v>2.5</v>
      </c>
      <c r="I959" s="82" t="s">
        <v>607</v>
      </c>
      <c r="J959" s="82" t="s">
        <v>607</v>
      </c>
      <c r="K959" s="82" t="s">
        <v>630</v>
      </c>
      <c r="L959" s="82" t="s">
        <v>608</v>
      </c>
      <c r="M959" s="82" t="s">
        <v>608</v>
      </c>
      <c r="N959" s="82" t="s">
        <v>631</v>
      </c>
      <c r="O959" s="82" t="s">
        <v>2342</v>
      </c>
      <c r="P959" s="82" t="s">
        <v>2342</v>
      </c>
      <c r="Q959" s="82" t="s">
        <v>611</v>
      </c>
      <c r="R959" s="82" t="s">
        <v>611</v>
      </c>
      <c r="S959" s="82" t="s">
        <v>1829</v>
      </c>
      <c r="T959" s="82" t="s">
        <v>634</v>
      </c>
      <c r="U959" s="82" t="s">
        <v>614</v>
      </c>
      <c r="V959" s="88">
        <v>36</v>
      </c>
      <c r="W959" s="82" t="s">
        <v>653</v>
      </c>
      <c r="X959" s="82" t="s">
        <v>2127</v>
      </c>
      <c r="Y959" s="82" t="s">
        <v>2</v>
      </c>
      <c r="Z959" s="82" t="s">
        <v>2</v>
      </c>
      <c r="AA959" s="82" t="s">
        <v>618</v>
      </c>
      <c r="AB959" s="84" t="s">
        <v>619</v>
      </c>
      <c r="AC959" s="82" t="s">
        <v>67</v>
      </c>
      <c r="AD959" s="82" t="s">
        <v>67</v>
      </c>
      <c r="AE959" s="82" t="s">
        <v>818</v>
      </c>
      <c r="AF959" s="82" t="s">
        <v>818</v>
      </c>
      <c r="AG959" s="82">
        <v>20</v>
      </c>
      <c r="AH959" s="82" t="s">
        <v>639</v>
      </c>
      <c r="AI959" s="82" t="s">
        <v>1996</v>
      </c>
      <c r="AJ959" s="82" t="s">
        <v>640</v>
      </c>
      <c r="AK959" s="82" t="s">
        <v>2266</v>
      </c>
      <c r="AL959" s="82">
        <v>1000</v>
      </c>
      <c r="AM959" s="82" t="s">
        <v>622</v>
      </c>
      <c r="AN959" s="82" t="s">
        <v>1998</v>
      </c>
      <c r="AO959" s="82">
        <v>400</v>
      </c>
      <c r="AP959" s="82" t="s">
        <v>716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672</v>
      </c>
      <c r="AV959" s="82" t="s">
        <v>672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787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646</v>
      </c>
      <c r="BJ959" s="82" t="s">
        <v>647</v>
      </c>
      <c r="BK959" s="89">
        <v>44778</v>
      </c>
      <c r="BL959" s="82" t="s">
        <v>608</v>
      </c>
      <c r="BM959" s="82" t="s">
        <v>608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648</v>
      </c>
      <c r="BU959" s="82" t="s">
        <v>608</v>
      </c>
      <c r="BV959" s="82" t="s">
        <v>608</v>
      </c>
      <c r="BW959" s="82"/>
      <c r="BX959" s="82"/>
      <c r="BY959" s="82" t="s">
        <v>642</v>
      </c>
      <c r="BZ959" s="82" t="s">
        <v>642</v>
      </c>
      <c r="CA959" s="82"/>
      <c r="CB959" s="82" t="s">
        <v>642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607</v>
      </c>
      <c r="H960" s="78">
        <v>4.5</v>
      </c>
      <c r="I960" s="82" t="s">
        <v>607</v>
      </c>
      <c r="J960" s="82" t="s">
        <v>607</v>
      </c>
      <c r="K960" s="82" t="s">
        <v>630</v>
      </c>
      <c r="L960" s="82" t="s">
        <v>608</v>
      </c>
      <c r="M960" s="82" t="s">
        <v>630</v>
      </c>
      <c r="N960" s="82" t="s">
        <v>631</v>
      </c>
      <c r="O960" s="82" t="s">
        <v>2342</v>
      </c>
      <c r="P960" s="82" t="s">
        <v>2342</v>
      </c>
      <c r="Q960" s="82" t="s">
        <v>676</v>
      </c>
      <c r="R960" s="82" t="s">
        <v>676</v>
      </c>
      <c r="S960" s="82" t="s">
        <v>1829</v>
      </c>
      <c r="T960" s="82" t="s">
        <v>634</v>
      </c>
      <c r="U960" s="82" t="s">
        <v>614</v>
      </c>
      <c r="V960" s="88">
        <v>36</v>
      </c>
      <c r="W960" s="82" t="s">
        <v>653</v>
      </c>
      <c r="X960" s="82" t="s">
        <v>2076</v>
      </c>
      <c r="Y960" s="82" t="s">
        <v>2</v>
      </c>
      <c r="Z960" s="82" t="s">
        <v>2</v>
      </c>
      <c r="AA960" s="82" t="s">
        <v>618</v>
      </c>
      <c r="AB960" s="84" t="s">
        <v>619</v>
      </c>
      <c r="AC960" s="82" t="s">
        <v>67</v>
      </c>
      <c r="AD960" s="82" t="s">
        <v>67</v>
      </c>
      <c r="AE960" s="82" t="s">
        <v>818</v>
      </c>
      <c r="AF960" s="82" t="s">
        <v>818</v>
      </c>
      <c r="AG960" s="82">
        <v>30</v>
      </c>
      <c r="AH960" s="82" t="s">
        <v>639</v>
      </c>
      <c r="AI960" s="82" t="s">
        <v>2066</v>
      </c>
      <c r="AJ960" s="82" t="s">
        <v>640</v>
      </c>
      <c r="AK960" s="82" t="s">
        <v>2096</v>
      </c>
      <c r="AL960" s="82">
        <v>1000</v>
      </c>
      <c r="AM960" s="82" t="s">
        <v>622</v>
      </c>
      <c r="AN960" s="82" t="s">
        <v>641</v>
      </c>
      <c r="AO960" s="82">
        <v>400</v>
      </c>
      <c r="AP960" s="82" t="s">
        <v>623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672</v>
      </c>
      <c r="AV960" s="82" t="s">
        <v>672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1406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646</v>
      </c>
      <c r="BJ960" s="82" t="s">
        <v>647</v>
      </c>
      <c r="BK960" s="89">
        <v>44778</v>
      </c>
      <c r="BL960" s="82" t="s">
        <v>608</v>
      </c>
      <c r="BM960" s="82" t="s">
        <v>608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648</v>
      </c>
      <c r="BU960" s="82" t="s">
        <v>608</v>
      </c>
      <c r="BV960" s="82" t="s">
        <v>608</v>
      </c>
      <c r="BW960" s="82"/>
      <c r="BX960" s="82"/>
      <c r="BY960" s="82" t="s">
        <v>642</v>
      </c>
      <c r="BZ960" s="82" t="s">
        <v>642</v>
      </c>
      <c r="CA960" s="82"/>
      <c r="CB960" s="82" t="s">
        <v>642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607</v>
      </c>
      <c r="H961" s="78">
        <v>2.5</v>
      </c>
      <c r="I961" s="82" t="s">
        <v>607</v>
      </c>
      <c r="J961" s="82" t="s">
        <v>607</v>
      </c>
      <c r="K961" s="82" t="s">
        <v>630</v>
      </c>
      <c r="L961" s="82" t="s">
        <v>630</v>
      </c>
      <c r="M961" s="82" t="s">
        <v>608</v>
      </c>
      <c r="N961" s="82" t="s">
        <v>631</v>
      </c>
      <c r="O961" s="82" t="s">
        <v>2342</v>
      </c>
      <c r="P961" s="82" t="s">
        <v>2342</v>
      </c>
      <c r="Q961" s="82" t="s">
        <v>676</v>
      </c>
      <c r="R961" s="82" t="s">
        <v>676</v>
      </c>
      <c r="S961" s="82" t="s">
        <v>1829</v>
      </c>
      <c r="T961" s="82" t="s">
        <v>634</v>
      </c>
      <c r="U961" s="82" t="s">
        <v>614</v>
      </c>
      <c r="V961" s="88">
        <v>36</v>
      </c>
      <c r="W961" s="82" t="s">
        <v>653</v>
      </c>
      <c r="X961" s="82" t="s">
        <v>3118</v>
      </c>
      <c r="Y961" s="82" t="s">
        <v>2</v>
      </c>
      <c r="Z961" s="82" t="s">
        <v>2</v>
      </c>
      <c r="AA961" s="82" t="s">
        <v>618</v>
      </c>
      <c r="AB961" s="84" t="s">
        <v>619</v>
      </c>
      <c r="AC961" s="82" t="s">
        <v>67</v>
      </c>
      <c r="AD961" s="82" t="s">
        <v>67</v>
      </c>
      <c r="AE961" s="82" t="s">
        <v>714</v>
      </c>
      <c r="AF961" s="82" t="s">
        <v>714</v>
      </c>
      <c r="AG961" s="82">
        <v>20</v>
      </c>
      <c r="AH961" s="82" t="s">
        <v>639</v>
      </c>
      <c r="AI961" s="82" t="s">
        <v>2066</v>
      </c>
      <c r="AJ961" s="82" t="s">
        <v>640</v>
      </c>
      <c r="AK961" s="82" t="s">
        <v>2266</v>
      </c>
      <c r="AL961" s="82">
        <v>1000</v>
      </c>
      <c r="AM961" s="82" t="s">
        <v>622</v>
      </c>
      <c r="AN961" s="82" t="s">
        <v>1998</v>
      </c>
      <c r="AO961" s="82">
        <v>400</v>
      </c>
      <c r="AP961" s="82" t="s">
        <v>623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672</v>
      </c>
      <c r="AV961" s="82" t="s">
        <v>672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662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646</v>
      </c>
      <c r="BJ961" s="82" t="s">
        <v>647</v>
      </c>
      <c r="BK961" s="89">
        <v>44778</v>
      </c>
      <c r="BL961" s="82" t="s">
        <v>608</v>
      </c>
      <c r="BM961" s="82" t="s">
        <v>608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648</v>
      </c>
      <c r="BU961" s="82" t="s">
        <v>608</v>
      </c>
      <c r="BV961" s="82" t="s">
        <v>608</v>
      </c>
      <c r="BW961" s="82"/>
      <c r="BX961" s="82"/>
      <c r="BY961" s="82" t="s">
        <v>642</v>
      </c>
      <c r="BZ961" s="82" t="s">
        <v>642</v>
      </c>
      <c r="CA961" s="82"/>
      <c r="CB961" s="82" t="s">
        <v>642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607</v>
      </c>
      <c r="H962" s="78">
        <v>4.5</v>
      </c>
      <c r="I962" s="82" t="s">
        <v>607</v>
      </c>
      <c r="J962" s="82" t="s">
        <v>607</v>
      </c>
      <c r="K962" s="82" t="s">
        <v>608</v>
      </c>
      <c r="L962" s="82" t="s">
        <v>630</v>
      </c>
      <c r="M962" s="82" t="s">
        <v>608</v>
      </c>
      <c r="N962" s="82" t="s">
        <v>631</v>
      </c>
      <c r="O962" s="82" t="s">
        <v>2342</v>
      </c>
      <c r="P962" s="82" t="s">
        <v>2342</v>
      </c>
      <c r="Q962" s="82" t="s">
        <v>611</v>
      </c>
      <c r="R962" s="82" t="s">
        <v>611</v>
      </c>
      <c r="S962" s="82" t="s">
        <v>1829</v>
      </c>
      <c r="T962" s="82" t="s">
        <v>634</v>
      </c>
      <c r="U962" s="82" t="s">
        <v>614</v>
      </c>
      <c r="V962" s="88">
        <v>36</v>
      </c>
      <c r="W962" s="82" t="s">
        <v>653</v>
      </c>
      <c r="X962" s="82" t="s">
        <v>1982</v>
      </c>
      <c r="Y962" s="82" t="s">
        <v>2</v>
      </c>
      <c r="Z962" s="82" t="s">
        <v>2</v>
      </c>
      <c r="AA962" s="82" t="s">
        <v>618</v>
      </c>
      <c r="AB962" s="84" t="s">
        <v>619</v>
      </c>
      <c r="AC962" s="82" t="s">
        <v>67</v>
      </c>
      <c r="AD962" s="82" t="s">
        <v>67</v>
      </c>
      <c r="AE962" s="82" t="s">
        <v>818</v>
      </c>
      <c r="AF962" s="82" t="s">
        <v>818</v>
      </c>
      <c r="AG962" s="82">
        <v>30</v>
      </c>
      <c r="AH962" s="82" t="s">
        <v>639</v>
      </c>
      <c r="AI962" s="82" t="s">
        <v>2066</v>
      </c>
      <c r="AJ962" s="82" t="s">
        <v>657</v>
      </c>
      <c r="AK962" s="82" t="s">
        <v>2067</v>
      </c>
      <c r="AL962" s="82">
        <v>1000</v>
      </c>
      <c r="AM962" s="82" t="s">
        <v>622</v>
      </c>
      <c r="AN962" s="82" t="s">
        <v>1998</v>
      </c>
      <c r="AO962" s="82">
        <v>400</v>
      </c>
      <c r="AP962" s="82" t="s">
        <v>716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662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646</v>
      </c>
      <c r="BJ962" s="82" t="s">
        <v>647</v>
      </c>
      <c r="BK962" s="89">
        <v>44778</v>
      </c>
      <c r="BL962" s="82" t="s">
        <v>608</v>
      </c>
      <c r="BM962" s="82" t="s">
        <v>608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648</v>
      </c>
      <c r="BU962" s="82" t="s">
        <v>608</v>
      </c>
      <c r="BV962" s="82" t="s">
        <v>630</v>
      </c>
      <c r="BW962" s="82"/>
      <c r="BX962" s="82"/>
      <c r="BY962" s="82" t="s">
        <v>645</v>
      </c>
      <c r="BZ962" s="82">
        <v>30</v>
      </c>
      <c r="CA962" s="82"/>
      <c r="CB962" s="82" t="s">
        <v>746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607</v>
      </c>
      <c r="H963" s="78">
        <v>2.5</v>
      </c>
      <c r="I963" s="82" t="s">
        <v>607</v>
      </c>
      <c r="J963" s="82" t="s">
        <v>607</v>
      </c>
      <c r="K963" s="82" t="s">
        <v>608</v>
      </c>
      <c r="L963" s="82" t="s">
        <v>608</v>
      </c>
      <c r="M963" s="82" t="s">
        <v>608</v>
      </c>
      <c r="N963" s="82" t="s">
        <v>631</v>
      </c>
      <c r="O963" s="82" t="s">
        <v>2342</v>
      </c>
      <c r="P963" s="82" t="s">
        <v>2342</v>
      </c>
      <c r="Q963" s="82" t="s">
        <v>611</v>
      </c>
      <c r="R963" s="82" t="s">
        <v>611</v>
      </c>
      <c r="S963" s="82" t="s">
        <v>1829</v>
      </c>
      <c r="T963" s="82" t="s">
        <v>634</v>
      </c>
      <c r="U963" s="82" t="s">
        <v>614</v>
      </c>
      <c r="V963" s="88">
        <v>28</v>
      </c>
      <c r="W963" s="82" t="s">
        <v>653</v>
      </c>
      <c r="X963" s="82" t="s">
        <v>2127</v>
      </c>
      <c r="Y963" s="82" t="s">
        <v>2</v>
      </c>
      <c r="Z963" s="82" t="s">
        <v>2</v>
      </c>
      <c r="AA963" s="82" t="s">
        <v>618</v>
      </c>
      <c r="AB963" s="84" t="s">
        <v>619</v>
      </c>
      <c r="AC963" s="82" t="s">
        <v>67</v>
      </c>
      <c r="AD963" s="82" t="s">
        <v>67</v>
      </c>
      <c r="AE963" s="82" t="s">
        <v>818</v>
      </c>
      <c r="AF963" s="82" t="s">
        <v>818</v>
      </c>
      <c r="AG963" s="82">
        <v>20</v>
      </c>
      <c r="AH963" s="82" t="s">
        <v>639</v>
      </c>
      <c r="AI963" s="82" t="s">
        <v>1996</v>
      </c>
      <c r="AJ963" s="82" t="s">
        <v>657</v>
      </c>
      <c r="AK963" s="82" t="s">
        <v>2266</v>
      </c>
      <c r="AL963" s="82">
        <v>1000</v>
      </c>
      <c r="AM963" s="82" t="s">
        <v>622</v>
      </c>
      <c r="AN963" s="82" t="s">
        <v>1998</v>
      </c>
      <c r="AO963" s="82">
        <v>400</v>
      </c>
      <c r="AP963" s="82" t="s">
        <v>716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672</v>
      </c>
      <c r="AV963" s="82" t="s">
        <v>672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787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646</v>
      </c>
      <c r="BJ963" s="82" t="s">
        <v>647</v>
      </c>
      <c r="BK963" s="89">
        <v>44778</v>
      </c>
      <c r="BL963" s="82" t="s">
        <v>608</v>
      </c>
      <c r="BM963" s="82" t="s">
        <v>608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648</v>
      </c>
      <c r="BU963" s="82" t="s">
        <v>608</v>
      </c>
      <c r="BV963" s="82" t="s">
        <v>608</v>
      </c>
      <c r="BW963" s="82"/>
      <c r="BX963" s="82"/>
      <c r="BY963" s="82" t="s">
        <v>642</v>
      </c>
      <c r="BZ963" s="82" t="s">
        <v>642</v>
      </c>
      <c r="CA963" s="82"/>
      <c r="CB963" s="82" t="s">
        <v>642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607</v>
      </c>
      <c r="H964" s="78">
        <v>4.5</v>
      </c>
      <c r="I964" s="82" t="s">
        <v>607</v>
      </c>
      <c r="J964" s="82" t="s">
        <v>607</v>
      </c>
      <c r="K964" s="82" t="s">
        <v>630</v>
      </c>
      <c r="L964" s="82" t="s">
        <v>608</v>
      </c>
      <c r="M964" s="82" t="s">
        <v>608</v>
      </c>
      <c r="N964" s="82" t="s">
        <v>631</v>
      </c>
      <c r="O964" s="82" t="s">
        <v>2342</v>
      </c>
      <c r="P964" s="82" t="s">
        <v>2342</v>
      </c>
      <c r="Q964" s="82" t="s">
        <v>676</v>
      </c>
      <c r="R964" s="82" t="s">
        <v>676</v>
      </c>
      <c r="S964" s="82" t="s">
        <v>1829</v>
      </c>
      <c r="T964" s="82" t="s">
        <v>634</v>
      </c>
      <c r="U964" s="82" t="s">
        <v>614</v>
      </c>
      <c r="V964" s="88">
        <v>32</v>
      </c>
      <c r="W964" s="82" t="s">
        <v>653</v>
      </c>
      <c r="X964" s="82" t="s">
        <v>3118</v>
      </c>
      <c r="Y964" s="82" t="s">
        <v>2</v>
      </c>
      <c r="Z964" s="82" t="s">
        <v>2</v>
      </c>
      <c r="AA964" s="82" t="s">
        <v>618</v>
      </c>
      <c r="AB964" s="84" t="s">
        <v>619</v>
      </c>
      <c r="AC964" s="82" t="s">
        <v>67</v>
      </c>
      <c r="AD964" s="82" t="s">
        <v>67</v>
      </c>
      <c r="AE964" s="82" t="s">
        <v>818</v>
      </c>
      <c r="AF964" s="82" t="s">
        <v>818</v>
      </c>
      <c r="AG964" s="82">
        <v>30</v>
      </c>
      <c r="AH964" s="82" t="s">
        <v>639</v>
      </c>
      <c r="AI964" s="82" t="s">
        <v>3224</v>
      </c>
      <c r="AJ964" s="82" t="s">
        <v>640</v>
      </c>
      <c r="AK964" s="82" t="s">
        <v>2266</v>
      </c>
      <c r="AL964" s="82">
        <v>1000</v>
      </c>
      <c r="AM964" s="82" t="s">
        <v>622</v>
      </c>
      <c r="AN964" s="82" t="s">
        <v>1998</v>
      </c>
      <c r="AO964" s="82">
        <v>400</v>
      </c>
      <c r="AP964" s="82" t="s">
        <v>716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672</v>
      </c>
      <c r="AV964" s="82" t="s">
        <v>672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643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646</v>
      </c>
      <c r="BJ964" s="82" t="s">
        <v>647</v>
      </c>
      <c r="BK964" s="89">
        <v>44778</v>
      </c>
      <c r="BL964" s="82" t="s">
        <v>608</v>
      </c>
      <c r="BM964" s="82" t="s">
        <v>608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648</v>
      </c>
      <c r="BU964" s="82" t="s">
        <v>608</v>
      </c>
      <c r="BV964" s="82" t="s">
        <v>608</v>
      </c>
      <c r="BW964" s="82"/>
      <c r="BX964" s="82"/>
      <c r="BY964" s="82" t="s">
        <v>642</v>
      </c>
      <c r="BZ964" s="82" t="s">
        <v>642</v>
      </c>
      <c r="CA964" s="82"/>
      <c r="CB964" s="82" t="s">
        <v>642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607</v>
      </c>
      <c r="H965" s="78">
        <v>2.5</v>
      </c>
      <c r="I965" s="82" t="s">
        <v>607</v>
      </c>
      <c r="J965" s="82" t="s">
        <v>3554</v>
      </c>
      <c r="K965" s="82" t="s">
        <v>608</v>
      </c>
      <c r="L965" s="82" t="s">
        <v>608</v>
      </c>
      <c r="M965" s="82" t="s">
        <v>608</v>
      </c>
      <c r="N965" s="82" t="s">
        <v>686</v>
      </c>
      <c r="O965" s="82" t="s">
        <v>610</v>
      </c>
      <c r="P965" s="82" t="s">
        <v>610</v>
      </c>
      <c r="Q965" s="82" t="s">
        <v>611</v>
      </c>
      <c r="R965" s="82" t="s">
        <v>611</v>
      </c>
      <c r="S965" s="82" t="s">
        <v>1829</v>
      </c>
      <c r="T965" s="82" t="s">
        <v>634</v>
      </c>
      <c r="U965" s="82" t="s">
        <v>614</v>
      </c>
      <c r="V965" s="88">
        <v>50</v>
      </c>
      <c r="W965" s="82" t="s">
        <v>653</v>
      </c>
      <c r="X965" s="82" t="s">
        <v>2127</v>
      </c>
      <c r="Y965" s="82" t="s">
        <v>2</v>
      </c>
      <c r="Z965" s="82" t="s">
        <v>2</v>
      </c>
      <c r="AA965" s="82" t="s">
        <v>618</v>
      </c>
      <c r="AB965" s="84" t="s">
        <v>619</v>
      </c>
      <c r="AC965" s="82" t="s">
        <v>67</v>
      </c>
      <c r="AD965" s="82" t="s">
        <v>67</v>
      </c>
      <c r="AE965" s="82" t="s">
        <v>818</v>
      </c>
      <c r="AF965" s="82" t="s">
        <v>818</v>
      </c>
      <c r="AG965" s="82">
        <v>20</v>
      </c>
      <c r="AH965" s="82" t="s">
        <v>639</v>
      </c>
      <c r="AI965" s="82" t="s">
        <v>2066</v>
      </c>
      <c r="AJ965" s="82" t="s">
        <v>640</v>
      </c>
      <c r="AK965" s="82" t="s">
        <v>2266</v>
      </c>
      <c r="AL965" s="82">
        <v>1000</v>
      </c>
      <c r="AM965" s="82" t="s">
        <v>622</v>
      </c>
      <c r="AN965" s="82" t="s">
        <v>1998</v>
      </c>
      <c r="AO965" s="82">
        <v>400</v>
      </c>
      <c r="AP965" s="82" t="s">
        <v>716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672</v>
      </c>
      <c r="AV965" s="82" t="s">
        <v>672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2153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646</v>
      </c>
      <c r="BJ965" s="82" t="s">
        <v>647</v>
      </c>
      <c r="BK965" s="89">
        <v>44778</v>
      </c>
      <c r="BL965" s="82" t="s">
        <v>608</v>
      </c>
      <c r="BM965" s="82" t="s">
        <v>608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648</v>
      </c>
      <c r="BU965" s="82" t="s">
        <v>608</v>
      </c>
      <c r="BV965" s="82" t="s">
        <v>608</v>
      </c>
      <c r="BW965" s="82"/>
      <c r="BX965" s="82"/>
      <c r="BY965" s="82" t="s">
        <v>642</v>
      </c>
      <c r="BZ965" s="82" t="s">
        <v>642</v>
      </c>
      <c r="CA965" s="82"/>
      <c r="CB965" s="82" t="s">
        <v>642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607</v>
      </c>
      <c r="H966" s="78">
        <v>4.5</v>
      </c>
      <c r="I966" s="82" t="s">
        <v>607</v>
      </c>
      <c r="J966" s="82" t="s">
        <v>3554</v>
      </c>
      <c r="K966" s="82" t="s">
        <v>630</v>
      </c>
      <c r="L966" s="82" t="s">
        <v>608</v>
      </c>
      <c r="M966" s="82" t="s">
        <v>608</v>
      </c>
      <c r="N966" s="82" t="s">
        <v>686</v>
      </c>
      <c r="O966" s="82" t="s">
        <v>610</v>
      </c>
      <c r="P966" s="82" t="s">
        <v>610</v>
      </c>
      <c r="Q966" s="82" t="s">
        <v>611</v>
      </c>
      <c r="R966" s="82" t="s">
        <v>611</v>
      </c>
      <c r="S966" s="82" t="s">
        <v>1829</v>
      </c>
      <c r="T966" s="82" t="s">
        <v>634</v>
      </c>
      <c r="U966" s="82" t="s">
        <v>614</v>
      </c>
      <c r="V966" s="88">
        <v>42</v>
      </c>
      <c r="W966" s="82" t="s">
        <v>653</v>
      </c>
      <c r="X966" s="82" t="s">
        <v>3202</v>
      </c>
      <c r="Y966" s="82" t="s">
        <v>2</v>
      </c>
      <c r="Z966" s="82" t="s">
        <v>2</v>
      </c>
      <c r="AA966" s="82" t="s">
        <v>618</v>
      </c>
      <c r="AB966" s="84" t="s">
        <v>619</v>
      </c>
      <c r="AC966" s="82" t="s">
        <v>67</v>
      </c>
      <c r="AD966" s="82" t="s">
        <v>67</v>
      </c>
      <c r="AE966" s="82" t="s">
        <v>818</v>
      </c>
      <c r="AF966" s="82" t="s">
        <v>818</v>
      </c>
      <c r="AG966" s="82">
        <v>30</v>
      </c>
      <c r="AH966" s="82" t="s">
        <v>639</v>
      </c>
      <c r="AI966" s="82" t="s">
        <v>2066</v>
      </c>
      <c r="AJ966" s="82" t="s">
        <v>657</v>
      </c>
      <c r="AK966" s="82" t="s">
        <v>2067</v>
      </c>
      <c r="AL966" s="82">
        <v>1000</v>
      </c>
      <c r="AM966" s="82" t="s">
        <v>622</v>
      </c>
      <c r="AN966" s="82" t="s">
        <v>1998</v>
      </c>
      <c r="AO966" s="82">
        <v>400</v>
      </c>
      <c r="AP966" s="82" t="s">
        <v>716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2097</v>
      </c>
      <c r="AV966" s="82" t="s">
        <v>2097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2141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646</v>
      </c>
      <c r="BJ966" s="82" t="s">
        <v>647</v>
      </c>
      <c r="BK966" s="89">
        <v>44778</v>
      </c>
      <c r="BL966" s="82" t="s">
        <v>608</v>
      </c>
      <c r="BM966" s="82" t="s">
        <v>608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648</v>
      </c>
      <c r="BU966" s="82" t="s">
        <v>608</v>
      </c>
      <c r="BV966" s="82" t="s">
        <v>608</v>
      </c>
      <c r="BW966" s="82"/>
      <c r="BX966" s="82"/>
      <c r="BY966" s="82" t="s">
        <v>642</v>
      </c>
      <c r="BZ966" s="82" t="s">
        <v>642</v>
      </c>
      <c r="CA966" s="82"/>
      <c r="CB966" s="82" t="s">
        <v>642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607</v>
      </c>
      <c r="H967" s="78">
        <v>2.5</v>
      </c>
      <c r="I967" s="82" t="s">
        <v>607</v>
      </c>
      <c r="J967" s="82" t="s">
        <v>3554</v>
      </c>
      <c r="K967" s="82" t="s">
        <v>608</v>
      </c>
      <c r="L967" s="82" t="s">
        <v>608</v>
      </c>
      <c r="M967" s="82" t="s">
        <v>608</v>
      </c>
      <c r="N967" s="82" t="s">
        <v>686</v>
      </c>
      <c r="O967" s="82" t="s">
        <v>610</v>
      </c>
      <c r="P967" s="82" t="s">
        <v>610</v>
      </c>
      <c r="Q967" s="82" t="s">
        <v>611</v>
      </c>
      <c r="R967" s="82" t="s">
        <v>611</v>
      </c>
      <c r="S967" s="82" t="s">
        <v>1829</v>
      </c>
      <c r="T967" s="82" t="s">
        <v>634</v>
      </c>
      <c r="U967" s="82" t="s">
        <v>614</v>
      </c>
      <c r="V967" s="88">
        <v>50</v>
      </c>
      <c r="W967" s="82" t="s">
        <v>653</v>
      </c>
      <c r="X967" s="82" t="s">
        <v>2076</v>
      </c>
      <c r="Y967" s="82" t="s">
        <v>2</v>
      </c>
      <c r="Z967" s="82" t="s">
        <v>2</v>
      </c>
      <c r="AA967" s="82" t="s">
        <v>618</v>
      </c>
      <c r="AB967" s="84" t="s">
        <v>619</v>
      </c>
      <c r="AC967" s="82" t="s">
        <v>67</v>
      </c>
      <c r="AD967" s="82" t="s">
        <v>67</v>
      </c>
      <c r="AE967" s="82" t="s">
        <v>818</v>
      </c>
      <c r="AF967" s="82" t="s">
        <v>818</v>
      </c>
      <c r="AG967" s="82">
        <v>20</v>
      </c>
      <c r="AH967" s="82" t="s">
        <v>639</v>
      </c>
      <c r="AI967" s="82" t="s">
        <v>2066</v>
      </c>
      <c r="AJ967" s="82" t="s">
        <v>640</v>
      </c>
      <c r="AK967" s="82" t="s">
        <v>1997</v>
      </c>
      <c r="AL967" s="82">
        <v>1000</v>
      </c>
      <c r="AM967" s="82" t="s">
        <v>622</v>
      </c>
      <c r="AN967" s="82" t="s">
        <v>1998</v>
      </c>
      <c r="AO967" s="82">
        <v>400</v>
      </c>
      <c r="AP967" s="82" t="s">
        <v>716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2097</v>
      </c>
      <c r="AV967" s="82" t="s">
        <v>2097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787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646</v>
      </c>
      <c r="BJ967" s="82" t="s">
        <v>647</v>
      </c>
      <c r="BK967" s="89">
        <v>44778</v>
      </c>
      <c r="BL967" s="82" t="s">
        <v>608</v>
      </c>
      <c r="BM967" s="82" t="s">
        <v>608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648</v>
      </c>
      <c r="BU967" s="82" t="s">
        <v>608</v>
      </c>
      <c r="BV967" s="82" t="s">
        <v>608</v>
      </c>
      <c r="BW967" s="82"/>
      <c r="BX967" s="82"/>
      <c r="BY967" s="82" t="s">
        <v>642</v>
      </c>
      <c r="BZ967" s="82" t="s">
        <v>642</v>
      </c>
      <c r="CA967" s="82"/>
      <c r="CB967" s="82" t="s">
        <v>642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2932</v>
      </c>
      <c r="E968" s="84">
        <v>28.3071</v>
      </c>
      <c r="F968" s="84">
        <v>-15.3927</v>
      </c>
      <c r="G968" s="82" t="s">
        <v>607</v>
      </c>
      <c r="H968" s="78">
        <v>2</v>
      </c>
      <c r="I968" s="82" t="s">
        <v>607</v>
      </c>
      <c r="J968" s="82" t="s">
        <v>607</v>
      </c>
      <c r="K968" s="82" t="s">
        <v>630</v>
      </c>
      <c r="L968" s="82" t="s">
        <v>608</v>
      </c>
      <c r="M968" s="82" t="s">
        <v>608</v>
      </c>
      <c r="N968" s="82" t="s">
        <v>631</v>
      </c>
      <c r="O968" s="82" t="s">
        <v>2342</v>
      </c>
      <c r="P968" s="82" t="s">
        <v>2342</v>
      </c>
      <c r="Q968" s="82" t="s">
        <v>668</v>
      </c>
      <c r="R968" s="82" t="s">
        <v>668</v>
      </c>
      <c r="S968" s="82" t="s">
        <v>1829</v>
      </c>
      <c r="T968" s="82" t="s">
        <v>634</v>
      </c>
      <c r="U968" s="82" t="s">
        <v>614</v>
      </c>
      <c r="V968" s="88">
        <v>36</v>
      </c>
      <c r="W968" s="82" t="s">
        <v>653</v>
      </c>
      <c r="X968" s="82" t="s">
        <v>1982</v>
      </c>
      <c r="Y968" s="82" t="s">
        <v>2</v>
      </c>
      <c r="Z968" s="82" t="s">
        <v>2</v>
      </c>
      <c r="AA968" s="82" t="s">
        <v>618</v>
      </c>
      <c r="AB968" s="84" t="s">
        <v>619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1201</v>
      </c>
      <c r="AI968" s="82" t="s">
        <v>3544</v>
      </c>
      <c r="AJ968" s="82" t="s">
        <v>640</v>
      </c>
      <c r="AK968" s="82" t="s">
        <v>2266</v>
      </c>
      <c r="AL968" s="82">
        <v>1000</v>
      </c>
      <c r="AM968" s="82" t="s">
        <v>622</v>
      </c>
      <c r="AN968" s="82" t="s">
        <v>1998</v>
      </c>
      <c r="AO968" s="82">
        <v>400</v>
      </c>
      <c r="AP968" s="82" t="s">
        <v>716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2097</v>
      </c>
      <c r="AV968" s="82" t="s">
        <v>2097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646</v>
      </c>
      <c r="BJ968" s="82" t="s">
        <v>647</v>
      </c>
      <c r="BK968" s="89">
        <v>44778</v>
      </c>
      <c r="BL968" s="82" t="s">
        <v>608</v>
      </c>
      <c r="BM968" s="82" t="s">
        <v>608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648</v>
      </c>
      <c r="BU968" s="82" t="s">
        <v>608</v>
      </c>
      <c r="BV968" s="82" t="s">
        <v>608</v>
      </c>
      <c r="BW968" s="82"/>
      <c r="BX968" s="82"/>
      <c r="BY968" s="82" t="s">
        <v>642</v>
      </c>
      <c r="BZ968" s="82" t="s">
        <v>642</v>
      </c>
      <c r="CA968" s="82"/>
      <c r="CB968" s="82" t="s">
        <v>642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607</v>
      </c>
      <c r="H969" s="78">
        <v>2.5</v>
      </c>
      <c r="I969" s="82" t="s">
        <v>607</v>
      </c>
      <c r="J969" s="82" t="s">
        <v>607</v>
      </c>
      <c r="K969" s="82" t="s">
        <v>608</v>
      </c>
      <c r="L969" s="82" t="s">
        <v>608</v>
      </c>
      <c r="M969" s="82" t="s">
        <v>608</v>
      </c>
      <c r="N969" s="82" t="s">
        <v>631</v>
      </c>
      <c r="O969" s="82" t="s">
        <v>2342</v>
      </c>
      <c r="P969" s="82" t="s">
        <v>2342</v>
      </c>
      <c r="Q969" s="82"/>
      <c r="R969" s="82" t="s">
        <v>780</v>
      </c>
      <c r="S969" s="82" t="s">
        <v>1829</v>
      </c>
      <c r="T969" s="82" t="s">
        <v>634</v>
      </c>
      <c r="U969" s="82" t="s">
        <v>682</v>
      </c>
      <c r="V969" s="88" t="s">
        <v>615</v>
      </c>
      <c r="W969" s="82" t="s">
        <v>653</v>
      </c>
      <c r="X969" s="82" t="s">
        <v>2127</v>
      </c>
      <c r="Y969" s="82" t="s">
        <v>2</v>
      </c>
      <c r="Z969" s="82" t="s">
        <v>2</v>
      </c>
      <c r="AA969" s="82" t="s">
        <v>618</v>
      </c>
      <c r="AB969" s="84" t="s">
        <v>619</v>
      </c>
      <c r="AC969" s="82" t="s">
        <v>67</v>
      </c>
      <c r="AD969" s="82" t="s">
        <v>67</v>
      </c>
      <c r="AE969" s="82" t="s">
        <v>818</v>
      </c>
      <c r="AF969" s="82" t="s">
        <v>818</v>
      </c>
      <c r="AG969" s="82">
        <v>20</v>
      </c>
      <c r="AH969" s="82" t="s">
        <v>639</v>
      </c>
      <c r="AI969" s="82" t="s">
        <v>2066</v>
      </c>
      <c r="AJ969" s="82" t="s">
        <v>640</v>
      </c>
      <c r="AK969" s="82" t="s">
        <v>2266</v>
      </c>
      <c r="AL969" s="82">
        <v>1000</v>
      </c>
      <c r="AM969" s="82" t="s">
        <v>622</v>
      </c>
      <c r="AN969" s="82" t="s">
        <v>1998</v>
      </c>
      <c r="AO969" s="82">
        <v>400</v>
      </c>
      <c r="AP969" s="82" t="s">
        <v>671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672</v>
      </c>
      <c r="AV969" s="82" t="s">
        <v>672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787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646</v>
      </c>
      <c r="BJ969" s="82" t="s">
        <v>647</v>
      </c>
      <c r="BK969" s="89">
        <v>44778</v>
      </c>
      <c r="BL969" s="82" t="s">
        <v>608</v>
      </c>
      <c r="BM969" s="82" t="s">
        <v>608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648</v>
      </c>
      <c r="BU969" s="82" t="s">
        <v>608</v>
      </c>
      <c r="BV969" s="82" t="s">
        <v>608</v>
      </c>
      <c r="BW969" s="82"/>
      <c r="BX969" s="82"/>
      <c r="BY969" s="82" t="s">
        <v>642</v>
      </c>
      <c r="BZ969" s="82" t="s">
        <v>642</v>
      </c>
      <c r="CA969" s="82"/>
      <c r="CB969" s="82" t="s">
        <v>642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607</v>
      </c>
      <c r="H970" s="78">
        <v>4.5</v>
      </c>
      <c r="I970" s="82" t="s">
        <v>607</v>
      </c>
      <c r="J970" s="82" t="s">
        <v>607</v>
      </c>
      <c r="K970" s="82" t="s">
        <v>608</v>
      </c>
      <c r="L970" s="82" t="s">
        <v>630</v>
      </c>
      <c r="M970" s="82" t="s">
        <v>608</v>
      </c>
      <c r="N970" s="82" t="s">
        <v>631</v>
      </c>
      <c r="O970" s="82" t="s">
        <v>2342</v>
      </c>
      <c r="P970" s="82" t="s">
        <v>2342</v>
      </c>
      <c r="Q970" s="82" t="s">
        <v>611</v>
      </c>
      <c r="R970" s="82" t="s">
        <v>611</v>
      </c>
      <c r="S970" s="82" t="s">
        <v>1829</v>
      </c>
      <c r="T970" s="82" t="s">
        <v>634</v>
      </c>
      <c r="U970" s="82" t="s">
        <v>614</v>
      </c>
      <c r="V970" s="88">
        <v>36</v>
      </c>
      <c r="W970" s="82" t="s">
        <v>653</v>
      </c>
      <c r="X970" s="82" t="s">
        <v>3202</v>
      </c>
      <c r="Y970" s="82" t="s">
        <v>2</v>
      </c>
      <c r="Z970" s="82" t="s">
        <v>2</v>
      </c>
      <c r="AA970" s="82" t="s">
        <v>618</v>
      </c>
      <c r="AB970" s="84" t="s">
        <v>619</v>
      </c>
      <c r="AC970" s="82" t="s">
        <v>67</v>
      </c>
      <c r="AD970" s="82" t="s">
        <v>67</v>
      </c>
      <c r="AE970" s="82" t="s">
        <v>818</v>
      </c>
      <c r="AF970" s="82" t="s">
        <v>818</v>
      </c>
      <c r="AG970" s="82">
        <v>30</v>
      </c>
      <c r="AH970" s="82" t="s">
        <v>655</v>
      </c>
      <c r="AI970" s="82" t="s">
        <v>1906</v>
      </c>
      <c r="AJ970" s="82" t="s">
        <v>640</v>
      </c>
      <c r="AK970" s="82" t="s">
        <v>2266</v>
      </c>
      <c r="AL970" s="82">
        <v>1000</v>
      </c>
      <c r="AM970" s="82" t="s">
        <v>622</v>
      </c>
      <c r="AN970" s="82" t="s">
        <v>1998</v>
      </c>
      <c r="AO970" s="82">
        <v>400</v>
      </c>
      <c r="AP970" s="82" t="s">
        <v>716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672</v>
      </c>
      <c r="AV970" s="82" t="s">
        <v>672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662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646</v>
      </c>
      <c r="BJ970" s="82" t="s">
        <v>647</v>
      </c>
      <c r="BK970" s="89">
        <v>44778</v>
      </c>
      <c r="BL970" s="82" t="s">
        <v>608</v>
      </c>
      <c r="BM970" s="82" t="s">
        <v>608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648</v>
      </c>
      <c r="BU970" s="82" t="s">
        <v>608</v>
      </c>
      <c r="BV970" s="82" t="s">
        <v>608</v>
      </c>
      <c r="BW970" s="82"/>
      <c r="BX970" s="82"/>
      <c r="BY970" s="82" t="s">
        <v>642</v>
      </c>
      <c r="BZ970" s="82" t="s">
        <v>642</v>
      </c>
      <c r="CA970" s="82"/>
      <c r="CB970" s="82" t="s">
        <v>642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607</v>
      </c>
      <c r="H971" s="78">
        <v>4.5</v>
      </c>
      <c r="I971" s="82" t="s">
        <v>607</v>
      </c>
      <c r="J971" s="82" t="s">
        <v>607</v>
      </c>
      <c r="K971" s="82" t="s">
        <v>608</v>
      </c>
      <c r="L971" s="82" t="s">
        <v>630</v>
      </c>
      <c r="M971" s="82" t="s">
        <v>608</v>
      </c>
      <c r="N971" s="82" t="s">
        <v>631</v>
      </c>
      <c r="O971" s="82" t="s">
        <v>2342</v>
      </c>
      <c r="P971" s="82" t="s">
        <v>2342</v>
      </c>
      <c r="Q971" s="82" t="s">
        <v>611</v>
      </c>
      <c r="R971" s="82" t="s">
        <v>611</v>
      </c>
      <c r="S971" s="82" t="s">
        <v>1829</v>
      </c>
      <c r="T971" s="82" t="s">
        <v>634</v>
      </c>
      <c r="U971" s="82" t="s">
        <v>614</v>
      </c>
      <c r="V971" s="88">
        <v>36</v>
      </c>
      <c r="W971" s="82" t="s">
        <v>653</v>
      </c>
      <c r="X971" s="82" t="s">
        <v>3118</v>
      </c>
      <c r="Y971" s="82" t="s">
        <v>2</v>
      </c>
      <c r="Z971" s="82" t="s">
        <v>2</v>
      </c>
      <c r="AA971" s="82" t="s">
        <v>618</v>
      </c>
      <c r="AB971" s="84" t="s">
        <v>619</v>
      </c>
      <c r="AC971" s="82" t="s">
        <v>67</v>
      </c>
      <c r="AD971" s="82" t="s">
        <v>67</v>
      </c>
      <c r="AE971" s="82" t="s">
        <v>669</v>
      </c>
      <c r="AF971" s="82" t="s">
        <v>669</v>
      </c>
      <c r="AG971" s="82">
        <v>30</v>
      </c>
      <c r="AH971" s="82" t="s">
        <v>639</v>
      </c>
      <c r="AI971" s="82" t="s">
        <v>3197</v>
      </c>
      <c r="AJ971" s="82" t="s">
        <v>640</v>
      </c>
      <c r="AK971" s="82" t="s">
        <v>3198</v>
      </c>
      <c r="AL971" s="82">
        <v>1000</v>
      </c>
      <c r="AM971" s="82" t="s">
        <v>622</v>
      </c>
      <c r="AN971" s="82" t="s">
        <v>1998</v>
      </c>
      <c r="AO971" s="82">
        <v>400</v>
      </c>
      <c r="AP971" s="82" t="s">
        <v>716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662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646</v>
      </c>
      <c r="BJ971" s="82" t="s">
        <v>647</v>
      </c>
      <c r="BK971" s="89">
        <v>44778</v>
      </c>
      <c r="BL971" s="82" t="s">
        <v>608</v>
      </c>
      <c r="BM971" s="82" t="s">
        <v>608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648</v>
      </c>
      <c r="BU971" s="82" t="s">
        <v>608</v>
      </c>
      <c r="BV971" s="82" t="s">
        <v>608</v>
      </c>
      <c r="BW971" s="82"/>
      <c r="BX971" s="82"/>
      <c r="BY971" s="82" t="s">
        <v>642</v>
      </c>
      <c r="BZ971" s="82" t="s">
        <v>642</v>
      </c>
      <c r="CA971" s="82"/>
      <c r="CB971" s="82" t="s">
        <v>642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607</v>
      </c>
      <c r="H972" s="78">
        <v>2.5</v>
      </c>
      <c r="I972" s="82" t="s">
        <v>607</v>
      </c>
      <c r="J972" s="82" t="s">
        <v>607</v>
      </c>
      <c r="K972" s="82" t="s">
        <v>608</v>
      </c>
      <c r="L972" s="82" t="s">
        <v>608</v>
      </c>
      <c r="M972" s="82" t="s">
        <v>608</v>
      </c>
      <c r="N972" s="82" t="s">
        <v>631</v>
      </c>
      <c r="O972" s="82" t="s">
        <v>2342</v>
      </c>
      <c r="P972" s="82" t="s">
        <v>2342</v>
      </c>
      <c r="Q972" s="82" t="s">
        <v>611</v>
      </c>
      <c r="R972" s="82" t="s">
        <v>611</v>
      </c>
      <c r="S972" s="82" t="s">
        <v>1829</v>
      </c>
      <c r="T972" s="82" t="s">
        <v>634</v>
      </c>
      <c r="U972" s="82" t="s">
        <v>614</v>
      </c>
      <c r="V972" s="88">
        <v>36</v>
      </c>
      <c r="W972" s="82" t="s">
        <v>653</v>
      </c>
      <c r="X972" s="82" t="s">
        <v>2076</v>
      </c>
      <c r="Y972" s="82" t="s">
        <v>2</v>
      </c>
      <c r="Z972" s="82" t="s">
        <v>2</v>
      </c>
      <c r="AA972" s="82" t="s">
        <v>618</v>
      </c>
      <c r="AB972" s="84" t="s">
        <v>619</v>
      </c>
      <c r="AC972" s="82" t="s">
        <v>67</v>
      </c>
      <c r="AD972" s="82" t="s">
        <v>67</v>
      </c>
      <c r="AE972" s="82" t="s">
        <v>638</v>
      </c>
      <c r="AF972" s="82" t="s">
        <v>638</v>
      </c>
      <c r="AG972" s="82">
        <v>20</v>
      </c>
      <c r="AH972" s="82" t="s">
        <v>639</v>
      </c>
      <c r="AI972" s="82" t="s">
        <v>1996</v>
      </c>
      <c r="AJ972" s="82" t="s">
        <v>640</v>
      </c>
      <c r="AK972" s="82" t="s">
        <v>1997</v>
      </c>
      <c r="AL972" s="82">
        <v>1000</v>
      </c>
      <c r="AM972" s="82" t="s">
        <v>622</v>
      </c>
      <c r="AN972" s="82" t="s">
        <v>641</v>
      </c>
      <c r="AO972" s="82">
        <v>400</v>
      </c>
      <c r="AP972" s="82" t="s">
        <v>716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787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646</v>
      </c>
      <c r="BJ972" s="82" t="s">
        <v>647</v>
      </c>
      <c r="BK972" s="89">
        <v>44778</v>
      </c>
      <c r="BL972" s="82" t="s">
        <v>608</v>
      </c>
      <c r="BM972" s="82" t="s">
        <v>608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648</v>
      </c>
      <c r="BU972" s="82" t="s">
        <v>608</v>
      </c>
      <c r="BV972" s="82" t="s">
        <v>608</v>
      </c>
      <c r="BW972" s="82"/>
      <c r="BX972" s="82"/>
      <c r="BY972" s="82" t="s">
        <v>642</v>
      </c>
      <c r="BZ972" s="82" t="s">
        <v>642</v>
      </c>
      <c r="CA972" s="82"/>
      <c r="CB972" s="82" t="s">
        <v>642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607</v>
      </c>
      <c r="H973" s="78">
        <v>2</v>
      </c>
      <c r="I973" s="82" t="s">
        <v>607</v>
      </c>
      <c r="J973" s="82" t="s">
        <v>607</v>
      </c>
      <c r="K973" s="82" t="s">
        <v>608</v>
      </c>
      <c r="L973" s="82" t="s">
        <v>608</v>
      </c>
      <c r="M973" s="82" t="s">
        <v>608</v>
      </c>
      <c r="N973" s="82" t="s">
        <v>631</v>
      </c>
      <c r="O973" s="82" t="s">
        <v>2342</v>
      </c>
      <c r="P973" s="82" t="s">
        <v>2342</v>
      </c>
      <c r="Q973" s="82" t="s">
        <v>611</v>
      </c>
      <c r="R973" s="82" t="s">
        <v>611</v>
      </c>
      <c r="S973" s="82" t="s">
        <v>1829</v>
      </c>
      <c r="T973" s="82" t="s">
        <v>634</v>
      </c>
      <c r="U973" s="82" t="s">
        <v>614</v>
      </c>
      <c r="V973" s="88">
        <v>36</v>
      </c>
      <c r="W973" s="82" t="s">
        <v>653</v>
      </c>
      <c r="X973" s="82" t="s">
        <v>3202</v>
      </c>
      <c r="Y973" s="82" t="s">
        <v>2</v>
      </c>
      <c r="Z973" s="82" t="s">
        <v>2</v>
      </c>
      <c r="AA973" s="82" t="s">
        <v>618</v>
      </c>
      <c r="AB973" s="84" t="s">
        <v>619</v>
      </c>
      <c r="AC973" s="82" t="s">
        <v>67</v>
      </c>
      <c r="AD973" s="82" t="s">
        <v>67</v>
      </c>
      <c r="AE973" s="82" t="s">
        <v>818</v>
      </c>
      <c r="AF973" s="82" t="s">
        <v>818</v>
      </c>
      <c r="AG973" s="82">
        <v>16</v>
      </c>
      <c r="AH973" s="82" t="s">
        <v>639</v>
      </c>
      <c r="AI973" s="82" t="s">
        <v>3224</v>
      </c>
      <c r="AJ973" s="82" t="s">
        <v>640</v>
      </c>
      <c r="AK973" s="82" t="s">
        <v>2266</v>
      </c>
      <c r="AL973" s="82">
        <v>1000</v>
      </c>
      <c r="AM973" s="82" t="s">
        <v>622</v>
      </c>
      <c r="AN973" s="82" t="s">
        <v>1998</v>
      </c>
      <c r="AO973" s="82">
        <v>400</v>
      </c>
      <c r="AP973" s="82" t="s">
        <v>716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672</v>
      </c>
      <c r="AV973" s="82" t="s">
        <v>672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787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646</v>
      </c>
      <c r="BJ973" s="82" t="s">
        <v>647</v>
      </c>
      <c r="BK973" s="89">
        <v>44778</v>
      </c>
      <c r="BL973" s="82" t="s">
        <v>608</v>
      </c>
      <c r="BM973" s="82" t="s">
        <v>608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648</v>
      </c>
      <c r="BU973" s="82" t="s">
        <v>608</v>
      </c>
      <c r="BV973" s="82" t="s">
        <v>608</v>
      </c>
      <c r="BW973" s="82"/>
      <c r="BX973" s="82"/>
      <c r="BY973" s="82" t="s">
        <v>642</v>
      </c>
      <c r="BZ973" s="82" t="s">
        <v>642</v>
      </c>
      <c r="CA973" s="82"/>
      <c r="CB973" s="82" t="s">
        <v>642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607</v>
      </c>
      <c r="H974" s="78">
        <v>4.5</v>
      </c>
      <c r="I974" s="82" t="s">
        <v>607</v>
      </c>
      <c r="J974" s="82" t="s">
        <v>607</v>
      </c>
      <c r="K974" s="82" t="s">
        <v>630</v>
      </c>
      <c r="L974" s="82" t="s">
        <v>630</v>
      </c>
      <c r="M974" s="82" t="s">
        <v>630</v>
      </c>
      <c r="N974" s="82" t="s">
        <v>631</v>
      </c>
      <c r="O974" s="82" t="s">
        <v>2342</v>
      </c>
      <c r="P974" s="82" t="s">
        <v>2342</v>
      </c>
      <c r="Q974" s="82" t="s">
        <v>611</v>
      </c>
      <c r="R974" s="82" t="s">
        <v>611</v>
      </c>
      <c r="S974" s="82" t="s">
        <v>1829</v>
      </c>
      <c r="T974" s="82" t="s">
        <v>634</v>
      </c>
      <c r="U974" s="82" t="s">
        <v>614</v>
      </c>
      <c r="V974" s="88">
        <v>36</v>
      </c>
      <c r="W974" s="82" t="s">
        <v>653</v>
      </c>
      <c r="X974" s="82" t="s">
        <v>2127</v>
      </c>
      <c r="Y974" s="82" t="s">
        <v>2</v>
      </c>
      <c r="Z974" s="82" t="s">
        <v>2</v>
      </c>
      <c r="AA974" s="82" t="s">
        <v>618</v>
      </c>
      <c r="AB974" s="84" t="s">
        <v>619</v>
      </c>
      <c r="AC974" s="82" t="s">
        <v>67</v>
      </c>
      <c r="AD974" s="82" t="s">
        <v>67</v>
      </c>
      <c r="AE974" s="82" t="s">
        <v>818</v>
      </c>
      <c r="AF974" s="82" t="s">
        <v>818</v>
      </c>
      <c r="AG974" s="82">
        <v>30</v>
      </c>
      <c r="AH974" s="82" t="s">
        <v>639</v>
      </c>
      <c r="AI974" s="82" t="s">
        <v>2066</v>
      </c>
      <c r="AJ974" s="82" t="s">
        <v>640</v>
      </c>
      <c r="AK974" s="82" t="s">
        <v>2266</v>
      </c>
      <c r="AL974" s="82">
        <v>1000</v>
      </c>
      <c r="AM974" s="82" t="s">
        <v>622</v>
      </c>
      <c r="AN974" s="82" t="s">
        <v>1998</v>
      </c>
      <c r="AO974" s="82">
        <v>400</v>
      </c>
      <c r="AP974" s="82" t="s">
        <v>716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2343</v>
      </c>
      <c r="AV974" s="82" t="s">
        <v>2343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643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646</v>
      </c>
      <c r="BJ974" s="82" t="s">
        <v>647</v>
      </c>
      <c r="BK974" s="89">
        <v>44778</v>
      </c>
      <c r="BL974" s="82" t="s">
        <v>608</v>
      </c>
      <c r="BM974" s="82" t="s">
        <v>608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648</v>
      </c>
      <c r="BU974" s="82" t="s">
        <v>608</v>
      </c>
      <c r="BV974" s="82" t="s">
        <v>608</v>
      </c>
      <c r="BW974" s="82"/>
      <c r="BX974" s="82"/>
      <c r="BY974" s="82" t="s">
        <v>642</v>
      </c>
      <c r="BZ974" s="82" t="s">
        <v>642</v>
      </c>
      <c r="CA974" s="82"/>
      <c r="CB974" s="82" t="s">
        <v>642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607</v>
      </c>
      <c r="H975" s="78">
        <v>4.5</v>
      </c>
      <c r="I975" s="82" t="s">
        <v>607</v>
      </c>
      <c r="J975" s="82" t="s">
        <v>607</v>
      </c>
      <c r="K975" s="82" t="s">
        <v>608</v>
      </c>
      <c r="L975" s="82" t="s">
        <v>630</v>
      </c>
      <c r="M975" s="82" t="s">
        <v>608</v>
      </c>
      <c r="N975" s="82" t="s">
        <v>631</v>
      </c>
      <c r="O975" s="82" t="s">
        <v>2342</v>
      </c>
      <c r="P975" s="82" t="s">
        <v>2342</v>
      </c>
      <c r="Q975" s="82" t="s">
        <v>676</v>
      </c>
      <c r="R975" s="82" t="s">
        <v>676</v>
      </c>
      <c r="S975" s="82" t="s">
        <v>1829</v>
      </c>
      <c r="T975" s="82" t="s">
        <v>634</v>
      </c>
      <c r="U975" s="82" t="s">
        <v>614</v>
      </c>
      <c r="V975" s="88">
        <v>36</v>
      </c>
      <c r="W975" s="82" t="s">
        <v>616</v>
      </c>
      <c r="X975" s="82" t="s">
        <v>2127</v>
      </c>
      <c r="Y975" s="82" t="s">
        <v>2</v>
      </c>
      <c r="Z975" s="82" t="s">
        <v>2</v>
      </c>
      <c r="AA975" s="82" t="s">
        <v>618</v>
      </c>
      <c r="AB975" s="84" t="s">
        <v>619</v>
      </c>
      <c r="AC975" s="82" t="s">
        <v>67</v>
      </c>
      <c r="AD975" s="82" t="s">
        <v>67</v>
      </c>
      <c r="AE975" s="82" t="s">
        <v>818</v>
      </c>
      <c r="AF975" s="82" t="s">
        <v>818</v>
      </c>
      <c r="AG975" s="82">
        <v>30</v>
      </c>
      <c r="AH975" s="82" t="s">
        <v>639</v>
      </c>
      <c r="AI975" s="82" t="s">
        <v>2066</v>
      </c>
      <c r="AJ975" s="82" t="s">
        <v>640</v>
      </c>
      <c r="AK975" s="82" t="s">
        <v>2266</v>
      </c>
      <c r="AL975" s="82">
        <v>1000</v>
      </c>
      <c r="AM975" s="82" t="s">
        <v>622</v>
      </c>
      <c r="AN975" s="82" t="s">
        <v>1998</v>
      </c>
      <c r="AO975" s="88">
        <v>400</v>
      </c>
      <c r="AP975" s="82" t="s">
        <v>623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2347</v>
      </c>
      <c r="AY975" s="82" t="s">
        <v>345</v>
      </c>
      <c r="AZ975" s="83">
        <v>132</v>
      </c>
      <c r="BA975" s="82"/>
      <c r="BB975" s="82">
        <v>2</v>
      </c>
      <c r="BC975" s="82" t="s">
        <v>662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646</v>
      </c>
      <c r="BJ975" s="82" t="s">
        <v>647</v>
      </c>
      <c r="BK975" s="89">
        <v>44778</v>
      </c>
      <c r="BL975" s="82" t="s">
        <v>608</v>
      </c>
      <c r="BM975" s="82" t="s">
        <v>608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648</v>
      </c>
      <c r="BU975" s="82" t="s">
        <v>608</v>
      </c>
      <c r="BV975" s="82" t="s">
        <v>608</v>
      </c>
      <c r="BW975" s="82"/>
      <c r="BX975" s="82"/>
      <c r="BY975" s="82" t="s">
        <v>642</v>
      </c>
      <c r="BZ975" s="82" t="s">
        <v>642</v>
      </c>
      <c r="CA975" s="82"/>
      <c r="CB975" s="82" t="s">
        <v>642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607</v>
      </c>
      <c r="H976" s="78">
        <v>2.5</v>
      </c>
      <c r="I976" s="82" t="s">
        <v>607</v>
      </c>
      <c r="J976" s="82" t="s">
        <v>3604</v>
      </c>
      <c r="K976" s="82" t="s">
        <v>608</v>
      </c>
      <c r="L976" s="82" t="s">
        <v>608</v>
      </c>
      <c r="M976" s="82" t="s">
        <v>608</v>
      </c>
      <c r="N976" s="82" t="s">
        <v>609</v>
      </c>
      <c r="O976" s="82" t="s">
        <v>610</v>
      </c>
      <c r="P976" s="82" t="s">
        <v>610</v>
      </c>
      <c r="Q976" s="82" t="s">
        <v>611</v>
      </c>
      <c r="R976" s="82" t="s">
        <v>611</v>
      </c>
      <c r="S976" s="82" t="s">
        <v>1829</v>
      </c>
      <c r="T976" s="82" t="s">
        <v>2317</v>
      </c>
      <c r="U976" s="82" t="s">
        <v>614</v>
      </c>
      <c r="V976" s="88">
        <v>80</v>
      </c>
      <c r="W976" s="82" t="s">
        <v>616</v>
      </c>
      <c r="X976" s="82" t="s">
        <v>2076</v>
      </c>
      <c r="Y976" s="82" t="s">
        <v>2</v>
      </c>
      <c r="Z976" s="82" t="s">
        <v>2</v>
      </c>
      <c r="AA976" s="82" t="s">
        <v>618</v>
      </c>
      <c r="AB976" s="84" t="s">
        <v>619</v>
      </c>
      <c r="AC976" s="82" t="s">
        <v>67</v>
      </c>
      <c r="AD976" s="82" t="s">
        <v>67</v>
      </c>
      <c r="AE976" s="82" t="s">
        <v>818</v>
      </c>
      <c r="AF976" s="82" t="s">
        <v>818</v>
      </c>
      <c r="AG976" s="82">
        <v>20</v>
      </c>
      <c r="AH976" s="82" t="s">
        <v>639</v>
      </c>
      <c r="AI976" s="82" t="s">
        <v>2066</v>
      </c>
      <c r="AJ976" s="82" t="s">
        <v>657</v>
      </c>
      <c r="AK976" s="82" t="s">
        <v>2067</v>
      </c>
      <c r="AL976" s="82">
        <v>1000</v>
      </c>
      <c r="AM976" s="82" t="s">
        <v>691</v>
      </c>
      <c r="AN976" s="82" t="s">
        <v>3991</v>
      </c>
      <c r="AO976" s="82">
        <v>250</v>
      </c>
      <c r="AP976" s="82" t="s">
        <v>623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787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646</v>
      </c>
      <c r="BJ976" s="82" t="s">
        <v>647</v>
      </c>
      <c r="BK976" s="89">
        <v>44778</v>
      </c>
      <c r="BL976" s="82" t="s">
        <v>630</v>
      </c>
      <c r="BM976" s="82" t="s">
        <v>630</v>
      </c>
      <c r="BN976" s="82"/>
      <c r="BO976" s="82">
        <v>2</v>
      </c>
      <c r="BP976" s="82" t="s">
        <v>299</v>
      </c>
      <c r="BQ976" s="82" t="s">
        <v>299</v>
      </c>
      <c r="BR976" s="82" t="s">
        <v>774</v>
      </c>
      <c r="BS976" s="82"/>
      <c r="BT976" s="82" t="s">
        <v>648</v>
      </c>
      <c r="BU976" s="82" t="s">
        <v>608</v>
      </c>
      <c r="BV976" s="82" t="s">
        <v>608</v>
      </c>
      <c r="BW976" s="82"/>
      <c r="BX976" s="82"/>
      <c r="BY976" s="82" t="s">
        <v>642</v>
      </c>
      <c r="BZ976" s="82" t="s">
        <v>642</v>
      </c>
      <c r="CA976" s="82"/>
      <c r="CB976" s="82" t="s">
        <v>642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607</v>
      </c>
      <c r="H977" s="78">
        <v>2.5</v>
      </c>
      <c r="I977" s="82" t="s">
        <v>607</v>
      </c>
      <c r="J977" s="82" t="s">
        <v>607</v>
      </c>
      <c r="K977" s="82" t="s">
        <v>608</v>
      </c>
      <c r="L977" s="82" t="s">
        <v>608</v>
      </c>
      <c r="M977" s="82" t="s">
        <v>608</v>
      </c>
      <c r="N977" s="82" t="s">
        <v>631</v>
      </c>
      <c r="O977" s="82" t="s">
        <v>610</v>
      </c>
      <c r="P977" s="82" t="s">
        <v>610</v>
      </c>
      <c r="Q977" s="82" t="s">
        <v>676</v>
      </c>
      <c r="R977" s="82" t="s">
        <v>676</v>
      </c>
      <c r="S977" s="82" t="s">
        <v>1829</v>
      </c>
      <c r="T977" s="82" t="s">
        <v>634</v>
      </c>
      <c r="U977" s="82" t="s">
        <v>614</v>
      </c>
      <c r="V977" s="88">
        <v>50</v>
      </c>
      <c r="W977" s="82" t="s">
        <v>653</v>
      </c>
      <c r="X977" s="82" t="s">
        <v>3118</v>
      </c>
      <c r="Y977" s="82" t="s">
        <v>2</v>
      </c>
      <c r="Z977" s="82" t="s">
        <v>2</v>
      </c>
      <c r="AA977" s="82" t="s">
        <v>618</v>
      </c>
      <c r="AB977" s="84" t="s">
        <v>619</v>
      </c>
      <c r="AC977" s="82" t="s">
        <v>67</v>
      </c>
      <c r="AD977" s="82" t="s">
        <v>67</v>
      </c>
      <c r="AE977" s="82" t="s">
        <v>638</v>
      </c>
      <c r="AF977" s="82" t="s">
        <v>638</v>
      </c>
      <c r="AG977" s="82">
        <v>20</v>
      </c>
      <c r="AH977" s="82" t="s">
        <v>639</v>
      </c>
      <c r="AI977" s="82" t="s">
        <v>2066</v>
      </c>
      <c r="AJ977" s="82" t="s">
        <v>640</v>
      </c>
      <c r="AK977" s="82" t="s">
        <v>1997</v>
      </c>
      <c r="AL977" s="82">
        <v>600</v>
      </c>
      <c r="AM977" s="82" t="s">
        <v>622</v>
      </c>
      <c r="AN977" s="82" t="s">
        <v>641</v>
      </c>
      <c r="AO977" s="82">
        <v>400</v>
      </c>
      <c r="AP977" s="82" t="s">
        <v>716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672</v>
      </c>
      <c r="AV977" s="82" t="s">
        <v>672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662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646</v>
      </c>
      <c r="BJ977" s="82" t="s">
        <v>647</v>
      </c>
      <c r="BK977" s="89">
        <v>44778</v>
      </c>
      <c r="BL977" s="82" t="s">
        <v>608</v>
      </c>
      <c r="BM977" s="82" t="s">
        <v>608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648</v>
      </c>
      <c r="BU977" s="82" t="s">
        <v>608</v>
      </c>
      <c r="BV977" s="82" t="s">
        <v>608</v>
      </c>
      <c r="BW977" s="82"/>
      <c r="BX977" s="82"/>
      <c r="BY977" s="82" t="s">
        <v>642</v>
      </c>
      <c r="BZ977" s="82" t="s">
        <v>642</v>
      </c>
      <c r="CA977" s="82"/>
      <c r="CB977" s="82" t="s">
        <v>642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607</v>
      </c>
      <c r="H978" s="78">
        <v>2.5</v>
      </c>
      <c r="I978" s="82" t="s">
        <v>607</v>
      </c>
      <c r="J978" s="82" t="s">
        <v>3554</v>
      </c>
      <c r="K978" s="82" t="s">
        <v>608</v>
      </c>
      <c r="L978" s="82" t="s">
        <v>608</v>
      </c>
      <c r="M978" s="82" t="s">
        <v>608</v>
      </c>
      <c r="N978" s="82" t="s">
        <v>686</v>
      </c>
      <c r="O978" s="82" t="s">
        <v>610</v>
      </c>
      <c r="P978" s="82" t="s">
        <v>610</v>
      </c>
      <c r="Q978" s="82" t="s">
        <v>668</v>
      </c>
      <c r="R978" s="82" t="s">
        <v>668</v>
      </c>
      <c r="S978" s="82" t="s">
        <v>1829</v>
      </c>
      <c r="T978" s="82" t="s">
        <v>1841</v>
      </c>
      <c r="U978" s="82" t="s">
        <v>614</v>
      </c>
      <c r="V978" s="88">
        <v>50</v>
      </c>
      <c r="W978" s="82" t="s">
        <v>653</v>
      </c>
      <c r="X978" s="82" t="s">
        <v>1982</v>
      </c>
      <c r="Y978" s="82" t="s">
        <v>2</v>
      </c>
      <c r="Z978" s="82" t="s">
        <v>2</v>
      </c>
      <c r="AA978" s="82" t="s">
        <v>618</v>
      </c>
      <c r="AB978" s="84" t="s">
        <v>619</v>
      </c>
      <c r="AC978" s="82" t="s">
        <v>67</v>
      </c>
      <c r="AD978" s="82" t="s">
        <v>67</v>
      </c>
      <c r="AE978" s="82" t="s">
        <v>818</v>
      </c>
      <c r="AF978" s="82" t="s">
        <v>818</v>
      </c>
      <c r="AG978" s="88">
        <v>20</v>
      </c>
      <c r="AH978" s="82" t="s">
        <v>639</v>
      </c>
      <c r="AI978" s="82" t="s">
        <v>2066</v>
      </c>
      <c r="AJ978" s="82" t="s">
        <v>1594</v>
      </c>
      <c r="AK978" s="82" t="s">
        <v>2179</v>
      </c>
      <c r="AL978" s="82">
        <v>1000</v>
      </c>
      <c r="AM978" s="82" t="s">
        <v>622</v>
      </c>
      <c r="AN978" s="82" t="s">
        <v>1998</v>
      </c>
      <c r="AO978" s="82">
        <v>400</v>
      </c>
      <c r="AP978" s="82" t="s">
        <v>716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2097</v>
      </c>
      <c r="AV978" s="82" t="s">
        <v>2097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662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646</v>
      </c>
      <c r="BJ978" s="82" t="s">
        <v>647</v>
      </c>
      <c r="BK978" s="89">
        <v>44778</v>
      </c>
      <c r="BL978" s="82" t="s">
        <v>608</v>
      </c>
      <c r="BM978" s="82" t="s">
        <v>608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648</v>
      </c>
      <c r="BU978" s="82" t="s">
        <v>608</v>
      </c>
      <c r="BV978" s="82" t="s">
        <v>608</v>
      </c>
      <c r="BW978" s="82"/>
      <c r="BX978" s="82"/>
      <c r="BY978" s="82" t="s">
        <v>642</v>
      </c>
      <c r="BZ978" s="82" t="s">
        <v>642</v>
      </c>
      <c r="CA978" s="82"/>
      <c r="CB978" s="82" t="s">
        <v>642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607</v>
      </c>
      <c r="H979" s="78">
        <v>2</v>
      </c>
      <c r="I979" s="82" t="s">
        <v>607</v>
      </c>
      <c r="J979" s="82" t="s">
        <v>607</v>
      </c>
      <c r="K979" s="82" t="s">
        <v>630</v>
      </c>
      <c r="L979" s="82" t="s">
        <v>608</v>
      </c>
      <c r="M979" s="82" t="s">
        <v>608</v>
      </c>
      <c r="N979" s="82" t="s">
        <v>631</v>
      </c>
      <c r="O979" s="82" t="s">
        <v>2342</v>
      </c>
      <c r="P979" s="82" t="s">
        <v>2342</v>
      </c>
      <c r="Q979" s="82" t="s">
        <v>611</v>
      </c>
      <c r="R979" s="82" t="s">
        <v>611</v>
      </c>
      <c r="S979" s="82" t="s">
        <v>1829</v>
      </c>
      <c r="T979" s="82" t="s">
        <v>634</v>
      </c>
      <c r="U979" s="82" t="s">
        <v>614</v>
      </c>
      <c r="V979" s="88">
        <v>36</v>
      </c>
      <c r="W979" s="82" t="s">
        <v>653</v>
      </c>
      <c r="X979" s="82" t="s">
        <v>2127</v>
      </c>
      <c r="Y979" s="82" t="s">
        <v>2</v>
      </c>
      <c r="Z979" s="82" t="s">
        <v>2</v>
      </c>
      <c r="AA979" s="82" t="s">
        <v>618</v>
      </c>
      <c r="AB979" s="84" t="s">
        <v>619</v>
      </c>
      <c r="AC979" s="82" t="s">
        <v>67</v>
      </c>
      <c r="AD979" s="82" t="s">
        <v>67</v>
      </c>
      <c r="AE979" s="82" t="s">
        <v>818</v>
      </c>
      <c r="AF979" s="82" t="s">
        <v>818</v>
      </c>
      <c r="AG979" s="82">
        <v>16</v>
      </c>
      <c r="AH979" s="82" t="s">
        <v>639</v>
      </c>
      <c r="AI979" s="82" t="s">
        <v>2066</v>
      </c>
      <c r="AJ979" s="82" t="s">
        <v>640</v>
      </c>
      <c r="AK979" s="82" t="s">
        <v>2266</v>
      </c>
      <c r="AL979" s="82">
        <v>1000</v>
      </c>
      <c r="AM979" s="82" t="s">
        <v>622</v>
      </c>
      <c r="AN979" s="82" t="s">
        <v>1998</v>
      </c>
      <c r="AO979" s="82">
        <v>400</v>
      </c>
      <c r="AP979" s="82" t="s">
        <v>716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672</v>
      </c>
      <c r="AV979" s="82" t="s">
        <v>672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787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646</v>
      </c>
      <c r="BJ979" s="82" t="s">
        <v>647</v>
      </c>
      <c r="BK979" s="89">
        <v>44778</v>
      </c>
      <c r="BL979" s="82" t="s">
        <v>608</v>
      </c>
      <c r="BM979" s="82" t="s">
        <v>608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648</v>
      </c>
      <c r="BU979" s="82" t="s">
        <v>608</v>
      </c>
      <c r="BV979" s="82" t="s">
        <v>608</v>
      </c>
      <c r="BW979" s="82"/>
      <c r="BX979" s="82"/>
      <c r="BY979" s="82" t="s">
        <v>642</v>
      </c>
      <c r="BZ979" s="82" t="s">
        <v>642</v>
      </c>
      <c r="CA979" s="82"/>
      <c r="CB979" s="82" t="s">
        <v>642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607</v>
      </c>
      <c r="H980" s="78">
        <v>4.5</v>
      </c>
      <c r="I980" s="82" t="s">
        <v>607</v>
      </c>
      <c r="J980" s="82" t="s">
        <v>607</v>
      </c>
      <c r="K980" s="82" t="s">
        <v>630</v>
      </c>
      <c r="L980" s="82" t="s">
        <v>630</v>
      </c>
      <c r="M980" s="82" t="s">
        <v>608</v>
      </c>
      <c r="N980" s="82" t="s">
        <v>631</v>
      </c>
      <c r="O980" s="82" t="s">
        <v>2342</v>
      </c>
      <c r="P980" s="82" t="s">
        <v>2342</v>
      </c>
      <c r="Q980" s="82" t="s">
        <v>676</v>
      </c>
      <c r="R980" s="82" t="s">
        <v>676</v>
      </c>
      <c r="S980" s="82" t="s">
        <v>1829</v>
      </c>
      <c r="T980" s="82" t="s">
        <v>634</v>
      </c>
      <c r="U980" s="82" t="s">
        <v>614</v>
      </c>
      <c r="V980" s="88">
        <v>36</v>
      </c>
      <c r="W980" s="82" t="s">
        <v>653</v>
      </c>
      <c r="X980" s="82" t="s">
        <v>3118</v>
      </c>
      <c r="Y980" s="82" t="s">
        <v>2</v>
      </c>
      <c r="Z980" s="82" t="s">
        <v>2</v>
      </c>
      <c r="AA980" s="82" t="s">
        <v>618</v>
      </c>
      <c r="AB980" s="84" t="s">
        <v>619</v>
      </c>
      <c r="AC980" s="82" t="s">
        <v>67</v>
      </c>
      <c r="AD980" s="82" t="s">
        <v>67</v>
      </c>
      <c r="AE980" s="82" t="s">
        <v>818</v>
      </c>
      <c r="AF980" s="82" t="s">
        <v>818</v>
      </c>
      <c r="AG980" s="82">
        <v>30</v>
      </c>
      <c r="AH980" s="82" t="s">
        <v>639</v>
      </c>
      <c r="AI980" s="82" t="s">
        <v>2066</v>
      </c>
      <c r="AJ980" s="82" t="s">
        <v>640</v>
      </c>
      <c r="AK980" s="82" t="s">
        <v>2266</v>
      </c>
      <c r="AL980" s="82">
        <v>1000</v>
      </c>
      <c r="AM980" s="82" t="s">
        <v>622</v>
      </c>
      <c r="AN980" s="82" t="s">
        <v>1998</v>
      </c>
      <c r="AO980" s="82">
        <v>400</v>
      </c>
      <c r="AP980" s="82" t="s">
        <v>623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672</v>
      </c>
      <c r="AV980" s="82" t="s">
        <v>672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643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646</v>
      </c>
      <c r="BJ980" s="82" t="s">
        <v>647</v>
      </c>
      <c r="BK980" s="89">
        <v>44778</v>
      </c>
      <c r="BL980" s="82" t="s">
        <v>608</v>
      </c>
      <c r="BM980" s="82" t="s">
        <v>608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648</v>
      </c>
      <c r="BU980" s="82" t="s">
        <v>608</v>
      </c>
      <c r="BV980" s="82" t="s">
        <v>608</v>
      </c>
      <c r="BW980" s="82"/>
      <c r="BX980" s="82"/>
      <c r="BY980" s="82" t="s">
        <v>642</v>
      </c>
      <c r="BZ980" s="82" t="s">
        <v>642</v>
      </c>
      <c r="CA980" s="82"/>
      <c r="CB980" s="82" t="s">
        <v>642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607</v>
      </c>
      <c r="H981" s="78">
        <v>4.5</v>
      </c>
      <c r="I981" s="82" t="s">
        <v>607</v>
      </c>
      <c r="J981" s="82" t="s">
        <v>607</v>
      </c>
      <c r="K981" s="82" t="s">
        <v>630</v>
      </c>
      <c r="L981" s="82" t="s">
        <v>630</v>
      </c>
      <c r="M981" s="82" t="s">
        <v>630</v>
      </c>
      <c r="N981" s="82" t="s">
        <v>631</v>
      </c>
      <c r="O981" s="82" t="s">
        <v>2342</v>
      </c>
      <c r="P981" s="82" t="s">
        <v>2342</v>
      </c>
      <c r="Q981" s="82" t="s">
        <v>676</v>
      </c>
      <c r="R981" s="82" t="s">
        <v>676</v>
      </c>
      <c r="S981" s="82" t="s">
        <v>1829</v>
      </c>
      <c r="T981" s="82" t="s">
        <v>634</v>
      </c>
      <c r="U981" s="82" t="s">
        <v>614</v>
      </c>
      <c r="V981" s="88">
        <v>36</v>
      </c>
      <c r="W981" s="82" t="s">
        <v>653</v>
      </c>
      <c r="X981" s="82" t="s">
        <v>2076</v>
      </c>
      <c r="Y981" s="82" t="s">
        <v>2</v>
      </c>
      <c r="Z981" s="82" t="s">
        <v>2</v>
      </c>
      <c r="AA981" s="82" t="s">
        <v>618</v>
      </c>
      <c r="AB981" s="84" t="s">
        <v>619</v>
      </c>
      <c r="AC981" s="82" t="s">
        <v>67</v>
      </c>
      <c r="AD981" s="82" t="s">
        <v>67</v>
      </c>
      <c r="AE981" s="82" t="s">
        <v>818</v>
      </c>
      <c r="AF981" s="82" t="s">
        <v>818</v>
      </c>
      <c r="AG981" s="82">
        <v>30</v>
      </c>
      <c r="AH981" s="82" t="s">
        <v>639</v>
      </c>
      <c r="AI981" s="82" t="s">
        <v>2091</v>
      </c>
      <c r="AJ981" s="82" t="s">
        <v>640</v>
      </c>
      <c r="AK981" s="82" t="s">
        <v>2096</v>
      </c>
      <c r="AL981" s="82">
        <v>1000</v>
      </c>
      <c r="AM981" s="82" t="s">
        <v>622</v>
      </c>
      <c r="AN981" s="82" t="s">
        <v>1998</v>
      </c>
      <c r="AO981" s="82">
        <v>400</v>
      </c>
      <c r="AP981" s="82" t="s">
        <v>716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672</v>
      </c>
      <c r="AV981" s="82" t="s">
        <v>672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643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646</v>
      </c>
      <c r="BJ981" s="82" t="s">
        <v>647</v>
      </c>
      <c r="BK981" s="89">
        <v>44778</v>
      </c>
      <c r="BL981" s="82" t="s">
        <v>608</v>
      </c>
      <c r="BM981" s="82" t="s">
        <v>608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648</v>
      </c>
      <c r="BU981" s="82" t="s">
        <v>608</v>
      </c>
      <c r="BV981" s="82" t="s">
        <v>608</v>
      </c>
      <c r="BW981" s="82"/>
      <c r="BX981" s="82"/>
      <c r="BY981" s="82" t="s">
        <v>642</v>
      </c>
      <c r="BZ981" s="82" t="s">
        <v>642</v>
      </c>
      <c r="CA981" s="82"/>
      <c r="CB981" s="82" t="s">
        <v>642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607</v>
      </c>
      <c r="H982" s="78">
        <v>2.5</v>
      </c>
      <c r="I982" s="82" t="s">
        <v>607</v>
      </c>
      <c r="J982" s="82" t="s">
        <v>607</v>
      </c>
      <c r="K982" s="82" t="s">
        <v>608</v>
      </c>
      <c r="L982" s="82" t="s">
        <v>608</v>
      </c>
      <c r="M982" s="82" t="s">
        <v>608</v>
      </c>
      <c r="N982" s="82" t="s">
        <v>631</v>
      </c>
      <c r="O982" s="82" t="s">
        <v>2342</v>
      </c>
      <c r="P982" s="82" t="s">
        <v>2342</v>
      </c>
      <c r="Q982" s="82" t="s">
        <v>668</v>
      </c>
      <c r="R982" s="82" t="s">
        <v>668</v>
      </c>
      <c r="S982" s="82" t="s">
        <v>1829</v>
      </c>
      <c r="T982" s="82" t="s">
        <v>634</v>
      </c>
      <c r="U982" s="82" t="s">
        <v>614</v>
      </c>
      <c r="V982" s="88">
        <v>36</v>
      </c>
      <c r="W982" s="82" t="s">
        <v>653</v>
      </c>
      <c r="X982" s="82" t="s">
        <v>1982</v>
      </c>
      <c r="Y982" s="82" t="s">
        <v>2</v>
      </c>
      <c r="Z982" s="82" t="s">
        <v>2</v>
      </c>
      <c r="AA982" s="82" t="s">
        <v>618</v>
      </c>
      <c r="AB982" s="84" t="s">
        <v>619</v>
      </c>
      <c r="AC982" s="82" t="s">
        <v>67</v>
      </c>
      <c r="AD982" s="82" t="s">
        <v>67</v>
      </c>
      <c r="AE982" s="82" t="s">
        <v>818</v>
      </c>
      <c r="AF982" s="82" t="s">
        <v>818</v>
      </c>
      <c r="AG982" s="82">
        <v>20</v>
      </c>
      <c r="AH982" s="82" t="s">
        <v>639</v>
      </c>
      <c r="AI982" s="82" t="s">
        <v>2066</v>
      </c>
      <c r="AJ982" s="82" t="s">
        <v>640</v>
      </c>
      <c r="AK982" s="82" t="s">
        <v>2266</v>
      </c>
      <c r="AL982" s="82">
        <v>1000</v>
      </c>
      <c r="AM982" s="82" t="s">
        <v>622</v>
      </c>
      <c r="AN982" s="82" t="s">
        <v>1998</v>
      </c>
      <c r="AO982" s="82">
        <v>400</v>
      </c>
      <c r="AP982" s="82" t="s">
        <v>716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857</v>
      </c>
      <c r="AV982" s="82" t="s">
        <v>857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787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646</v>
      </c>
      <c r="BJ982" s="82" t="s">
        <v>647</v>
      </c>
      <c r="BK982" s="89">
        <v>44778</v>
      </c>
      <c r="BL982" s="82" t="s">
        <v>608</v>
      </c>
      <c r="BM982" s="82" t="s">
        <v>608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648</v>
      </c>
      <c r="BU982" s="82" t="s">
        <v>608</v>
      </c>
      <c r="BV982" s="82" t="s">
        <v>608</v>
      </c>
      <c r="BW982" s="82"/>
      <c r="BX982" s="82"/>
      <c r="BY982" s="82" t="s">
        <v>642</v>
      </c>
      <c r="BZ982" s="82" t="s">
        <v>642</v>
      </c>
      <c r="CA982" s="82"/>
      <c r="CB982" s="82" t="s">
        <v>642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607</v>
      </c>
      <c r="H983" s="78">
        <v>2.5</v>
      </c>
      <c r="I983" s="82" t="s">
        <v>607</v>
      </c>
      <c r="J983" s="82" t="s">
        <v>607</v>
      </c>
      <c r="K983" s="82" t="s">
        <v>608</v>
      </c>
      <c r="L983" s="82" t="s">
        <v>608</v>
      </c>
      <c r="M983" s="82" t="s">
        <v>630</v>
      </c>
      <c r="N983" s="82" t="s">
        <v>631</v>
      </c>
      <c r="O983" s="82" t="s">
        <v>2342</v>
      </c>
      <c r="P983" s="82" t="s">
        <v>2342</v>
      </c>
      <c r="Q983" s="82" t="s">
        <v>676</v>
      </c>
      <c r="R983" s="82" t="s">
        <v>676</v>
      </c>
      <c r="S983" s="82" t="s">
        <v>1829</v>
      </c>
      <c r="T983" s="82" t="s">
        <v>634</v>
      </c>
      <c r="U983" s="82" t="s">
        <v>614</v>
      </c>
      <c r="V983" s="88">
        <v>36</v>
      </c>
      <c r="W983" s="82" t="s">
        <v>653</v>
      </c>
      <c r="X983" s="82" t="s">
        <v>3118</v>
      </c>
      <c r="Y983" s="82" t="s">
        <v>2</v>
      </c>
      <c r="Z983" s="82" t="s">
        <v>2</v>
      </c>
      <c r="AA983" s="82" t="s">
        <v>618</v>
      </c>
      <c r="AB983" s="84" t="s">
        <v>619</v>
      </c>
      <c r="AC983" s="82" t="s">
        <v>67</v>
      </c>
      <c r="AD983" s="82" t="s">
        <v>67</v>
      </c>
      <c r="AE983" s="82" t="s">
        <v>818</v>
      </c>
      <c r="AF983" s="82" t="s">
        <v>818</v>
      </c>
      <c r="AG983" s="82">
        <v>20</v>
      </c>
      <c r="AH983" s="82" t="s">
        <v>639</v>
      </c>
      <c r="AI983" s="82" t="s">
        <v>1996</v>
      </c>
      <c r="AJ983" s="82" t="s">
        <v>640</v>
      </c>
      <c r="AK983" s="82" t="s">
        <v>2266</v>
      </c>
      <c r="AL983" s="82">
        <v>750</v>
      </c>
      <c r="AM983" s="82" t="s">
        <v>622</v>
      </c>
      <c r="AN983" s="82" t="s">
        <v>1998</v>
      </c>
      <c r="AO983" s="82">
        <v>400</v>
      </c>
      <c r="AP983" s="82" t="s">
        <v>716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672</v>
      </c>
      <c r="AV983" s="82" t="s">
        <v>672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787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646</v>
      </c>
      <c r="BJ983" s="82" t="s">
        <v>647</v>
      </c>
      <c r="BK983" s="89">
        <v>44778</v>
      </c>
      <c r="BL983" s="82" t="s">
        <v>608</v>
      </c>
      <c r="BM983" s="82" t="s">
        <v>608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648</v>
      </c>
      <c r="BU983" s="82" t="s">
        <v>608</v>
      </c>
      <c r="BV983" s="82" t="s">
        <v>608</v>
      </c>
      <c r="BW983" s="82"/>
      <c r="BX983" s="82"/>
      <c r="BY983" s="82" t="s">
        <v>642</v>
      </c>
      <c r="BZ983" s="82" t="s">
        <v>642</v>
      </c>
      <c r="CA983" s="82"/>
      <c r="CB983" s="82" t="s">
        <v>642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607</v>
      </c>
      <c r="H984" s="78">
        <v>4.5</v>
      </c>
      <c r="I984" s="82" t="s">
        <v>607</v>
      </c>
      <c r="J984" s="82" t="s">
        <v>607</v>
      </c>
      <c r="K984" s="82" t="s">
        <v>630</v>
      </c>
      <c r="L984" s="82" t="s">
        <v>608</v>
      </c>
      <c r="M984" s="82" t="s">
        <v>630</v>
      </c>
      <c r="N984" s="82" t="s">
        <v>631</v>
      </c>
      <c r="O984" s="82" t="s">
        <v>2342</v>
      </c>
      <c r="P984" s="82" t="s">
        <v>2342</v>
      </c>
      <c r="Q984" s="82" t="s">
        <v>676</v>
      </c>
      <c r="R984" s="82" t="s">
        <v>676</v>
      </c>
      <c r="S984" s="82" t="s">
        <v>1829</v>
      </c>
      <c r="T984" s="82" t="s">
        <v>634</v>
      </c>
      <c r="U984" s="82" t="s">
        <v>614</v>
      </c>
      <c r="V984" s="88">
        <v>36</v>
      </c>
      <c r="W984" s="82" t="s">
        <v>653</v>
      </c>
      <c r="X984" s="82" t="s">
        <v>2076</v>
      </c>
      <c r="Y984" s="82" t="s">
        <v>2</v>
      </c>
      <c r="Z984" s="82" t="s">
        <v>2</v>
      </c>
      <c r="AA984" s="82" t="s">
        <v>618</v>
      </c>
      <c r="AB984" s="84" t="s">
        <v>619</v>
      </c>
      <c r="AC984" s="82" t="s">
        <v>67</v>
      </c>
      <c r="AD984" s="82" t="s">
        <v>67</v>
      </c>
      <c r="AE984" s="82" t="s">
        <v>818</v>
      </c>
      <c r="AF984" s="82" t="s">
        <v>818</v>
      </c>
      <c r="AG984" s="82">
        <v>30</v>
      </c>
      <c r="AH984" s="82" t="s">
        <v>639</v>
      </c>
      <c r="AI984" s="82" t="s">
        <v>2066</v>
      </c>
      <c r="AJ984" s="82" t="s">
        <v>640</v>
      </c>
      <c r="AK984" s="82" t="s">
        <v>2096</v>
      </c>
      <c r="AL984" s="82">
        <v>1000</v>
      </c>
      <c r="AM984" s="82" t="s">
        <v>622</v>
      </c>
      <c r="AN984" s="82" t="s">
        <v>641</v>
      </c>
      <c r="AO984" s="82">
        <v>400</v>
      </c>
      <c r="AP984" s="82" t="s">
        <v>716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672</v>
      </c>
      <c r="AV984" s="82" t="s">
        <v>672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1406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646</v>
      </c>
      <c r="BJ984" s="82" t="s">
        <v>647</v>
      </c>
      <c r="BK984" s="89">
        <v>44778</v>
      </c>
      <c r="BL984" s="82" t="s">
        <v>608</v>
      </c>
      <c r="BM984" s="82" t="s">
        <v>608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648</v>
      </c>
      <c r="BU984" s="82" t="s">
        <v>608</v>
      </c>
      <c r="BV984" s="82" t="s">
        <v>608</v>
      </c>
      <c r="BW984" s="82"/>
      <c r="BX984" s="82"/>
      <c r="BY984" s="82" t="s">
        <v>642</v>
      </c>
      <c r="BZ984" s="82" t="s">
        <v>642</v>
      </c>
      <c r="CA984" s="82"/>
      <c r="CB984" s="82" t="s">
        <v>642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607</v>
      </c>
      <c r="H985" s="78">
        <v>2.5</v>
      </c>
      <c r="I985" s="82" t="s">
        <v>607</v>
      </c>
      <c r="J985" s="82" t="s">
        <v>607</v>
      </c>
      <c r="K985" s="82" t="s">
        <v>608</v>
      </c>
      <c r="L985" s="82" t="s">
        <v>630</v>
      </c>
      <c r="M985" s="82" t="s">
        <v>630</v>
      </c>
      <c r="N985" s="82" t="s">
        <v>631</v>
      </c>
      <c r="O985" s="82" t="s">
        <v>2342</v>
      </c>
      <c r="P985" s="82" t="s">
        <v>2342</v>
      </c>
      <c r="Q985" s="82" t="s">
        <v>611</v>
      </c>
      <c r="R985" s="82" t="s">
        <v>611</v>
      </c>
      <c r="S985" s="82" t="s">
        <v>1829</v>
      </c>
      <c r="T985" s="82" t="s">
        <v>634</v>
      </c>
      <c r="U985" s="82" t="s">
        <v>614</v>
      </c>
      <c r="V985" s="88">
        <v>36</v>
      </c>
      <c r="W985" s="82" t="s">
        <v>653</v>
      </c>
      <c r="X985" s="82" t="s">
        <v>1982</v>
      </c>
      <c r="Y985" s="82" t="s">
        <v>2</v>
      </c>
      <c r="Z985" s="82" t="s">
        <v>2</v>
      </c>
      <c r="AA985" s="82" t="s">
        <v>618</v>
      </c>
      <c r="AB985" s="84" t="s">
        <v>619</v>
      </c>
      <c r="AC985" s="82" t="s">
        <v>67</v>
      </c>
      <c r="AD985" s="82" t="s">
        <v>67</v>
      </c>
      <c r="AE985" s="82" t="s">
        <v>818</v>
      </c>
      <c r="AF985" s="82" t="s">
        <v>818</v>
      </c>
      <c r="AG985" s="82">
        <v>20</v>
      </c>
      <c r="AH985" s="82" t="s">
        <v>639</v>
      </c>
      <c r="AI985" s="82" t="s">
        <v>2066</v>
      </c>
      <c r="AJ985" s="82" t="s">
        <v>640</v>
      </c>
      <c r="AK985" s="82" t="s">
        <v>2266</v>
      </c>
      <c r="AL985" s="82">
        <v>1000</v>
      </c>
      <c r="AM985" s="82" t="s">
        <v>622</v>
      </c>
      <c r="AN985" s="82" t="s">
        <v>1998</v>
      </c>
      <c r="AO985" s="82">
        <v>400</v>
      </c>
      <c r="AP985" s="82" t="s">
        <v>716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672</v>
      </c>
      <c r="AV985" s="82" t="s">
        <v>672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662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646</v>
      </c>
      <c r="BJ985" s="82" t="s">
        <v>647</v>
      </c>
      <c r="BK985" s="89">
        <v>44778</v>
      </c>
      <c r="BL985" s="82" t="s">
        <v>608</v>
      </c>
      <c r="BM985" s="82" t="s">
        <v>608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648</v>
      </c>
      <c r="BU985" s="82" t="s">
        <v>608</v>
      </c>
      <c r="BV985" s="82" t="s">
        <v>608</v>
      </c>
      <c r="BW985" s="82"/>
      <c r="BX985" s="82"/>
      <c r="BY985" s="82" t="s">
        <v>642</v>
      </c>
      <c r="BZ985" s="82" t="s">
        <v>642</v>
      </c>
      <c r="CA985" s="82"/>
      <c r="CB985" s="82" t="s">
        <v>642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607</v>
      </c>
      <c r="H986" s="78">
        <v>2.5</v>
      </c>
      <c r="I986" s="82" t="s">
        <v>607</v>
      </c>
      <c r="J986" s="82" t="s">
        <v>607</v>
      </c>
      <c r="K986" s="82" t="s">
        <v>608</v>
      </c>
      <c r="L986" s="82" t="s">
        <v>608</v>
      </c>
      <c r="M986" s="82" t="s">
        <v>608</v>
      </c>
      <c r="N986" s="82" t="s">
        <v>631</v>
      </c>
      <c r="O986" s="82" t="s">
        <v>2342</v>
      </c>
      <c r="P986" s="82" t="s">
        <v>2342</v>
      </c>
      <c r="Q986" s="82" t="s">
        <v>611</v>
      </c>
      <c r="R986" s="82" t="s">
        <v>611</v>
      </c>
      <c r="S986" s="82" t="s">
        <v>1829</v>
      </c>
      <c r="T986" s="82" t="s">
        <v>634</v>
      </c>
      <c r="U986" s="82" t="s">
        <v>614</v>
      </c>
      <c r="V986" s="88">
        <v>36</v>
      </c>
      <c r="W986" s="82" t="s">
        <v>616</v>
      </c>
      <c r="X986" s="82" t="s">
        <v>3118</v>
      </c>
      <c r="Y986" s="82" t="s">
        <v>2</v>
      </c>
      <c r="Z986" s="82" t="s">
        <v>2</v>
      </c>
      <c r="AA986" s="82" t="s">
        <v>618</v>
      </c>
      <c r="AB986" s="84" t="s">
        <v>619</v>
      </c>
      <c r="AC986" s="82" t="s">
        <v>67</v>
      </c>
      <c r="AD986" s="82" t="s">
        <v>67</v>
      </c>
      <c r="AE986" s="82" t="s">
        <v>705</v>
      </c>
      <c r="AF986" s="82" t="s">
        <v>705</v>
      </c>
      <c r="AG986" s="82">
        <v>20</v>
      </c>
      <c r="AH986" s="82" t="s">
        <v>639</v>
      </c>
      <c r="AI986" s="82" t="s">
        <v>2066</v>
      </c>
      <c r="AJ986" s="82" t="s">
        <v>640</v>
      </c>
      <c r="AK986" s="82" t="s">
        <v>2266</v>
      </c>
      <c r="AL986" s="82">
        <v>600</v>
      </c>
      <c r="AM986" s="82" t="s">
        <v>622</v>
      </c>
      <c r="AN986" s="82" t="s">
        <v>1998</v>
      </c>
      <c r="AO986" s="82">
        <v>400</v>
      </c>
      <c r="AP986" s="82" t="s">
        <v>623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2347</v>
      </c>
      <c r="AY986" s="82" t="s">
        <v>345</v>
      </c>
      <c r="AZ986" s="83">
        <v>125</v>
      </c>
      <c r="BA986" s="82"/>
      <c r="BB986" s="82">
        <v>1</v>
      </c>
      <c r="BC986" s="82" t="s">
        <v>787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646</v>
      </c>
      <c r="BJ986" s="82" t="s">
        <v>647</v>
      </c>
      <c r="BK986" s="89">
        <v>44778</v>
      </c>
      <c r="BL986" s="82" t="s">
        <v>608</v>
      </c>
      <c r="BM986" s="82" t="s">
        <v>608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648</v>
      </c>
      <c r="BU986" s="82" t="s">
        <v>608</v>
      </c>
      <c r="BV986" s="82" t="s">
        <v>608</v>
      </c>
      <c r="BW986" s="82"/>
      <c r="BX986" s="82"/>
      <c r="BY986" s="82" t="s">
        <v>642</v>
      </c>
      <c r="BZ986" s="82" t="s">
        <v>642</v>
      </c>
      <c r="CA986" s="82"/>
      <c r="CB986" s="82" t="s">
        <v>642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607</v>
      </c>
      <c r="H987" s="78">
        <v>2.5</v>
      </c>
      <c r="I987" s="82" t="s">
        <v>607</v>
      </c>
      <c r="J987" s="82" t="s">
        <v>3554</v>
      </c>
      <c r="K987" s="82" t="s">
        <v>608</v>
      </c>
      <c r="L987" s="82" t="s">
        <v>608</v>
      </c>
      <c r="M987" s="82" t="s">
        <v>608</v>
      </c>
      <c r="N987" s="82" t="s">
        <v>686</v>
      </c>
      <c r="O987" s="82" t="s">
        <v>610</v>
      </c>
      <c r="P987" s="82" t="s">
        <v>610</v>
      </c>
      <c r="Q987" s="82" t="s">
        <v>676</v>
      </c>
      <c r="R987" s="82" t="s">
        <v>676</v>
      </c>
      <c r="S987" s="82" t="s">
        <v>1829</v>
      </c>
      <c r="T987" s="82" t="s">
        <v>634</v>
      </c>
      <c r="U987" s="82" t="s">
        <v>614</v>
      </c>
      <c r="V987" s="88">
        <v>50</v>
      </c>
      <c r="W987" s="82" t="s">
        <v>653</v>
      </c>
      <c r="X987" s="82" t="s">
        <v>3202</v>
      </c>
      <c r="Y987" s="82" t="s">
        <v>2</v>
      </c>
      <c r="Z987" s="82" t="s">
        <v>2</v>
      </c>
      <c r="AA987" s="82" t="s">
        <v>618</v>
      </c>
      <c r="AB987" s="84" t="s">
        <v>619</v>
      </c>
      <c r="AC987" s="82" t="s">
        <v>67</v>
      </c>
      <c r="AD987" s="82" t="s">
        <v>67</v>
      </c>
      <c r="AE987" s="82" t="s">
        <v>687</v>
      </c>
      <c r="AF987" s="82" t="s">
        <v>687</v>
      </c>
      <c r="AG987" s="82">
        <v>20</v>
      </c>
      <c r="AH987" s="82" t="s">
        <v>639</v>
      </c>
      <c r="AI987" s="82" t="s">
        <v>2066</v>
      </c>
      <c r="AJ987" s="82" t="s">
        <v>657</v>
      </c>
      <c r="AK987" s="82" t="s">
        <v>2067</v>
      </c>
      <c r="AL987" s="82">
        <v>600</v>
      </c>
      <c r="AM987" s="82" t="s">
        <v>622</v>
      </c>
      <c r="AN987" s="82" t="s">
        <v>1998</v>
      </c>
      <c r="AO987" s="82">
        <v>400</v>
      </c>
      <c r="AP987" s="82" t="s">
        <v>716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672</v>
      </c>
      <c r="AV987" s="82" t="s">
        <v>672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787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646</v>
      </c>
      <c r="BJ987" s="82" t="s">
        <v>647</v>
      </c>
      <c r="BK987" s="89">
        <v>44778</v>
      </c>
      <c r="BL987" s="82" t="s">
        <v>608</v>
      </c>
      <c r="BM987" s="82" t="s">
        <v>608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648</v>
      </c>
      <c r="BU987" s="82" t="s">
        <v>608</v>
      </c>
      <c r="BV987" s="82" t="s">
        <v>608</v>
      </c>
      <c r="BW987" s="82"/>
      <c r="BX987" s="82"/>
      <c r="BY987" s="82" t="s">
        <v>642</v>
      </c>
      <c r="BZ987" s="82" t="s">
        <v>642</v>
      </c>
      <c r="CA987" s="82"/>
      <c r="CB987" s="82" t="s">
        <v>642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607</v>
      </c>
      <c r="H988" s="78">
        <v>2.5</v>
      </c>
      <c r="I988" s="82" t="s">
        <v>607</v>
      </c>
      <c r="J988" s="82" t="s">
        <v>3554</v>
      </c>
      <c r="K988" s="82" t="s">
        <v>608</v>
      </c>
      <c r="L988" s="82" t="s">
        <v>608</v>
      </c>
      <c r="M988" s="82" t="s">
        <v>608</v>
      </c>
      <c r="N988" s="82" t="s">
        <v>686</v>
      </c>
      <c r="O988" s="82" t="s">
        <v>610</v>
      </c>
      <c r="P988" s="82" t="s">
        <v>610</v>
      </c>
      <c r="Q988" s="82" t="s">
        <v>676</v>
      </c>
      <c r="R988" s="82" t="s">
        <v>1043</v>
      </c>
      <c r="S988" s="82" t="s">
        <v>1829</v>
      </c>
      <c r="T988" s="82" t="s">
        <v>634</v>
      </c>
      <c r="U988" s="82" t="s">
        <v>614</v>
      </c>
      <c r="V988" s="88">
        <v>50</v>
      </c>
      <c r="W988" s="82" t="s">
        <v>653</v>
      </c>
      <c r="X988" s="82" t="s">
        <v>2127</v>
      </c>
      <c r="Y988" s="82" t="s">
        <v>2</v>
      </c>
      <c r="Z988" s="82" t="s">
        <v>2</v>
      </c>
      <c r="AA988" s="82" t="s">
        <v>618</v>
      </c>
      <c r="AB988" s="84" t="s">
        <v>619</v>
      </c>
      <c r="AC988" s="82" t="s">
        <v>67</v>
      </c>
      <c r="AD988" s="82" t="s">
        <v>67</v>
      </c>
      <c r="AE988" s="82" t="s">
        <v>900</v>
      </c>
      <c r="AF988" s="82" t="s">
        <v>901</v>
      </c>
      <c r="AG988" s="82">
        <v>20</v>
      </c>
      <c r="AH988" s="82" t="s">
        <v>639</v>
      </c>
      <c r="AI988" s="82" t="s">
        <v>2066</v>
      </c>
      <c r="AJ988" s="82" t="s">
        <v>657</v>
      </c>
      <c r="AK988" s="82" t="s">
        <v>2067</v>
      </c>
      <c r="AL988" s="82">
        <v>375</v>
      </c>
      <c r="AM988" s="82" t="s">
        <v>622</v>
      </c>
      <c r="AN988" s="82" t="s">
        <v>1998</v>
      </c>
      <c r="AO988" s="82">
        <v>400</v>
      </c>
      <c r="AP988" s="82" t="s">
        <v>716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2097</v>
      </c>
      <c r="AV988" s="82" t="s">
        <v>2097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787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646</v>
      </c>
      <c r="BJ988" s="82" t="s">
        <v>647</v>
      </c>
      <c r="BK988" s="89">
        <v>44778</v>
      </c>
      <c r="BL988" s="82" t="s">
        <v>608</v>
      </c>
      <c r="BM988" s="82" t="s">
        <v>608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648</v>
      </c>
      <c r="BU988" s="82" t="s">
        <v>608</v>
      </c>
      <c r="BV988" s="82" t="s">
        <v>608</v>
      </c>
      <c r="BW988" s="82"/>
      <c r="BX988" s="82"/>
      <c r="BY988" s="82" t="s">
        <v>642</v>
      </c>
      <c r="BZ988" s="82" t="s">
        <v>642</v>
      </c>
      <c r="CA988" s="82"/>
      <c r="CB988" s="82" t="s">
        <v>642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607</v>
      </c>
      <c r="H989" s="78">
        <v>2.5</v>
      </c>
      <c r="I989" s="82" t="s">
        <v>607</v>
      </c>
      <c r="J989" s="82" t="s">
        <v>3577</v>
      </c>
      <c r="K989" s="82" t="s">
        <v>608</v>
      </c>
      <c r="L989" s="82" t="s">
        <v>608</v>
      </c>
      <c r="M989" s="82" t="s">
        <v>608</v>
      </c>
      <c r="N989" s="82" t="s">
        <v>609</v>
      </c>
      <c r="O989" s="82" t="s">
        <v>610</v>
      </c>
      <c r="P989" s="82" t="s">
        <v>610</v>
      </c>
      <c r="Q989" s="82" t="s">
        <v>676</v>
      </c>
      <c r="R989" s="82" t="s">
        <v>676</v>
      </c>
      <c r="S989" s="82" t="s">
        <v>1829</v>
      </c>
      <c r="T989" s="82" t="s">
        <v>634</v>
      </c>
      <c r="U989" s="82" t="s">
        <v>614</v>
      </c>
      <c r="V989" s="88">
        <v>48</v>
      </c>
      <c r="W989" s="82" t="s">
        <v>653</v>
      </c>
      <c r="X989" s="82" t="s">
        <v>2076</v>
      </c>
      <c r="Y989" s="82" t="s">
        <v>2</v>
      </c>
      <c r="Z989" s="82" t="s">
        <v>2</v>
      </c>
      <c r="AA989" s="82" t="s">
        <v>618</v>
      </c>
      <c r="AB989" s="84" t="s">
        <v>619</v>
      </c>
      <c r="AC989" s="82" t="s">
        <v>67</v>
      </c>
      <c r="AD989" s="82" t="s">
        <v>67</v>
      </c>
      <c r="AE989" s="82" t="s">
        <v>705</v>
      </c>
      <c r="AF989" s="82" t="s">
        <v>705</v>
      </c>
      <c r="AG989" s="82">
        <v>20</v>
      </c>
      <c r="AH989" s="82" t="s">
        <v>639</v>
      </c>
      <c r="AI989" s="82" t="s">
        <v>1996</v>
      </c>
      <c r="AJ989" s="82" t="s">
        <v>640</v>
      </c>
      <c r="AK989" s="82" t="s">
        <v>2266</v>
      </c>
      <c r="AL989" s="82">
        <v>1000</v>
      </c>
      <c r="AM989" s="82" t="s">
        <v>622</v>
      </c>
      <c r="AN989" s="82" t="s">
        <v>641</v>
      </c>
      <c r="AO989" s="82">
        <v>400</v>
      </c>
      <c r="AP989" s="82" t="s">
        <v>716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672</v>
      </c>
      <c r="AV989" s="82" t="s">
        <v>672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662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646</v>
      </c>
      <c r="BJ989" s="82" t="s">
        <v>647</v>
      </c>
      <c r="BK989" s="89">
        <v>44778</v>
      </c>
      <c r="BL989" s="82" t="s">
        <v>608</v>
      </c>
      <c r="BM989" s="82" t="s">
        <v>608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648</v>
      </c>
      <c r="BU989" s="82" t="s">
        <v>608</v>
      </c>
      <c r="BV989" s="82" t="s">
        <v>608</v>
      </c>
      <c r="BW989" s="82"/>
      <c r="BX989" s="82"/>
      <c r="BY989" s="82" t="s">
        <v>642</v>
      </c>
      <c r="BZ989" s="82" t="s">
        <v>642</v>
      </c>
      <c r="CA989" s="82"/>
      <c r="CB989" s="82" t="s">
        <v>642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607</v>
      </c>
      <c r="H990" s="78">
        <v>2.5</v>
      </c>
      <c r="I990" s="82" t="s">
        <v>607</v>
      </c>
      <c r="J990" s="82" t="s">
        <v>607</v>
      </c>
      <c r="K990" s="82" t="s">
        <v>608</v>
      </c>
      <c r="L990" s="82" t="s">
        <v>608</v>
      </c>
      <c r="M990" s="82" t="s">
        <v>608</v>
      </c>
      <c r="N990" s="82" t="s">
        <v>631</v>
      </c>
      <c r="O990" s="82" t="s">
        <v>2342</v>
      </c>
      <c r="P990" s="82" t="s">
        <v>2342</v>
      </c>
      <c r="Q990" s="82" t="s">
        <v>611</v>
      </c>
      <c r="R990" s="82" t="s">
        <v>611</v>
      </c>
      <c r="S990" s="82" t="s">
        <v>1829</v>
      </c>
      <c r="T990" s="82" t="s">
        <v>634</v>
      </c>
      <c r="U990" s="82" t="s">
        <v>682</v>
      </c>
      <c r="V990" s="88" t="s">
        <v>615</v>
      </c>
      <c r="W990" s="82" t="s">
        <v>653</v>
      </c>
      <c r="X990" s="82" t="s">
        <v>2127</v>
      </c>
      <c r="Y990" s="82" t="s">
        <v>2</v>
      </c>
      <c r="Z990" s="82" t="s">
        <v>2</v>
      </c>
      <c r="AA990" s="82" t="s">
        <v>618</v>
      </c>
      <c r="AB990" s="84" t="s">
        <v>619</v>
      </c>
      <c r="AC990" s="82" t="s">
        <v>67</v>
      </c>
      <c r="AD990" s="82" t="s">
        <v>67</v>
      </c>
      <c r="AE990" s="82" t="s">
        <v>818</v>
      </c>
      <c r="AF990" s="82" t="s">
        <v>818</v>
      </c>
      <c r="AG990" s="82">
        <v>20</v>
      </c>
      <c r="AH990" s="82" t="s">
        <v>639</v>
      </c>
      <c r="AI990" s="82" t="s">
        <v>2066</v>
      </c>
      <c r="AJ990" s="82" t="s">
        <v>640</v>
      </c>
      <c r="AK990" s="82" t="s">
        <v>2266</v>
      </c>
      <c r="AL990" s="82">
        <v>1000</v>
      </c>
      <c r="AM990" s="82" t="s">
        <v>622</v>
      </c>
      <c r="AN990" s="82" t="s">
        <v>1998</v>
      </c>
      <c r="AO990" s="82">
        <v>400</v>
      </c>
      <c r="AP990" s="82" t="s">
        <v>770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2097</v>
      </c>
      <c r="AV990" s="82" t="s">
        <v>2097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787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646</v>
      </c>
      <c r="BJ990" s="82" t="s">
        <v>647</v>
      </c>
      <c r="BK990" s="89">
        <v>44778</v>
      </c>
      <c r="BL990" s="82" t="s">
        <v>608</v>
      </c>
      <c r="BM990" s="82" t="s">
        <v>608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630</v>
      </c>
      <c r="BU990" s="82" t="s">
        <v>608</v>
      </c>
      <c r="BV990" s="82" t="s">
        <v>608</v>
      </c>
      <c r="BW990" s="82"/>
      <c r="BX990" s="82"/>
      <c r="BY990" s="82" t="s">
        <v>642</v>
      </c>
      <c r="BZ990" s="82" t="s">
        <v>642</v>
      </c>
      <c r="CA990" s="82"/>
      <c r="CB990" s="82" t="s">
        <v>642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607</v>
      </c>
      <c r="H991" s="78">
        <v>1.5</v>
      </c>
      <c r="I991" s="82" t="s">
        <v>607</v>
      </c>
      <c r="J991" s="82" t="s">
        <v>607</v>
      </c>
      <c r="K991" s="82" t="s">
        <v>608</v>
      </c>
      <c r="L991" s="82" t="s">
        <v>608</v>
      </c>
      <c r="M991" s="82" t="s">
        <v>630</v>
      </c>
      <c r="N991" s="82" t="s">
        <v>631</v>
      </c>
      <c r="O991" s="82" t="s">
        <v>2342</v>
      </c>
      <c r="P991" s="82" t="s">
        <v>2342</v>
      </c>
      <c r="Q991" s="82" t="s">
        <v>676</v>
      </c>
      <c r="R991" s="82" t="s">
        <v>676</v>
      </c>
      <c r="S991" s="82" t="s">
        <v>1829</v>
      </c>
      <c r="T991" s="82" t="s">
        <v>634</v>
      </c>
      <c r="U991" s="82" t="s">
        <v>614</v>
      </c>
      <c r="V991" s="88">
        <v>36</v>
      </c>
      <c r="W991" s="82" t="s">
        <v>653</v>
      </c>
      <c r="X991" s="82" t="s">
        <v>3202</v>
      </c>
      <c r="Y991" s="82" t="s">
        <v>2</v>
      </c>
      <c r="Z991" s="82" t="s">
        <v>2</v>
      </c>
      <c r="AA991" s="82" t="s">
        <v>618</v>
      </c>
      <c r="AB991" s="84" t="s">
        <v>619</v>
      </c>
      <c r="AC991" s="82" t="s">
        <v>67</v>
      </c>
      <c r="AD991" s="82" t="s">
        <v>67</v>
      </c>
      <c r="AE991" s="82" t="s">
        <v>818</v>
      </c>
      <c r="AF991" s="82" t="s">
        <v>818</v>
      </c>
      <c r="AG991" s="82">
        <v>13</v>
      </c>
      <c r="AH991" s="82" t="s">
        <v>639</v>
      </c>
      <c r="AI991" s="82" t="s">
        <v>2066</v>
      </c>
      <c r="AJ991" s="82" t="s">
        <v>640</v>
      </c>
      <c r="AK991" s="82" t="s">
        <v>2266</v>
      </c>
      <c r="AL991" s="82">
        <v>1000</v>
      </c>
      <c r="AM991" s="82" t="s">
        <v>622</v>
      </c>
      <c r="AN991" s="82" t="s">
        <v>1998</v>
      </c>
      <c r="AO991" s="82">
        <v>400</v>
      </c>
      <c r="AP991" s="82" t="s">
        <v>716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857</v>
      </c>
      <c r="AV991" s="82" t="s">
        <v>857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787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646</v>
      </c>
      <c r="BJ991" s="82" t="s">
        <v>647</v>
      </c>
      <c r="BK991" s="89">
        <v>44778</v>
      </c>
      <c r="BL991" s="82" t="s">
        <v>608</v>
      </c>
      <c r="BM991" s="82" t="s">
        <v>608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648</v>
      </c>
      <c r="BU991" s="82" t="s">
        <v>608</v>
      </c>
      <c r="BV991" s="82" t="s">
        <v>608</v>
      </c>
      <c r="BW991" s="82"/>
      <c r="BX991" s="82"/>
      <c r="BY991" s="82" t="s">
        <v>642</v>
      </c>
      <c r="BZ991" s="82" t="s">
        <v>642</v>
      </c>
      <c r="CA991" s="82"/>
      <c r="CB991" s="82" t="s">
        <v>642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607</v>
      </c>
      <c r="H992" s="78">
        <v>4.5</v>
      </c>
      <c r="I992" s="82" t="s">
        <v>607</v>
      </c>
      <c r="J992" s="82" t="s">
        <v>607</v>
      </c>
      <c r="K992" s="82" t="s">
        <v>630</v>
      </c>
      <c r="L992" s="82" t="s">
        <v>608</v>
      </c>
      <c r="M992" s="82" t="s">
        <v>608</v>
      </c>
      <c r="N992" s="82" t="s">
        <v>631</v>
      </c>
      <c r="O992" s="82" t="s">
        <v>2342</v>
      </c>
      <c r="P992" s="82" t="s">
        <v>2342</v>
      </c>
      <c r="Q992" s="82" t="s">
        <v>676</v>
      </c>
      <c r="R992" s="82" t="s">
        <v>676</v>
      </c>
      <c r="S992" s="82" t="s">
        <v>1829</v>
      </c>
      <c r="T992" s="82" t="s">
        <v>634</v>
      </c>
      <c r="U992" s="82" t="s">
        <v>614</v>
      </c>
      <c r="V992" s="88">
        <v>30</v>
      </c>
      <c r="W992" s="82" t="s">
        <v>653</v>
      </c>
      <c r="X992" s="82" t="s">
        <v>3202</v>
      </c>
      <c r="Y992" s="82" t="s">
        <v>2</v>
      </c>
      <c r="Z992" s="82" t="s">
        <v>2</v>
      </c>
      <c r="AA992" s="82" t="s">
        <v>618</v>
      </c>
      <c r="AB992" s="84" t="s">
        <v>619</v>
      </c>
      <c r="AC992" s="82" t="s">
        <v>67</v>
      </c>
      <c r="AD992" s="82" t="s">
        <v>67</v>
      </c>
      <c r="AE992" s="82" t="s">
        <v>687</v>
      </c>
      <c r="AF992" s="82" t="s">
        <v>687</v>
      </c>
      <c r="AG992" s="82">
        <v>30</v>
      </c>
      <c r="AH992" s="82" t="s">
        <v>639</v>
      </c>
      <c r="AI992" s="82" t="s">
        <v>3224</v>
      </c>
      <c r="AJ992" s="82" t="s">
        <v>657</v>
      </c>
      <c r="AK992" s="82" t="s">
        <v>2067</v>
      </c>
      <c r="AL992" s="82">
        <v>600</v>
      </c>
      <c r="AM992" s="82" t="s">
        <v>622</v>
      </c>
      <c r="AN992" s="82" t="s">
        <v>1998</v>
      </c>
      <c r="AO992" s="82">
        <v>400</v>
      </c>
      <c r="AP992" s="82" t="s">
        <v>716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672</v>
      </c>
      <c r="AV992" s="82" t="s">
        <v>672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787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646</v>
      </c>
      <c r="BJ992" s="82" t="s">
        <v>647</v>
      </c>
      <c r="BK992" s="89">
        <v>44778</v>
      </c>
      <c r="BL992" s="82" t="s">
        <v>608</v>
      </c>
      <c r="BM992" s="82" t="s">
        <v>608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648</v>
      </c>
      <c r="BU992" s="82" t="s">
        <v>608</v>
      </c>
      <c r="BV992" s="82" t="s">
        <v>608</v>
      </c>
      <c r="BW992" s="82"/>
      <c r="BX992" s="82"/>
      <c r="BY992" s="82" t="s">
        <v>642</v>
      </c>
      <c r="BZ992" s="82" t="s">
        <v>642</v>
      </c>
      <c r="CA992" s="82"/>
      <c r="CB992" s="82" t="s">
        <v>642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607</v>
      </c>
      <c r="H993" s="78">
        <v>2.5</v>
      </c>
      <c r="I993" s="82" t="s">
        <v>607</v>
      </c>
      <c r="J993" s="82" t="s">
        <v>607</v>
      </c>
      <c r="K993" s="82" t="s">
        <v>630</v>
      </c>
      <c r="L993" s="82" t="s">
        <v>608</v>
      </c>
      <c r="M993" s="82" t="s">
        <v>608</v>
      </c>
      <c r="N993" s="82" t="s">
        <v>631</v>
      </c>
      <c r="O993" s="82" t="s">
        <v>2342</v>
      </c>
      <c r="P993" s="82" t="s">
        <v>2342</v>
      </c>
      <c r="Q993" s="82" t="s">
        <v>611</v>
      </c>
      <c r="R993" s="82" t="s">
        <v>611</v>
      </c>
      <c r="S993" s="82" t="s">
        <v>1829</v>
      </c>
      <c r="T993" s="82" t="s">
        <v>634</v>
      </c>
      <c r="U993" s="82" t="s">
        <v>614</v>
      </c>
      <c r="V993" s="88">
        <v>30</v>
      </c>
      <c r="W993" s="82" t="s">
        <v>653</v>
      </c>
      <c r="X993" s="82" t="s">
        <v>2076</v>
      </c>
      <c r="Y993" s="82" t="s">
        <v>2</v>
      </c>
      <c r="Z993" s="82" t="s">
        <v>2</v>
      </c>
      <c r="AA993" s="82" t="s">
        <v>618</v>
      </c>
      <c r="AB993" s="84" t="s">
        <v>619</v>
      </c>
      <c r="AC993" s="82" t="s">
        <v>67</v>
      </c>
      <c r="AD993" s="82" t="s">
        <v>67</v>
      </c>
      <c r="AE993" s="82" t="s">
        <v>669</v>
      </c>
      <c r="AF993" s="82" t="s">
        <v>669</v>
      </c>
      <c r="AG993" s="82">
        <v>20</v>
      </c>
      <c r="AH993" s="82" t="s">
        <v>639</v>
      </c>
      <c r="AI993" s="82" t="s">
        <v>1996</v>
      </c>
      <c r="AJ993" s="82" t="s">
        <v>640</v>
      </c>
      <c r="AK993" s="82" t="s">
        <v>2266</v>
      </c>
      <c r="AL993" s="82">
        <v>1000</v>
      </c>
      <c r="AM993" s="82" t="s">
        <v>622</v>
      </c>
      <c r="AN993" s="82" t="s">
        <v>1998</v>
      </c>
      <c r="AO993" s="82">
        <v>400</v>
      </c>
      <c r="AP993" s="82" t="s">
        <v>716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672</v>
      </c>
      <c r="AV993" s="82" t="s">
        <v>672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1406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646</v>
      </c>
      <c r="BJ993" s="82" t="s">
        <v>647</v>
      </c>
      <c r="BK993" s="89">
        <v>44778</v>
      </c>
      <c r="BL993" s="82" t="s">
        <v>608</v>
      </c>
      <c r="BM993" s="82" t="s">
        <v>608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648</v>
      </c>
      <c r="BU993" s="82" t="s">
        <v>608</v>
      </c>
      <c r="BV993" s="82" t="s">
        <v>608</v>
      </c>
      <c r="BW993" s="82"/>
      <c r="BX993" s="82"/>
      <c r="BY993" s="82" t="s">
        <v>642</v>
      </c>
      <c r="BZ993" s="82" t="s">
        <v>642</v>
      </c>
      <c r="CA993" s="82"/>
      <c r="CB993" s="82" t="s">
        <v>642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607</v>
      </c>
      <c r="H994" s="78">
        <v>2.5</v>
      </c>
      <c r="I994" s="82" t="s">
        <v>607</v>
      </c>
      <c r="J994" s="82" t="s">
        <v>607</v>
      </c>
      <c r="K994" s="82" t="s">
        <v>608</v>
      </c>
      <c r="L994" s="82" t="s">
        <v>630</v>
      </c>
      <c r="M994" s="82" t="s">
        <v>630</v>
      </c>
      <c r="N994" s="82" t="s">
        <v>631</v>
      </c>
      <c r="O994" s="82" t="s">
        <v>2342</v>
      </c>
      <c r="P994" s="82" t="s">
        <v>2342</v>
      </c>
      <c r="Q994" s="82" t="s">
        <v>676</v>
      </c>
      <c r="R994" s="82" t="s">
        <v>676</v>
      </c>
      <c r="S994" s="82" t="s">
        <v>1829</v>
      </c>
      <c r="T994" s="82" t="s">
        <v>634</v>
      </c>
      <c r="U994" s="82" t="s">
        <v>614</v>
      </c>
      <c r="V994" s="88">
        <v>36</v>
      </c>
      <c r="W994" s="82" t="s">
        <v>653</v>
      </c>
      <c r="X994" s="82" t="s">
        <v>3202</v>
      </c>
      <c r="Y994" s="82" t="s">
        <v>2</v>
      </c>
      <c r="Z994" s="82" t="s">
        <v>2</v>
      </c>
      <c r="AA994" s="82" t="s">
        <v>618</v>
      </c>
      <c r="AB994" s="84" t="s">
        <v>619</v>
      </c>
      <c r="AC994" s="82" t="s">
        <v>67</v>
      </c>
      <c r="AD994" s="82" t="s">
        <v>67</v>
      </c>
      <c r="AE994" s="82" t="s">
        <v>818</v>
      </c>
      <c r="AF994" s="82" t="s">
        <v>818</v>
      </c>
      <c r="AG994" s="82">
        <v>20</v>
      </c>
      <c r="AH994" s="82" t="s">
        <v>639</v>
      </c>
      <c r="AI994" s="82" t="s">
        <v>3224</v>
      </c>
      <c r="AJ994" s="82" t="s">
        <v>640</v>
      </c>
      <c r="AK994" s="82" t="s">
        <v>2266</v>
      </c>
      <c r="AL994" s="82">
        <v>1000</v>
      </c>
      <c r="AM994" s="82" t="s">
        <v>622</v>
      </c>
      <c r="AN994" s="82" t="s">
        <v>1998</v>
      </c>
      <c r="AO994" s="82">
        <v>400</v>
      </c>
      <c r="AP994" s="82" t="s">
        <v>716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2343</v>
      </c>
      <c r="AV994" s="82" t="s">
        <v>2343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662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646</v>
      </c>
      <c r="BJ994" s="82" t="s">
        <v>647</v>
      </c>
      <c r="BK994" s="89">
        <v>44778</v>
      </c>
      <c r="BL994" s="82" t="s">
        <v>608</v>
      </c>
      <c r="BM994" s="82" t="s">
        <v>608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648</v>
      </c>
      <c r="BU994" s="82" t="s">
        <v>608</v>
      </c>
      <c r="BV994" s="82" t="s">
        <v>608</v>
      </c>
      <c r="BW994" s="82"/>
      <c r="BX994" s="82"/>
      <c r="BY994" s="82" t="s">
        <v>642</v>
      </c>
      <c r="BZ994" s="82" t="s">
        <v>642</v>
      </c>
      <c r="CA994" s="82"/>
      <c r="CB994" s="82" t="s">
        <v>642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607</v>
      </c>
      <c r="H995" s="78">
        <v>2.5</v>
      </c>
      <c r="I995" s="82" t="s">
        <v>607</v>
      </c>
      <c r="J995" s="82" t="s">
        <v>3554</v>
      </c>
      <c r="K995" s="82" t="s">
        <v>608</v>
      </c>
      <c r="L995" s="82" t="s">
        <v>608</v>
      </c>
      <c r="M995" s="82" t="s">
        <v>608</v>
      </c>
      <c r="N995" s="82" t="s">
        <v>631</v>
      </c>
      <c r="O995" s="82" t="s">
        <v>2342</v>
      </c>
      <c r="P995" s="82" t="s">
        <v>2342</v>
      </c>
      <c r="Q995" s="82" t="s">
        <v>611</v>
      </c>
      <c r="R995" s="82" t="s">
        <v>611</v>
      </c>
      <c r="S995" s="82" t="s">
        <v>1829</v>
      </c>
      <c r="T995" s="82" t="s">
        <v>634</v>
      </c>
      <c r="U995" s="82" t="s">
        <v>614</v>
      </c>
      <c r="V995" s="88">
        <v>40</v>
      </c>
      <c r="W995" s="82" t="s">
        <v>653</v>
      </c>
      <c r="X995" s="82" t="s">
        <v>1982</v>
      </c>
      <c r="Y995" s="82" t="s">
        <v>2</v>
      </c>
      <c r="Z995" s="82" t="s">
        <v>2</v>
      </c>
      <c r="AA995" s="82" t="s">
        <v>618</v>
      </c>
      <c r="AB995" s="84" t="s">
        <v>619</v>
      </c>
      <c r="AC995" s="82" t="s">
        <v>67</v>
      </c>
      <c r="AD995" s="82" t="s">
        <v>67</v>
      </c>
      <c r="AE995" s="82" t="s">
        <v>818</v>
      </c>
      <c r="AF995" s="82" t="s">
        <v>818</v>
      </c>
      <c r="AG995" s="82">
        <v>20</v>
      </c>
      <c r="AH995" s="82" t="s">
        <v>639</v>
      </c>
      <c r="AI995" s="82" t="s">
        <v>2066</v>
      </c>
      <c r="AJ995" s="82" t="s">
        <v>640</v>
      </c>
      <c r="AK995" s="82" t="s">
        <v>2266</v>
      </c>
      <c r="AL995" s="82">
        <v>1000</v>
      </c>
      <c r="AM995" s="82" t="s">
        <v>622</v>
      </c>
      <c r="AN995" s="82" t="s">
        <v>1998</v>
      </c>
      <c r="AO995" s="82">
        <v>400</v>
      </c>
      <c r="AP995" s="82" t="s">
        <v>716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672</v>
      </c>
      <c r="AV995" s="82" t="s">
        <v>672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787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646</v>
      </c>
      <c r="BJ995" s="82" t="s">
        <v>647</v>
      </c>
      <c r="BK995" s="89">
        <v>44778</v>
      </c>
      <c r="BL995" s="82" t="s">
        <v>608</v>
      </c>
      <c r="BM995" s="82" t="s">
        <v>608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648</v>
      </c>
      <c r="BU995" s="82" t="s">
        <v>608</v>
      </c>
      <c r="BV995" s="82" t="s">
        <v>608</v>
      </c>
      <c r="BW995" s="82"/>
      <c r="BX995" s="82"/>
      <c r="BY995" s="82" t="s">
        <v>642</v>
      </c>
      <c r="BZ995" s="82" t="s">
        <v>642</v>
      </c>
      <c r="CA995" s="82"/>
      <c r="CB995" s="82" t="s">
        <v>642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607</v>
      </c>
      <c r="H996" s="78">
        <v>4.5</v>
      </c>
      <c r="I996" s="82" t="s">
        <v>607</v>
      </c>
      <c r="J996" s="82" t="s">
        <v>607</v>
      </c>
      <c r="K996" s="82" t="s">
        <v>630</v>
      </c>
      <c r="L996" s="82" t="s">
        <v>630</v>
      </c>
      <c r="M996" s="82" t="s">
        <v>630</v>
      </c>
      <c r="N996" s="82" t="s">
        <v>631</v>
      </c>
      <c r="O996" s="82" t="s">
        <v>2342</v>
      </c>
      <c r="P996" s="82" t="s">
        <v>2342</v>
      </c>
      <c r="Q996" s="82" t="s">
        <v>676</v>
      </c>
      <c r="R996" s="82" t="s">
        <v>676</v>
      </c>
      <c r="S996" s="82" t="s">
        <v>1829</v>
      </c>
      <c r="T996" s="82" t="s">
        <v>634</v>
      </c>
      <c r="U996" s="82" t="s">
        <v>614</v>
      </c>
      <c r="V996" s="88">
        <v>34</v>
      </c>
      <c r="W996" s="82" t="s">
        <v>653</v>
      </c>
      <c r="X996" s="82" t="s">
        <v>3118</v>
      </c>
      <c r="Y996" s="82" t="s">
        <v>2</v>
      </c>
      <c r="Z996" s="82" t="s">
        <v>2</v>
      </c>
      <c r="AA996" s="82" t="s">
        <v>618</v>
      </c>
      <c r="AB996" s="84" t="s">
        <v>619</v>
      </c>
      <c r="AC996" s="82" t="s">
        <v>67</v>
      </c>
      <c r="AD996" s="82" t="s">
        <v>67</v>
      </c>
      <c r="AE996" s="82" t="s">
        <v>669</v>
      </c>
      <c r="AF996" s="82" t="s">
        <v>669</v>
      </c>
      <c r="AG996" s="82">
        <v>30</v>
      </c>
      <c r="AH996" s="82" t="s">
        <v>639</v>
      </c>
      <c r="AI996" s="82" t="s">
        <v>2066</v>
      </c>
      <c r="AJ996" s="82" t="s">
        <v>640</v>
      </c>
      <c r="AK996" s="82" t="s">
        <v>2266</v>
      </c>
      <c r="AL996" s="82">
        <v>375</v>
      </c>
      <c r="AM996" s="82" t="s">
        <v>622</v>
      </c>
      <c r="AN996" s="82" t="s">
        <v>1998</v>
      </c>
      <c r="AO996" s="82">
        <v>400</v>
      </c>
      <c r="AP996" s="82" t="s">
        <v>623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672</v>
      </c>
      <c r="AV996" s="82" t="s">
        <v>672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643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646</v>
      </c>
      <c r="BJ996" s="82" t="s">
        <v>647</v>
      </c>
      <c r="BK996" s="89">
        <v>44778</v>
      </c>
      <c r="BL996" s="82" t="s">
        <v>608</v>
      </c>
      <c r="BM996" s="82" t="s">
        <v>608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630</v>
      </c>
      <c r="BU996" s="82" t="s">
        <v>608</v>
      </c>
      <c r="BV996" s="82" t="s">
        <v>608</v>
      </c>
      <c r="BW996" s="82"/>
      <c r="BX996" s="82"/>
      <c r="BY996" s="82" t="s">
        <v>642</v>
      </c>
      <c r="BZ996" s="82" t="s">
        <v>642</v>
      </c>
      <c r="CA996" s="82"/>
      <c r="CB996" s="82" t="s">
        <v>642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607</v>
      </c>
      <c r="H997" s="78">
        <v>2.5</v>
      </c>
      <c r="I997" s="82" t="s">
        <v>607</v>
      </c>
      <c r="J997" s="82" t="s">
        <v>607</v>
      </c>
      <c r="K997" s="82" t="s">
        <v>630</v>
      </c>
      <c r="L997" s="82" t="s">
        <v>608</v>
      </c>
      <c r="M997" s="82" t="s">
        <v>608</v>
      </c>
      <c r="N997" s="82" t="s">
        <v>631</v>
      </c>
      <c r="O997" s="82" t="s">
        <v>2342</v>
      </c>
      <c r="P997" s="82" t="s">
        <v>2342</v>
      </c>
      <c r="Q997" s="82" t="s">
        <v>611</v>
      </c>
      <c r="R997" s="82" t="s">
        <v>611</v>
      </c>
      <c r="S997" s="82" t="s">
        <v>1829</v>
      </c>
      <c r="T997" s="82" t="s">
        <v>634</v>
      </c>
      <c r="U997" s="82" t="s">
        <v>614</v>
      </c>
      <c r="V997" s="88">
        <v>30</v>
      </c>
      <c r="W997" s="82" t="s">
        <v>653</v>
      </c>
      <c r="X997" s="82" t="s">
        <v>2127</v>
      </c>
      <c r="Y997" s="82" t="s">
        <v>2</v>
      </c>
      <c r="Z997" s="82" t="s">
        <v>2</v>
      </c>
      <c r="AA997" s="82" t="s">
        <v>618</v>
      </c>
      <c r="AB997" s="84" t="s">
        <v>619</v>
      </c>
      <c r="AC997" s="82" t="s">
        <v>67</v>
      </c>
      <c r="AD997" s="82" t="s">
        <v>67</v>
      </c>
      <c r="AE997" s="82" t="s">
        <v>767</v>
      </c>
      <c r="AF997" s="82" t="s">
        <v>767</v>
      </c>
      <c r="AG997" s="82">
        <v>20</v>
      </c>
      <c r="AH997" s="82" t="s">
        <v>639</v>
      </c>
      <c r="AI997" s="82" t="s">
        <v>1996</v>
      </c>
      <c r="AJ997" s="82" t="s">
        <v>640</v>
      </c>
      <c r="AK997" s="82" t="s">
        <v>2266</v>
      </c>
      <c r="AL997" s="82">
        <v>600</v>
      </c>
      <c r="AM997" s="82" t="s">
        <v>622</v>
      </c>
      <c r="AN997" s="82" t="s">
        <v>1998</v>
      </c>
      <c r="AO997" s="82">
        <v>400</v>
      </c>
      <c r="AP997" s="82" t="s">
        <v>716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857</v>
      </c>
      <c r="AV997" s="82" t="s">
        <v>857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787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646</v>
      </c>
      <c r="BJ997" s="82" t="s">
        <v>647</v>
      </c>
      <c r="BK997" s="89">
        <v>44778</v>
      </c>
      <c r="BL997" s="82" t="s">
        <v>608</v>
      </c>
      <c r="BM997" s="82" t="s">
        <v>608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648</v>
      </c>
      <c r="BU997" s="82" t="s">
        <v>608</v>
      </c>
      <c r="BV997" s="82" t="s">
        <v>608</v>
      </c>
      <c r="BW997" s="82"/>
      <c r="BX997" s="82"/>
      <c r="BY997" s="82" t="s">
        <v>642</v>
      </c>
      <c r="BZ997" s="82" t="s">
        <v>642</v>
      </c>
      <c r="CA997" s="82"/>
      <c r="CB997" s="82" t="s">
        <v>642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607</v>
      </c>
      <c r="H998" s="78">
        <v>2.5</v>
      </c>
      <c r="I998" s="82" t="s">
        <v>607</v>
      </c>
      <c r="J998" s="82" t="s">
        <v>607</v>
      </c>
      <c r="K998" s="82" t="s">
        <v>630</v>
      </c>
      <c r="L998" s="82" t="s">
        <v>608</v>
      </c>
      <c r="M998" s="82" t="s">
        <v>608</v>
      </c>
      <c r="N998" s="82" t="s">
        <v>631</v>
      </c>
      <c r="O998" s="82" t="s">
        <v>2342</v>
      </c>
      <c r="P998" s="82" t="s">
        <v>2342</v>
      </c>
      <c r="Q998" s="82" t="s">
        <v>676</v>
      </c>
      <c r="R998" s="82" t="s">
        <v>676</v>
      </c>
      <c r="S998" s="82" t="s">
        <v>1829</v>
      </c>
      <c r="T998" s="82" t="s">
        <v>634</v>
      </c>
      <c r="U998" s="82" t="s">
        <v>614</v>
      </c>
      <c r="V998" s="88">
        <v>34</v>
      </c>
      <c r="W998" s="82" t="s">
        <v>653</v>
      </c>
      <c r="X998" s="82" t="s">
        <v>3118</v>
      </c>
      <c r="Y998" s="82" t="s">
        <v>2</v>
      </c>
      <c r="Z998" s="82" t="s">
        <v>2</v>
      </c>
      <c r="AA998" s="82" t="s">
        <v>618</v>
      </c>
      <c r="AB998" s="84" t="s">
        <v>619</v>
      </c>
      <c r="AC998" s="82" t="s">
        <v>67</v>
      </c>
      <c r="AD998" s="82" t="s">
        <v>67</v>
      </c>
      <c r="AE998" s="82" t="s">
        <v>818</v>
      </c>
      <c r="AF998" s="82" t="s">
        <v>818</v>
      </c>
      <c r="AG998" s="82">
        <v>20</v>
      </c>
      <c r="AH998" s="82" t="s">
        <v>639</v>
      </c>
      <c r="AI998" s="82" t="s">
        <v>2066</v>
      </c>
      <c r="AJ998" s="82" t="s">
        <v>640</v>
      </c>
      <c r="AK998" s="82" t="s">
        <v>1997</v>
      </c>
      <c r="AL998" s="82">
        <v>1000</v>
      </c>
      <c r="AM998" s="82" t="s">
        <v>622</v>
      </c>
      <c r="AN998" s="82" t="s">
        <v>1998</v>
      </c>
      <c r="AO998" s="82">
        <v>400</v>
      </c>
      <c r="AP998" s="82" t="s">
        <v>623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857</v>
      </c>
      <c r="AV998" s="82" t="s">
        <v>857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787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646</v>
      </c>
      <c r="BJ998" s="82" t="s">
        <v>647</v>
      </c>
      <c r="BK998" s="89">
        <v>44778</v>
      </c>
      <c r="BL998" s="82" t="s">
        <v>608</v>
      </c>
      <c r="BM998" s="82" t="s">
        <v>608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648</v>
      </c>
      <c r="BU998" s="82" t="s">
        <v>608</v>
      </c>
      <c r="BV998" s="82" t="s">
        <v>608</v>
      </c>
      <c r="BW998" s="82"/>
      <c r="BX998" s="82"/>
      <c r="BY998" s="82" t="s">
        <v>642</v>
      </c>
      <c r="BZ998" s="82" t="s">
        <v>642</v>
      </c>
      <c r="CA998" s="82"/>
      <c r="CB998" s="82" t="s">
        <v>642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607</v>
      </c>
      <c r="H999" s="78">
        <v>2.5</v>
      </c>
      <c r="I999" s="82" t="s">
        <v>607</v>
      </c>
      <c r="J999" s="82" t="s">
        <v>607</v>
      </c>
      <c r="K999" s="82" t="s">
        <v>608</v>
      </c>
      <c r="L999" s="82" t="s">
        <v>630</v>
      </c>
      <c r="M999" s="82" t="s">
        <v>608</v>
      </c>
      <c r="N999" s="82" t="s">
        <v>631</v>
      </c>
      <c r="O999" s="82" t="s">
        <v>2342</v>
      </c>
      <c r="P999" s="82" t="s">
        <v>2342</v>
      </c>
      <c r="Q999" s="82" t="s">
        <v>611</v>
      </c>
      <c r="R999" s="82" t="s">
        <v>611</v>
      </c>
      <c r="S999" s="82" t="s">
        <v>1829</v>
      </c>
      <c r="T999" s="82" t="s">
        <v>634</v>
      </c>
      <c r="U999" s="82" t="s">
        <v>614</v>
      </c>
      <c r="V999" s="88">
        <v>36</v>
      </c>
      <c r="W999" s="82" t="s">
        <v>653</v>
      </c>
      <c r="X999" s="82" t="s">
        <v>3202</v>
      </c>
      <c r="Y999" s="82" t="s">
        <v>2</v>
      </c>
      <c r="Z999" s="82" t="s">
        <v>2</v>
      </c>
      <c r="AA999" s="82" t="s">
        <v>618</v>
      </c>
      <c r="AB999" s="84" t="s">
        <v>619</v>
      </c>
      <c r="AC999" s="82" t="s">
        <v>67</v>
      </c>
      <c r="AD999" s="82" t="s">
        <v>67</v>
      </c>
      <c r="AE999" s="82" t="s">
        <v>818</v>
      </c>
      <c r="AF999" s="82" t="s">
        <v>818</v>
      </c>
      <c r="AG999" s="82">
        <v>20</v>
      </c>
      <c r="AH999" s="82" t="s">
        <v>639</v>
      </c>
      <c r="AI999" s="82" t="s">
        <v>2066</v>
      </c>
      <c r="AJ999" s="82" t="s">
        <v>640</v>
      </c>
      <c r="AK999" s="82" t="s">
        <v>2266</v>
      </c>
      <c r="AL999" s="82">
        <v>1000</v>
      </c>
      <c r="AM999" s="82" t="s">
        <v>622</v>
      </c>
      <c r="AN999" s="82" t="s">
        <v>1998</v>
      </c>
      <c r="AO999" s="82">
        <v>400</v>
      </c>
      <c r="AP999" s="82" t="s">
        <v>716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672</v>
      </c>
      <c r="AV999" s="82" t="s">
        <v>672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662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646</v>
      </c>
      <c r="BJ999" s="82" t="s">
        <v>647</v>
      </c>
      <c r="BK999" s="89">
        <v>44778</v>
      </c>
      <c r="BL999" s="82" t="s">
        <v>608</v>
      </c>
      <c r="BM999" s="82" t="s">
        <v>608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648</v>
      </c>
      <c r="BU999" s="82" t="s">
        <v>608</v>
      </c>
      <c r="BV999" s="82" t="s">
        <v>608</v>
      </c>
      <c r="BW999" s="82"/>
      <c r="BX999" s="82"/>
      <c r="BY999" s="82" t="s">
        <v>642</v>
      </c>
      <c r="BZ999" s="82" t="s">
        <v>642</v>
      </c>
      <c r="CA999" s="82"/>
      <c r="CB999" s="82" t="s">
        <v>642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607</v>
      </c>
      <c r="H1000" s="78">
        <v>2.5</v>
      </c>
      <c r="I1000" s="82" t="s">
        <v>607</v>
      </c>
      <c r="J1000" s="82" t="s">
        <v>3554</v>
      </c>
      <c r="K1000" s="82" t="s">
        <v>608</v>
      </c>
      <c r="L1000" s="82" t="s">
        <v>608</v>
      </c>
      <c r="M1000" s="82" t="s">
        <v>608</v>
      </c>
      <c r="N1000" s="82" t="s">
        <v>631</v>
      </c>
      <c r="O1000" s="82" t="s">
        <v>2342</v>
      </c>
      <c r="P1000" s="82" t="s">
        <v>2342</v>
      </c>
      <c r="Q1000" s="82" t="s">
        <v>611</v>
      </c>
      <c r="R1000" s="82" t="s">
        <v>611</v>
      </c>
      <c r="S1000" s="82" t="s">
        <v>1829</v>
      </c>
      <c r="T1000" s="82" t="s">
        <v>634</v>
      </c>
      <c r="U1000" s="82" t="s">
        <v>614</v>
      </c>
      <c r="V1000" s="88">
        <v>30</v>
      </c>
      <c r="W1000" s="82" t="s">
        <v>653</v>
      </c>
      <c r="X1000" s="82" t="s">
        <v>1982</v>
      </c>
      <c r="Y1000" s="56" t="s">
        <v>2</v>
      </c>
      <c r="Z1000" s="82" t="s">
        <v>2</v>
      </c>
      <c r="AA1000" s="82" t="s">
        <v>618</v>
      </c>
      <c r="AB1000" s="84" t="s">
        <v>619</v>
      </c>
      <c r="AC1000" s="82" t="s">
        <v>67</v>
      </c>
      <c r="AD1000" s="82" t="s">
        <v>67</v>
      </c>
      <c r="AE1000" s="82" t="s">
        <v>638</v>
      </c>
      <c r="AF1000" s="82" t="s">
        <v>638</v>
      </c>
      <c r="AG1000" s="82">
        <v>20</v>
      </c>
      <c r="AH1000" s="82" t="s">
        <v>639</v>
      </c>
      <c r="AI1000" s="82" t="s">
        <v>1906</v>
      </c>
      <c r="AJ1000" s="82" t="s">
        <v>640</v>
      </c>
      <c r="AK1000" s="82" t="s">
        <v>2266</v>
      </c>
      <c r="AL1000" s="82">
        <v>600</v>
      </c>
      <c r="AM1000" s="82" t="s">
        <v>622</v>
      </c>
      <c r="AN1000" s="82" t="s">
        <v>1998</v>
      </c>
      <c r="AO1000" s="82">
        <v>400</v>
      </c>
      <c r="AP1000" s="82" t="s">
        <v>623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672</v>
      </c>
      <c r="AV1000" s="82" t="s">
        <v>672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787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646</v>
      </c>
      <c r="BJ1000" s="82" t="s">
        <v>647</v>
      </c>
      <c r="BK1000" s="89">
        <v>44778</v>
      </c>
      <c r="BL1000" s="82" t="s">
        <v>630</v>
      </c>
      <c r="BM1000" s="82" t="s">
        <v>630</v>
      </c>
      <c r="BN1000" s="82"/>
      <c r="BO1000" s="82">
        <v>2</v>
      </c>
      <c r="BP1000" s="82" t="s">
        <v>299</v>
      </c>
      <c r="BQ1000" s="82" t="s">
        <v>299</v>
      </c>
      <c r="BR1000" s="82" t="s">
        <v>774</v>
      </c>
      <c r="BS1000" s="82"/>
      <c r="BT1000" s="82" t="s">
        <v>648</v>
      </c>
      <c r="BU1000" s="82" t="s">
        <v>608</v>
      </c>
      <c r="BV1000" s="82" t="s">
        <v>608</v>
      </c>
      <c r="BW1000" s="82"/>
      <c r="BX1000" s="82"/>
      <c r="BY1000" s="82" t="s">
        <v>642</v>
      </c>
      <c r="BZ1000" s="82" t="s">
        <v>642</v>
      </c>
      <c r="CA1000" s="82"/>
      <c r="CB1000" s="82" t="s">
        <v>642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607</v>
      </c>
      <c r="H1001" s="78">
        <v>2.5</v>
      </c>
      <c r="I1001" s="82" t="s">
        <v>607</v>
      </c>
      <c r="J1001" s="82" t="s">
        <v>3554</v>
      </c>
      <c r="K1001" s="82" t="s">
        <v>630</v>
      </c>
      <c r="L1001" s="82" t="s">
        <v>608</v>
      </c>
      <c r="M1001" s="82" t="s">
        <v>630</v>
      </c>
      <c r="N1001" s="82" t="s">
        <v>631</v>
      </c>
      <c r="O1001" s="82" t="s">
        <v>2342</v>
      </c>
      <c r="P1001" s="82" t="s">
        <v>2342</v>
      </c>
      <c r="Q1001" s="82" t="s">
        <v>611</v>
      </c>
      <c r="R1001" s="82" t="s">
        <v>611</v>
      </c>
      <c r="S1001" s="82" t="s">
        <v>1829</v>
      </c>
      <c r="T1001" s="82" t="s">
        <v>634</v>
      </c>
      <c r="U1001" s="82" t="s">
        <v>614</v>
      </c>
      <c r="V1001" s="88">
        <v>30</v>
      </c>
      <c r="W1001" s="82" t="s">
        <v>616</v>
      </c>
      <c r="X1001" s="82" t="s">
        <v>1982</v>
      </c>
      <c r="Y1001" s="56" t="s">
        <v>2</v>
      </c>
      <c r="Z1001" s="82" t="s">
        <v>2</v>
      </c>
      <c r="AA1001" s="82" t="s">
        <v>618</v>
      </c>
      <c r="AB1001" s="84" t="s">
        <v>619</v>
      </c>
      <c r="AC1001" s="82" t="s">
        <v>67</v>
      </c>
      <c r="AD1001" s="82" t="s">
        <v>67</v>
      </c>
      <c r="AE1001" s="82" t="s">
        <v>638</v>
      </c>
      <c r="AF1001" s="82" t="s">
        <v>638</v>
      </c>
      <c r="AG1001" s="82">
        <v>20</v>
      </c>
      <c r="AH1001" s="82" t="s">
        <v>639</v>
      </c>
      <c r="AI1001" s="82" t="s">
        <v>2066</v>
      </c>
      <c r="AJ1001" s="82" t="s">
        <v>640</v>
      </c>
      <c r="AK1001" s="82" t="s">
        <v>2266</v>
      </c>
      <c r="AL1001" s="82">
        <v>600</v>
      </c>
      <c r="AM1001" s="82" t="s">
        <v>622</v>
      </c>
      <c r="AN1001" s="82" t="s">
        <v>1998</v>
      </c>
      <c r="AO1001" s="82">
        <v>400</v>
      </c>
      <c r="AP1001" s="82" t="s">
        <v>716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2347</v>
      </c>
      <c r="AY1001" s="82" t="s">
        <v>345</v>
      </c>
      <c r="AZ1001" s="83">
        <v>88</v>
      </c>
      <c r="BA1001" s="88"/>
      <c r="BB1001" s="82">
        <v>1</v>
      </c>
      <c r="BC1001" s="82" t="s">
        <v>787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646</v>
      </c>
      <c r="BJ1001" s="82" t="s">
        <v>647</v>
      </c>
      <c r="BK1001" s="89">
        <v>44778</v>
      </c>
      <c r="BL1001" s="82" t="s">
        <v>608</v>
      </c>
      <c r="BM1001" s="82" t="s">
        <v>608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648</v>
      </c>
      <c r="BU1001" s="82" t="s">
        <v>608</v>
      </c>
      <c r="BV1001" s="82" t="s">
        <v>608</v>
      </c>
      <c r="BW1001" s="82"/>
      <c r="BX1001" s="82"/>
      <c r="BY1001" s="82" t="s">
        <v>642</v>
      </c>
      <c r="BZ1001" s="82" t="s">
        <v>642</v>
      </c>
      <c r="CA1001" s="82"/>
      <c r="CB1001" s="82" t="s">
        <v>642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607</v>
      </c>
      <c r="H1002" s="78">
        <v>1.8</v>
      </c>
      <c r="I1002" s="82" t="s">
        <v>607</v>
      </c>
      <c r="J1002" s="82" t="s">
        <v>607</v>
      </c>
      <c r="K1002" s="82" t="s">
        <v>630</v>
      </c>
      <c r="L1002" s="82" t="s">
        <v>608</v>
      </c>
      <c r="M1002" s="82" t="s">
        <v>608</v>
      </c>
      <c r="N1002" s="82" t="s">
        <v>631</v>
      </c>
      <c r="O1002" s="82" t="s">
        <v>2342</v>
      </c>
      <c r="P1002" s="82" t="s">
        <v>2342</v>
      </c>
      <c r="Q1002" s="82" t="s">
        <v>611</v>
      </c>
      <c r="R1002" s="82" t="s">
        <v>611</v>
      </c>
      <c r="S1002" s="82" t="s">
        <v>1829</v>
      </c>
      <c r="T1002" s="82" t="s">
        <v>634</v>
      </c>
      <c r="U1002" s="82" t="s">
        <v>614</v>
      </c>
      <c r="V1002" s="88">
        <v>36</v>
      </c>
      <c r="W1002" s="82" t="s">
        <v>653</v>
      </c>
      <c r="X1002" s="82" t="s">
        <v>3118</v>
      </c>
      <c r="Y1002" s="82" t="s">
        <v>2</v>
      </c>
      <c r="Z1002" s="82" t="s">
        <v>2</v>
      </c>
      <c r="AA1002" s="82" t="s">
        <v>618</v>
      </c>
      <c r="AB1002" s="84" t="s">
        <v>619</v>
      </c>
      <c r="AC1002" s="82" t="s">
        <v>67</v>
      </c>
      <c r="AD1002" s="82" t="s">
        <v>67</v>
      </c>
      <c r="AE1002" s="82" t="s">
        <v>669</v>
      </c>
      <c r="AF1002" s="82" t="s">
        <v>669</v>
      </c>
      <c r="AG1002" s="82">
        <v>20</v>
      </c>
      <c r="AH1002" s="82" t="s">
        <v>639</v>
      </c>
      <c r="AI1002" s="82" t="s">
        <v>2066</v>
      </c>
      <c r="AJ1002" s="82" t="s">
        <v>640</v>
      </c>
      <c r="AK1002" s="82" t="s">
        <v>2266</v>
      </c>
      <c r="AL1002" s="82">
        <v>650</v>
      </c>
      <c r="AM1002" s="82" t="s">
        <v>622</v>
      </c>
      <c r="AN1002" s="82" t="s">
        <v>1998</v>
      </c>
      <c r="AO1002" s="82">
        <v>400</v>
      </c>
      <c r="AP1002" s="82" t="s">
        <v>716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672</v>
      </c>
      <c r="AV1002" s="82" t="s">
        <v>672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787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646</v>
      </c>
      <c r="BJ1002" s="82" t="s">
        <v>647</v>
      </c>
      <c r="BK1002" s="89">
        <v>44778</v>
      </c>
      <c r="BL1002" s="82" t="s">
        <v>608</v>
      </c>
      <c r="BM1002" s="82" t="s">
        <v>608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648</v>
      </c>
      <c r="BU1002" s="82" t="s">
        <v>608</v>
      </c>
      <c r="BV1002" s="82" t="s">
        <v>608</v>
      </c>
      <c r="BW1002" s="82"/>
      <c r="BX1002" s="82"/>
      <c r="BY1002" s="82" t="s">
        <v>642</v>
      </c>
      <c r="BZ1002" s="82" t="s">
        <v>642</v>
      </c>
      <c r="CA1002" s="82"/>
      <c r="CB1002" s="82" t="s">
        <v>642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607</v>
      </c>
      <c r="H1003" s="78">
        <v>2.5</v>
      </c>
      <c r="I1003" s="82" t="s">
        <v>607</v>
      </c>
      <c r="J1003" s="82" t="s">
        <v>607</v>
      </c>
      <c r="K1003" s="82" t="s">
        <v>630</v>
      </c>
      <c r="L1003" s="82" t="s">
        <v>608</v>
      </c>
      <c r="M1003" s="82" t="s">
        <v>608</v>
      </c>
      <c r="N1003" s="82" t="s">
        <v>631</v>
      </c>
      <c r="O1003" s="82" t="s">
        <v>2342</v>
      </c>
      <c r="P1003" s="82" t="s">
        <v>2342</v>
      </c>
      <c r="Q1003" s="82" t="s">
        <v>611</v>
      </c>
      <c r="R1003" s="82" t="s">
        <v>611</v>
      </c>
      <c r="S1003" s="82" t="s">
        <v>1829</v>
      </c>
      <c r="T1003" s="82" t="s">
        <v>634</v>
      </c>
      <c r="U1003" s="82" t="s">
        <v>614</v>
      </c>
      <c r="V1003" s="88">
        <v>36</v>
      </c>
      <c r="W1003" s="82" t="s">
        <v>653</v>
      </c>
      <c r="X1003" s="82" t="s">
        <v>2076</v>
      </c>
      <c r="Y1003" s="56" t="s">
        <v>2</v>
      </c>
      <c r="Z1003" s="82" t="s">
        <v>2</v>
      </c>
      <c r="AA1003" s="82" t="s">
        <v>618</v>
      </c>
      <c r="AB1003" s="84" t="s">
        <v>619</v>
      </c>
      <c r="AC1003" s="82" t="s">
        <v>67</v>
      </c>
      <c r="AD1003" s="82" t="s">
        <v>67</v>
      </c>
      <c r="AE1003" s="82" t="s">
        <v>638</v>
      </c>
      <c r="AF1003" s="82" t="s">
        <v>638</v>
      </c>
      <c r="AG1003" s="82">
        <v>20</v>
      </c>
      <c r="AH1003" s="82" t="s">
        <v>639</v>
      </c>
      <c r="AI1003" s="82" t="s">
        <v>2066</v>
      </c>
      <c r="AJ1003" s="82" t="s">
        <v>657</v>
      </c>
      <c r="AK1003" s="82" t="s">
        <v>2067</v>
      </c>
      <c r="AL1003" s="82">
        <v>600</v>
      </c>
      <c r="AM1003" s="82" t="s">
        <v>622</v>
      </c>
      <c r="AN1003" s="82" t="s">
        <v>1998</v>
      </c>
      <c r="AO1003" s="82">
        <v>400</v>
      </c>
      <c r="AP1003" s="82" t="s">
        <v>623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672</v>
      </c>
      <c r="AV1003" s="82" t="s">
        <v>672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1406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646</v>
      </c>
      <c r="BJ1003" s="82" t="s">
        <v>647</v>
      </c>
      <c r="BK1003" s="89">
        <v>44778</v>
      </c>
      <c r="BL1003" s="82" t="s">
        <v>608</v>
      </c>
      <c r="BM1003" s="82" t="s">
        <v>608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648</v>
      </c>
      <c r="BU1003" s="82" t="s">
        <v>608</v>
      </c>
      <c r="BV1003" s="82" t="s">
        <v>608</v>
      </c>
      <c r="BW1003" s="82"/>
      <c r="BX1003" s="82"/>
      <c r="BY1003" s="82" t="s">
        <v>642</v>
      </c>
      <c r="BZ1003" s="82" t="s">
        <v>642</v>
      </c>
      <c r="CA1003" s="82"/>
      <c r="CB1003" s="82" t="s">
        <v>642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607</v>
      </c>
      <c r="H1004" s="78">
        <v>5.5</v>
      </c>
      <c r="I1004" s="82" t="s">
        <v>607</v>
      </c>
      <c r="J1004" s="82" t="s">
        <v>607</v>
      </c>
      <c r="K1004" s="82" t="s">
        <v>630</v>
      </c>
      <c r="L1004" s="82" t="s">
        <v>608</v>
      </c>
      <c r="M1004" s="82" t="s">
        <v>630</v>
      </c>
      <c r="N1004" s="82" t="s">
        <v>631</v>
      </c>
      <c r="O1004" s="82" t="s">
        <v>2342</v>
      </c>
      <c r="P1004" s="82" t="s">
        <v>2342</v>
      </c>
      <c r="Q1004" s="82" t="s">
        <v>676</v>
      </c>
      <c r="R1004" s="82" t="s">
        <v>676</v>
      </c>
      <c r="S1004" s="82" t="s">
        <v>1829</v>
      </c>
      <c r="T1004" s="82" t="s">
        <v>634</v>
      </c>
      <c r="U1004" s="82" t="s">
        <v>614</v>
      </c>
      <c r="V1004" s="88">
        <v>36</v>
      </c>
      <c r="W1004" s="82" t="s">
        <v>653</v>
      </c>
      <c r="X1004" s="82" t="s">
        <v>3118</v>
      </c>
      <c r="Y1004" s="82" t="s">
        <v>2</v>
      </c>
      <c r="Z1004" s="82" t="s">
        <v>2</v>
      </c>
      <c r="AA1004" s="82" t="s">
        <v>618</v>
      </c>
      <c r="AB1004" s="84" t="s">
        <v>619</v>
      </c>
      <c r="AC1004" s="82" t="s">
        <v>67</v>
      </c>
      <c r="AD1004" s="82" t="s">
        <v>67</v>
      </c>
      <c r="AE1004" s="82" t="s">
        <v>669</v>
      </c>
      <c r="AF1004" s="82" t="s">
        <v>669</v>
      </c>
      <c r="AG1004" s="82">
        <v>30</v>
      </c>
      <c r="AH1004" s="82" t="s">
        <v>639</v>
      </c>
      <c r="AI1004" s="82" t="s">
        <v>2066</v>
      </c>
      <c r="AJ1004" s="82" t="s">
        <v>640</v>
      </c>
      <c r="AK1004" s="82" t="s">
        <v>3485</v>
      </c>
      <c r="AL1004" s="82">
        <v>1000</v>
      </c>
      <c r="AM1004" s="82" t="s">
        <v>622</v>
      </c>
      <c r="AN1004" s="82" t="s">
        <v>641</v>
      </c>
      <c r="AO1004" s="82">
        <v>400</v>
      </c>
      <c r="AP1004" s="82" t="s">
        <v>716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672</v>
      </c>
      <c r="AV1004" s="82" t="s">
        <v>672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1406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646</v>
      </c>
      <c r="BJ1004" s="82" t="s">
        <v>647</v>
      </c>
      <c r="BK1004" s="89">
        <v>44778</v>
      </c>
      <c r="BL1004" s="82" t="s">
        <v>608</v>
      </c>
      <c r="BM1004" s="82" t="s">
        <v>608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648</v>
      </c>
      <c r="BU1004" s="82" t="s">
        <v>608</v>
      </c>
      <c r="BV1004" s="82" t="s">
        <v>608</v>
      </c>
      <c r="BW1004" s="82"/>
      <c r="BX1004" s="82"/>
      <c r="BY1004" s="82" t="s">
        <v>642</v>
      </c>
      <c r="BZ1004" s="82" t="s">
        <v>642</v>
      </c>
      <c r="CA1004" s="82"/>
      <c r="CB1004" s="82" t="s">
        <v>642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607</v>
      </c>
      <c r="H1005" s="78">
        <v>4.5</v>
      </c>
      <c r="I1005" s="82" t="s">
        <v>607</v>
      </c>
      <c r="J1005" s="82" t="s">
        <v>607</v>
      </c>
      <c r="K1005" s="82" t="s">
        <v>630</v>
      </c>
      <c r="L1005" s="82" t="s">
        <v>608</v>
      </c>
      <c r="M1005" s="82" t="s">
        <v>608</v>
      </c>
      <c r="N1005" s="82" t="s">
        <v>631</v>
      </c>
      <c r="O1005" s="82" t="s">
        <v>2342</v>
      </c>
      <c r="P1005" s="82" t="s">
        <v>2342</v>
      </c>
      <c r="Q1005" s="82" t="s">
        <v>611</v>
      </c>
      <c r="R1005" s="82" t="s">
        <v>611</v>
      </c>
      <c r="S1005" s="82" t="s">
        <v>1829</v>
      </c>
      <c r="T1005" s="82" t="s">
        <v>634</v>
      </c>
      <c r="U1005" s="82" t="s">
        <v>614</v>
      </c>
      <c r="V1005" s="88">
        <v>30</v>
      </c>
      <c r="W1005" s="82" t="s">
        <v>616</v>
      </c>
      <c r="X1005" s="82" t="s">
        <v>1982</v>
      </c>
      <c r="Y1005" s="82" t="s">
        <v>2</v>
      </c>
      <c r="Z1005" s="82" t="s">
        <v>2</v>
      </c>
      <c r="AA1005" s="82" t="s">
        <v>618</v>
      </c>
      <c r="AB1005" s="84" t="s">
        <v>619</v>
      </c>
      <c r="AC1005" s="82" t="s">
        <v>67</v>
      </c>
      <c r="AD1005" s="82" t="s">
        <v>67</v>
      </c>
      <c r="AE1005" s="82" t="s">
        <v>818</v>
      </c>
      <c r="AF1005" s="82" t="s">
        <v>818</v>
      </c>
      <c r="AG1005" s="82">
        <v>30</v>
      </c>
      <c r="AH1005" s="82" t="s">
        <v>639</v>
      </c>
      <c r="AI1005" s="82" t="s">
        <v>2066</v>
      </c>
      <c r="AJ1005" s="82" t="s">
        <v>657</v>
      </c>
      <c r="AK1005" s="82" t="s">
        <v>2067</v>
      </c>
      <c r="AL1005" s="82">
        <v>1000</v>
      </c>
      <c r="AM1005" s="82" t="s">
        <v>622</v>
      </c>
      <c r="AN1005" s="82" t="s">
        <v>1998</v>
      </c>
      <c r="AO1005" s="88">
        <v>400</v>
      </c>
      <c r="AP1005" s="82" t="s">
        <v>623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2347</v>
      </c>
      <c r="AY1005" s="82" t="s">
        <v>345</v>
      </c>
      <c r="AZ1005" s="83">
        <v>167</v>
      </c>
      <c r="BA1005" s="88"/>
      <c r="BB1005" s="82">
        <v>3</v>
      </c>
      <c r="BC1005" s="82" t="s">
        <v>643</v>
      </c>
      <c r="BD1005" s="80" t="s">
        <v>4088</v>
      </c>
      <c r="BE1005" s="80" t="s">
        <v>4085</v>
      </c>
      <c r="BF1005" s="82">
        <v>0</v>
      </c>
      <c r="BG1005" s="82"/>
      <c r="BH1005" s="82" t="s">
        <v>2920</v>
      </c>
      <c r="BI1005" s="82" t="s">
        <v>646</v>
      </c>
      <c r="BJ1005" s="82" t="s">
        <v>647</v>
      </c>
      <c r="BK1005" s="89">
        <v>44778</v>
      </c>
      <c r="BL1005" s="82" t="s">
        <v>608</v>
      </c>
      <c r="BM1005" s="82" t="s">
        <v>608</v>
      </c>
      <c r="BN1005" s="82"/>
      <c r="BO1005" s="82"/>
      <c r="BP1005" s="82" t="s">
        <v>299</v>
      </c>
      <c r="BQ1005" s="82" t="s">
        <v>299</v>
      </c>
      <c r="BR1005" s="82" t="s">
        <v>819</v>
      </c>
      <c r="BS1005" s="82"/>
      <c r="BT1005" s="82" t="s">
        <v>648</v>
      </c>
      <c r="BU1005" s="82" t="s">
        <v>608</v>
      </c>
      <c r="BV1005" s="82" t="s">
        <v>630</v>
      </c>
      <c r="BW1005" s="82"/>
      <c r="BX1005" s="82"/>
      <c r="BY1005" s="82" t="s">
        <v>645</v>
      </c>
      <c r="BZ1005" s="82">
        <v>30</v>
      </c>
      <c r="CA1005" s="82"/>
      <c r="CB1005" s="82" t="s">
        <v>746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607</v>
      </c>
      <c r="H1006" s="78">
        <v>2</v>
      </c>
      <c r="I1006" s="82" t="s">
        <v>607</v>
      </c>
      <c r="J1006" s="82" t="s">
        <v>607</v>
      </c>
      <c r="K1006" s="82" t="s">
        <v>608</v>
      </c>
      <c r="L1006" s="82" t="s">
        <v>608</v>
      </c>
      <c r="M1006" s="82" t="s">
        <v>608</v>
      </c>
      <c r="N1006" s="82" t="s">
        <v>631</v>
      </c>
      <c r="O1006" s="82" t="s">
        <v>2342</v>
      </c>
      <c r="P1006" s="82" t="s">
        <v>2342</v>
      </c>
      <c r="Q1006" s="82" t="s">
        <v>611</v>
      </c>
      <c r="R1006" s="82" t="s">
        <v>611</v>
      </c>
      <c r="S1006" s="82" t="s">
        <v>1829</v>
      </c>
      <c r="T1006" s="82" t="s">
        <v>634</v>
      </c>
      <c r="U1006" s="82" t="s">
        <v>614</v>
      </c>
      <c r="V1006" s="88">
        <v>30</v>
      </c>
      <c r="W1006" s="82" t="s">
        <v>616</v>
      </c>
      <c r="X1006" s="82" t="s">
        <v>2076</v>
      </c>
      <c r="Y1006" s="82" t="s">
        <v>2</v>
      </c>
      <c r="Z1006" s="82" t="s">
        <v>2</v>
      </c>
      <c r="AA1006" s="82" t="s">
        <v>618</v>
      </c>
      <c r="AB1006" s="84" t="s">
        <v>619</v>
      </c>
      <c r="AC1006" s="82" t="s">
        <v>67</v>
      </c>
      <c r="AD1006" s="82" t="s">
        <v>67</v>
      </c>
      <c r="AE1006" s="82" t="s">
        <v>818</v>
      </c>
      <c r="AF1006" s="82" t="s">
        <v>818</v>
      </c>
      <c r="AG1006" s="82">
        <v>30</v>
      </c>
      <c r="AH1006" s="82" t="s">
        <v>1201</v>
      </c>
      <c r="AI1006" s="82" t="s">
        <v>3544</v>
      </c>
      <c r="AJ1006" s="82" t="s">
        <v>640</v>
      </c>
      <c r="AK1006" s="82" t="s">
        <v>3653</v>
      </c>
      <c r="AL1006" s="82">
        <v>1000</v>
      </c>
      <c r="AM1006" s="82" t="s">
        <v>622</v>
      </c>
      <c r="AN1006" s="82" t="s">
        <v>1998</v>
      </c>
      <c r="AO1006" s="82">
        <v>400</v>
      </c>
      <c r="AP1006" s="82" t="s">
        <v>716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787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646</v>
      </c>
      <c r="BJ1006" s="82" t="s">
        <v>647</v>
      </c>
      <c r="BK1006" s="89">
        <v>44778</v>
      </c>
      <c r="BL1006" s="82" t="s">
        <v>608</v>
      </c>
      <c r="BM1006" s="82" t="s">
        <v>608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648</v>
      </c>
      <c r="BU1006" s="82" t="s">
        <v>608</v>
      </c>
      <c r="BV1006" s="82" t="s">
        <v>608</v>
      </c>
      <c r="BW1006" s="82"/>
      <c r="BX1006" s="82"/>
      <c r="BY1006" s="82" t="s">
        <v>642</v>
      </c>
      <c r="BZ1006" s="82" t="s">
        <v>642</v>
      </c>
      <c r="CA1006" s="82"/>
      <c r="CB1006" s="82" t="s">
        <v>642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607</v>
      </c>
      <c r="H1007" s="78">
        <v>2.5</v>
      </c>
      <c r="I1007" s="82" t="s">
        <v>607</v>
      </c>
      <c r="J1007" s="82" t="s">
        <v>607</v>
      </c>
      <c r="K1007" s="82" t="s">
        <v>608</v>
      </c>
      <c r="L1007" s="82" t="s">
        <v>608</v>
      </c>
      <c r="M1007" s="82" t="s">
        <v>608</v>
      </c>
      <c r="N1007" s="82" t="s">
        <v>631</v>
      </c>
      <c r="O1007" s="82" t="s">
        <v>2342</v>
      </c>
      <c r="P1007" s="82" t="s">
        <v>2342</v>
      </c>
      <c r="Q1007" s="82" t="s">
        <v>611</v>
      </c>
      <c r="R1007" s="82" t="s">
        <v>611</v>
      </c>
      <c r="S1007" s="82" t="s">
        <v>1829</v>
      </c>
      <c r="T1007" s="82" t="s">
        <v>634</v>
      </c>
      <c r="U1007" s="82" t="s">
        <v>682</v>
      </c>
      <c r="V1007" s="88" t="s">
        <v>615</v>
      </c>
      <c r="W1007" s="82" t="s">
        <v>616</v>
      </c>
      <c r="X1007" s="82" t="s">
        <v>2127</v>
      </c>
      <c r="Y1007" s="82" t="s">
        <v>2</v>
      </c>
      <c r="Z1007" s="82" t="s">
        <v>2</v>
      </c>
      <c r="AA1007" s="82" t="s">
        <v>618</v>
      </c>
      <c r="AB1007" s="84" t="s">
        <v>619</v>
      </c>
      <c r="AC1007" s="82" t="s">
        <v>67</v>
      </c>
      <c r="AD1007" s="82" t="s">
        <v>67</v>
      </c>
      <c r="AE1007" s="82" t="s">
        <v>818</v>
      </c>
      <c r="AF1007" s="82" t="s">
        <v>818</v>
      </c>
      <c r="AG1007" s="82">
        <v>20</v>
      </c>
      <c r="AH1007" s="82" t="s">
        <v>639</v>
      </c>
      <c r="AI1007" s="82" t="s">
        <v>2066</v>
      </c>
      <c r="AJ1007" s="82" t="s">
        <v>640</v>
      </c>
      <c r="AK1007" s="82" t="s">
        <v>2266</v>
      </c>
      <c r="AL1007" s="82">
        <v>1000</v>
      </c>
      <c r="AM1007" s="82" t="s">
        <v>691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787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646</v>
      </c>
      <c r="BJ1007" s="82" t="s">
        <v>647</v>
      </c>
      <c r="BK1007" s="89">
        <v>44778</v>
      </c>
      <c r="BL1007" s="82" t="s">
        <v>630</v>
      </c>
      <c r="BM1007" s="82" t="s">
        <v>630</v>
      </c>
      <c r="BN1007" s="82"/>
      <c r="BO1007" s="82"/>
      <c r="BP1007" s="82" t="s">
        <v>299</v>
      </c>
      <c r="BQ1007" s="82" t="s">
        <v>299</v>
      </c>
      <c r="BR1007" s="82" t="s">
        <v>774</v>
      </c>
      <c r="BS1007" s="82"/>
      <c r="BT1007" s="82" t="s">
        <v>630</v>
      </c>
      <c r="BU1007" s="82" t="s">
        <v>608</v>
      </c>
      <c r="BV1007" s="82" t="s">
        <v>608</v>
      </c>
      <c r="BW1007" s="82"/>
      <c r="BX1007" s="82"/>
      <c r="BY1007" s="82" t="s">
        <v>642</v>
      </c>
      <c r="BZ1007" s="82" t="s">
        <v>642</v>
      </c>
      <c r="CA1007" s="82"/>
      <c r="CB1007" s="82" t="s">
        <v>642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607</v>
      </c>
      <c r="H1008" s="78">
        <v>2.5</v>
      </c>
      <c r="I1008" s="82" t="s">
        <v>607</v>
      </c>
      <c r="J1008" s="82" t="s">
        <v>607</v>
      </c>
      <c r="K1008" s="82" t="s">
        <v>608</v>
      </c>
      <c r="L1008" s="82" t="s">
        <v>608</v>
      </c>
      <c r="M1008" s="82" t="s">
        <v>608</v>
      </c>
      <c r="N1008" s="82" t="s">
        <v>631</v>
      </c>
      <c r="O1008" s="82" t="s">
        <v>2342</v>
      </c>
      <c r="P1008" s="82" t="s">
        <v>2342</v>
      </c>
      <c r="Q1008" s="82" t="s">
        <v>611</v>
      </c>
      <c r="R1008" s="82" t="s">
        <v>611</v>
      </c>
      <c r="S1008" s="82" t="s">
        <v>1829</v>
      </c>
      <c r="T1008" s="82" t="s">
        <v>634</v>
      </c>
      <c r="U1008" s="82" t="s">
        <v>614</v>
      </c>
      <c r="V1008" s="88">
        <v>40</v>
      </c>
      <c r="W1008" s="82" t="s">
        <v>653</v>
      </c>
      <c r="X1008" s="82" t="s">
        <v>2127</v>
      </c>
      <c r="Y1008" s="82" t="s">
        <v>2</v>
      </c>
      <c r="Z1008" s="82" t="s">
        <v>2</v>
      </c>
      <c r="AA1008" s="82" t="s">
        <v>618</v>
      </c>
      <c r="AB1008" s="84" t="s">
        <v>619</v>
      </c>
      <c r="AC1008" s="82" t="s">
        <v>67</v>
      </c>
      <c r="AD1008" s="82" t="s">
        <v>67</v>
      </c>
      <c r="AE1008" s="82" t="s">
        <v>767</v>
      </c>
      <c r="AF1008" s="82" t="s">
        <v>767</v>
      </c>
      <c r="AG1008" s="82">
        <v>20</v>
      </c>
      <c r="AH1008" s="82" t="s">
        <v>639</v>
      </c>
      <c r="AI1008" s="82" t="s">
        <v>2066</v>
      </c>
      <c r="AJ1008" s="82" t="s">
        <v>640</v>
      </c>
      <c r="AK1008" s="82" t="s">
        <v>2266</v>
      </c>
      <c r="AL1008" s="82">
        <v>1000</v>
      </c>
      <c r="AM1008" s="82" t="s">
        <v>622</v>
      </c>
      <c r="AN1008" s="82" t="s">
        <v>1998</v>
      </c>
      <c r="AO1008" s="82">
        <v>400</v>
      </c>
      <c r="AP1008" s="82" t="s">
        <v>623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672</v>
      </c>
      <c r="AV1008" s="82" t="s">
        <v>672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787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646</v>
      </c>
      <c r="BJ1008" s="82" t="s">
        <v>647</v>
      </c>
      <c r="BK1008" s="89">
        <v>44778</v>
      </c>
      <c r="BL1008" s="82" t="s">
        <v>608</v>
      </c>
      <c r="BM1008" s="82" t="s">
        <v>608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648</v>
      </c>
      <c r="BU1008" s="82" t="s">
        <v>608</v>
      </c>
      <c r="BV1008" s="82" t="s">
        <v>608</v>
      </c>
      <c r="BW1008" s="82"/>
      <c r="BX1008" s="82"/>
      <c r="BY1008" s="82" t="s">
        <v>642</v>
      </c>
      <c r="BZ1008" s="82" t="s">
        <v>642</v>
      </c>
      <c r="CA1008" s="82"/>
      <c r="CB1008" s="82" t="s">
        <v>642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607</v>
      </c>
      <c r="H1009" s="78">
        <v>2</v>
      </c>
      <c r="I1009" s="82" t="s">
        <v>607</v>
      </c>
      <c r="J1009" s="82" t="s">
        <v>607</v>
      </c>
      <c r="K1009" s="82" t="s">
        <v>608</v>
      </c>
      <c r="L1009" s="82" t="s">
        <v>608</v>
      </c>
      <c r="M1009" s="82" t="s">
        <v>608</v>
      </c>
      <c r="N1009" s="82" t="s">
        <v>631</v>
      </c>
      <c r="O1009" s="82" t="s">
        <v>2342</v>
      </c>
      <c r="P1009" s="82" t="s">
        <v>2342</v>
      </c>
      <c r="Q1009" s="82" t="s">
        <v>611</v>
      </c>
      <c r="R1009" s="82" t="s">
        <v>611</v>
      </c>
      <c r="S1009" s="82" t="s">
        <v>1829</v>
      </c>
      <c r="T1009" s="82" t="s">
        <v>634</v>
      </c>
      <c r="U1009" s="82" t="s">
        <v>614</v>
      </c>
      <c r="V1009" s="88">
        <v>36</v>
      </c>
      <c r="W1009" s="82" t="s">
        <v>653</v>
      </c>
      <c r="X1009" s="82" t="s">
        <v>1982</v>
      </c>
      <c r="Y1009" s="82" t="s">
        <v>2</v>
      </c>
      <c r="Z1009" s="82" t="s">
        <v>2</v>
      </c>
      <c r="AA1009" s="82" t="s">
        <v>618</v>
      </c>
      <c r="AB1009" s="84" t="s">
        <v>619</v>
      </c>
      <c r="AC1009" s="82" t="s">
        <v>67</v>
      </c>
      <c r="AD1009" s="82" t="s">
        <v>67</v>
      </c>
      <c r="AE1009" s="82" t="s">
        <v>818</v>
      </c>
      <c r="AF1009" s="82" t="s">
        <v>818</v>
      </c>
      <c r="AG1009" s="82">
        <v>16</v>
      </c>
      <c r="AH1009" s="82" t="s">
        <v>639</v>
      </c>
      <c r="AI1009" s="82" t="s">
        <v>2066</v>
      </c>
      <c r="AJ1009" s="82" t="s">
        <v>640</v>
      </c>
      <c r="AK1009" s="82" t="s">
        <v>2266</v>
      </c>
      <c r="AL1009" s="82">
        <v>1000</v>
      </c>
      <c r="AM1009" s="82" t="s">
        <v>622</v>
      </c>
      <c r="AN1009" s="82" t="s">
        <v>1998</v>
      </c>
      <c r="AO1009" s="82">
        <v>400</v>
      </c>
      <c r="AP1009" s="82" t="s">
        <v>716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672</v>
      </c>
      <c r="AV1009" s="82" t="s">
        <v>672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787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646</v>
      </c>
      <c r="BJ1009" s="82" t="s">
        <v>647</v>
      </c>
      <c r="BK1009" s="89">
        <v>44778</v>
      </c>
      <c r="BL1009" s="82" t="s">
        <v>608</v>
      </c>
      <c r="BM1009" s="82" t="s">
        <v>608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648</v>
      </c>
      <c r="BU1009" s="82" t="s">
        <v>608</v>
      </c>
      <c r="BV1009" s="82" t="s">
        <v>608</v>
      </c>
      <c r="BW1009" s="82"/>
      <c r="BX1009" s="82"/>
      <c r="BY1009" s="82" t="s">
        <v>642</v>
      </c>
      <c r="BZ1009" s="82" t="s">
        <v>642</v>
      </c>
      <c r="CA1009" s="82"/>
      <c r="CB1009" s="82" t="s">
        <v>642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607</v>
      </c>
      <c r="H1010" s="78">
        <v>2.5</v>
      </c>
      <c r="I1010" s="82" t="s">
        <v>607</v>
      </c>
      <c r="J1010" s="82" t="s">
        <v>3554</v>
      </c>
      <c r="K1010" s="82" t="s">
        <v>608</v>
      </c>
      <c r="L1010" s="82" t="s">
        <v>608</v>
      </c>
      <c r="M1010" s="82" t="s">
        <v>630</v>
      </c>
      <c r="N1010" s="82" t="s">
        <v>686</v>
      </c>
      <c r="O1010" s="82" t="s">
        <v>610</v>
      </c>
      <c r="P1010" s="82" t="s">
        <v>610</v>
      </c>
      <c r="Q1010" s="82" t="s">
        <v>676</v>
      </c>
      <c r="R1010" s="82" t="s">
        <v>676</v>
      </c>
      <c r="S1010" s="82" t="s">
        <v>1829</v>
      </c>
      <c r="T1010" s="82" t="s">
        <v>634</v>
      </c>
      <c r="U1010" s="82" t="s">
        <v>614</v>
      </c>
      <c r="V1010" s="88">
        <v>36</v>
      </c>
      <c r="W1010" s="82" t="s">
        <v>653</v>
      </c>
      <c r="X1010" s="82" t="s">
        <v>3202</v>
      </c>
      <c r="Y1010" s="82" t="s">
        <v>2</v>
      </c>
      <c r="Z1010" s="82" t="s">
        <v>2</v>
      </c>
      <c r="AA1010" s="82" t="s">
        <v>618</v>
      </c>
      <c r="AB1010" s="84" t="s">
        <v>619</v>
      </c>
      <c r="AC1010" s="82" t="s">
        <v>67</v>
      </c>
      <c r="AD1010" s="82" t="s">
        <v>67</v>
      </c>
      <c r="AE1010" s="82" t="s">
        <v>818</v>
      </c>
      <c r="AF1010" s="82" t="s">
        <v>818</v>
      </c>
      <c r="AG1010" s="82">
        <v>20</v>
      </c>
      <c r="AH1010" s="82" t="s">
        <v>639</v>
      </c>
      <c r="AI1010" s="82" t="s">
        <v>3224</v>
      </c>
      <c r="AJ1010" s="82" t="s">
        <v>657</v>
      </c>
      <c r="AK1010" s="82" t="s">
        <v>2067</v>
      </c>
      <c r="AL1010" s="82">
        <v>1000</v>
      </c>
      <c r="AM1010" s="82" t="s">
        <v>622</v>
      </c>
      <c r="AN1010" s="82" t="s">
        <v>1998</v>
      </c>
      <c r="AO1010" s="82">
        <v>400</v>
      </c>
      <c r="AP1010" s="82" t="s">
        <v>716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672</v>
      </c>
      <c r="AV1010" s="82" t="s">
        <v>672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662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646</v>
      </c>
      <c r="BJ1010" s="82" t="s">
        <v>647</v>
      </c>
      <c r="BK1010" s="89">
        <v>44778</v>
      </c>
      <c r="BL1010" s="82" t="s">
        <v>608</v>
      </c>
      <c r="BM1010" s="82" t="s">
        <v>608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648</v>
      </c>
      <c r="BU1010" s="82" t="s">
        <v>608</v>
      </c>
      <c r="BV1010" s="82" t="s">
        <v>608</v>
      </c>
      <c r="BW1010" s="82"/>
      <c r="BX1010" s="82"/>
      <c r="BY1010" s="82" t="s">
        <v>642</v>
      </c>
      <c r="BZ1010" s="82" t="s">
        <v>642</v>
      </c>
      <c r="CA1010" s="82"/>
      <c r="CB1010" s="82" t="s">
        <v>642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607</v>
      </c>
      <c r="H1011" s="78">
        <v>4.5</v>
      </c>
      <c r="I1011" s="82" t="s">
        <v>607</v>
      </c>
      <c r="J1011" s="82" t="s">
        <v>607</v>
      </c>
      <c r="K1011" s="82" t="s">
        <v>630</v>
      </c>
      <c r="L1011" s="82" t="s">
        <v>608</v>
      </c>
      <c r="M1011" s="82" t="s">
        <v>630</v>
      </c>
      <c r="N1011" s="82" t="s">
        <v>631</v>
      </c>
      <c r="O1011" s="82" t="s">
        <v>2342</v>
      </c>
      <c r="P1011" s="82" t="s">
        <v>2342</v>
      </c>
      <c r="Q1011" s="82" t="s">
        <v>668</v>
      </c>
      <c r="R1011" s="82" t="s">
        <v>668</v>
      </c>
      <c r="S1011" s="82" t="s">
        <v>1829</v>
      </c>
      <c r="T1011" s="82" t="s">
        <v>634</v>
      </c>
      <c r="U1011" s="82" t="s">
        <v>614</v>
      </c>
      <c r="V1011" s="88">
        <v>30</v>
      </c>
      <c r="W1011" s="82" t="s">
        <v>653</v>
      </c>
      <c r="X1011" s="82" t="s">
        <v>1982</v>
      </c>
      <c r="Y1011" s="82" t="s">
        <v>2</v>
      </c>
      <c r="Z1011" s="82" t="s">
        <v>2</v>
      </c>
      <c r="AA1011" s="82" t="s">
        <v>618</v>
      </c>
      <c r="AB1011" s="84" t="s">
        <v>619</v>
      </c>
      <c r="AC1011" s="82" t="s">
        <v>67</v>
      </c>
      <c r="AD1011" s="82" t="s">
        <v>67</v>
      </c>
      <c r="AE1011" s="82" t="s">
        <v>818</v>
      </c>
      <c r="AF1011" s="82" t="s">
        <v>818</v>
      </c>
      <c r="AG1011" s="82">
        <v>30</v>
      </c>
      <c r="AH1011" s="82" t="s">
        <v>639</v>
      </c>
      <c r="AI1011" s="82" t="s">
        <v>2066</v>
      </c>
      <c r="AJ1011" s="82" t="s">
        <v>640</v>
      </c>
      <c r="AK1011" s="82" t="s">
        <v>2266</v>
      </c>
      <c r="AL1011" s="82">
        <v>1000</v>
      </c>
      <c r="AM1011" s="82" t="s">
        <v>622</v>
      </c>
      <c r="AN1011" s="82" t="s">
        <v>1998</v>
      </c>
      <c r="AO1011" s="82">
        <v>400</v>
      </c>
      <c r="AP1011" s="82" t="s">
        <v>716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672</v>
      </c>
      <c r="AV1011" s="82" t="s">
        <v>672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662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646</v>
      </c>
      <c r="BJ1011" s="82" t="s">
        <v>647</v>
      </c>
      <c r="BK1011" s="89">
        <v>44778</v>
      </c>
      <c r="BL1011" s="82" t="s">
        <v>608</v>
      </c>
      <c r="BM1011" s="82" t="s">
        <v>608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648</v>
      </c>
      <c r="BU1011" s="82" t="s">
        <v>608</v>
      </c>
      <c r="BV1011" s="82" t="s">
        <v>608</v>
      </c>
      <c r="BW1011" s="82"/>
      <c r="BX1011" s="82"/>
      <c r="BY1011" s="82" t="s">
        <v>642</v>
      </c>
      <c r="BZ1011" s="82" t="s">
        <v>642</v>
      </c>
      <c r="CA1011" s="82"/>
      <c r="CB1011" s="82" t="s">
        <v>642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607</v>
      </c>
      <c r="H1012" s="78">
        <v>2.5</v>
      </c>
      <c r="I1012" s="82" t="s">
        <v>607</v>
      </c>
      <c r="J1012" s="82" t="s">
        <v>607</v>
      </c>
      <c r="K1012" s="82" t="s">
        <v>608</v>
      </c>
      <c r="L1012" s="82" t="s">
        <v>608</v>
      </c>
      <c r="M1012" s="82" t="s">
        <v>608</v>
      </c>
      <c r="N1012" s="82" t="s">
        <v>631</v>
      </c>
      <c r="O1012" s="82" t="s">
        <v>2342</v>
      </c>
      <c r="P1012" s="82" t="s">
        <v>2342</v>
      </c>
      <c r="Q1012" s="82" t="s">
        <v>611</v>
      </c>
      <c r="R1012" s="82" t="s">
        <v>611</v>
      </c>
      <c r="S1012" s="82" t="s">
        <v>1829</v>
      </c>
      <c r="T1012" s="82" t="s">
        <v>634</v>
      </c>
      <c r="U1012" s="82" t="s">
        <v>614</v>
      </c>
      <c r="V1012" s="88">
        <v>30</v>
      </c>
      <c r="W1012" s="82" t="s">
        <v>653</v>
      </c>
      <c r="X1012" s="82" t="s">
        <v>1982</v>
      </c>
      <c r="Y1012" s="82" t="s">
        <v>2</v>
      </c>
      <c r="Z1012" s="82" t="s">
        <v>2</v>
      </c>
      <c r="AA1012" s="82" t="s">
        <v>618</v>
      </c>
      <c r="AB1012" s="84" t="s">
        <v>619</v>
      </c>
      <c r="AC1012" s="82" t="s">
        <v>67</v>
      </c>
      <c r="AD1012" s="82" t="s">
        <v>67</v>
      </c>
      <c r="AE1012" s="82" t="s">
        <v>900</v>
      </c>
      <c r="AF1012" s="82" t="s">
        <v>901</v>
      </c>
      <c r="AG1012" s="82">
        <v>20</v>
      </c>
      <c r="AH1012" s="82" t="s">
        <v>639</v>
      </c>
      <c r="AI1012" s="82" t="s">
        <v>2066</v>
      </c>
      <c r="AJ1012" s="82" t="s">
        <v>640</v>
      </c>
      <c r="AK1012" s="82" t="s">
        <v>2266</v>
      </c>
      <c r="AL1012" s="82">
        <v>375</v>
      </c>
      <c r="AM1012" s="82" t="s">
        <v>622</v>
      </c>
      <c r="AN1012" s="82" t="s">
        <v>1998</v>
      </c>
      <c r="AO1012" s="82">
        <v>400</v>
      </c>
      <c r="AP1012" s="82" t="s">
        <v>716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672</v>
      </c>
      <c r="AV1012" s="82" t="s">
        <v>672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787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646</v>
      </c>
      <c r="BJ1012" s="82" t="s">
        <v>647</v>
      </c>
      <c r="BK1012" s="89">
        <v>44778</v>
      </c>
      <c r="BL1012" s="82" t="s">
        <v>608</v>
      </c>
      <c r="BM1012" s="82" t="s">
        <v>608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648</v>
      </c>
      <c r="BU1012" s="82" t="s">
        <v>608</v>
      </c>
      <c r="BV1012" s="82" t="s">
        <v>608</v>
      </c>
      <c r="BW1012" s="82"/>
      <c r="BX1012" s="82"/>
      <c r="BY1012" s="82" t="s">
        <v>642</v>
      </c>
      <c r="BZ1012" s="82" t="s">
        <v>642</v>
      </c>
      <c r="CA1012" s="82"/>
      <c r="CB1012" s="82" t="s">
        <v>642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607</v>
      </c>
      <c r="H1013" s="78">
        <v>2.5</v>
      </c>
      <c r="I1013" s="82" t="s">
        <v>607</v>
      </c>
      <c r="J1013" s="82" t="s">
        <v>3554</v>
      </c>
      <c r="K1013" s="82" t="s">
        <v>630</v>
      </c>
      <c r="L1013" s="82" t="s">
        <v>608</v>
      </c>
      <c r="M1013" s="82" t="s">
        <v>608</v>
      </c>
      <c r="N1013" s="82" t="s">
        <v>686</v>
      </c>
      <c r="O1013" s="82" t="s">
        <v>610</v>
      </c>
      <c r="P1013" s="82" t="s">
        <v>610</v>
      </c>
      <c r="Q1013" s="82" t="s">
        <v>611</v>
      </c>
      <c r="R1013" s="82" t="s">
        <v>611</v>
      </c>
      <c r="S1013" s="82" t="s">
        <v>1829</v>
      </c>
      <c r="T1013" s="82" t="s">
        <v>634</v>
      </c>
      <c r="U1013" s="82" t="s">
        <v>614</v>
      </c>
      <c r="V1013" s="88">
        <v>36</v>
      </c>
      <c r="W1013" s="82" t="s">
        <v>653</v>
      </c>
      <c r="X1013" s="82" t="s">
        <v>3202</v>
      </c>
      <c r="Y1013" s="82" t="s">
        <v>2</v>
      </c>
      <c r="Z1013" s="82" t="s">
        <v>2</v>
      </c>
      <c r="AA1013" s="82" t="s">
        <v>618</v>
      </c>
      <c r="AB1013" s="84" t="s">
        <v>619</v>
      </c>
      <c r="AC1013" s="82" t="s">
        <v>67</v>
      </c>
      <c r="AD1013" s="82" t="s">
        <v>67</v>
      </c>
      <c r="AE1013" s="82" t="s">
        <v>818</v>
      </c>
      <c r="AF1013" s="82" t="s">
        <v>818</v>
      </c>
      <c r="AG1013" s="82">
        <v>20</v>
      </c>
      <c r="AH1013" s="82" t="s">
        <v>639</v>
      </c>
      <c r="AI1013" s="82" t="s">
        <v>3224</v>
      </c>
      <c r="AJ1013" s="82" t="s">
        <v>640</v>
      </c>
      <c r="AK1013" s="82" t="s">
        <v>2266</v>
      </c>
      <c r="AL1013" s="82">
        <v>1000</v>
      </c>
      <c r="AM1013" s="82" t="s">
        <v>622</v>
      </c>
      <c r="AN1013" s="82" t="s">
        <v>1998</v>
      </c>
      <c r="AO1013" s="82">
        <v>400</v>
      </c>
      <c r="AP1013" s="82" t="s">
        <v>716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672</v>
      </c>
      <c r="AV1013" s="82" t="s">
        <v>672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1406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646</v>
      </c>
      <c r="BJ1013" s="82" t="s">
        <v>647</v>
      </c>
      <c r="BK1013" s="89">
        <v>44778</v>
      </c>
      <c r="BL1013" s="82" t="s">
        <v>608</v>
      </c>
      <c r="BM1013" s="82" t="s">
        <v>608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648</v>
      </c>
      <c r="BU1013" s="82" t="s">
        <v>608</v>
      </c>
      <c r="BV1013" s="82" t="s">
        <v>608</v>
      </c>
      <c r="BW1013" s="82"/>
      <c r="BX1013" s="82"/>
      <c r="BY1013" s="82" t="s">
        <v>642</v>
      </c>
      <c r="BZ1013" s="82" t="s">
        <v>642</v>
      </c>
      <c r="CA1013" s="82"/>
      <c r="CB1013" s="82" t="s">
        <v>642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607</v>
      </c>
      <c r="H1014" s="78">
        <v>1.5</v>
      </c>
      <c r="I1014" s="82" t="s">
        <v>607</v>
      </c>
      <c r="J1014" s="82" t="s">
        <v>3577</v>
      </c>
      <c r="K1014" s="82" t="s">
        <v>608</v>
      </c>
      <c r="L1014" s="82" t="s">
        <v>608</v>
      </c>
      <c r="M1014" s="82" t="s">
        <v>608</v>
      </c>
      <c r="N1014" s="82" t="s">
        <v>686</v>
      </c>
      <c r="O1014" s="82" t="s">
        <v>610</v>
      </c>
      <c r="P1014" s="82" t="s">
        <v>610</v>
      </c>
      <c r="Q1014" s="82" t="s">
        <v>611</v>
      </c>
      <c r="R1014" s="82" t="s">
        <v>611</v>
      </c>
      <c r="S1014" s="82" t="s">
        <v>1829</v>
      </c>
      <c r="T1014" s="82" t="s">
        <v>634</v>
      </c>
      <c r="U1014" s="82" t="s">
        <v>614</v>
      </c>
      <c r="V1014" s="88">
        <v>60</v>
      </c>
      <c r="W1014" s="82" t="s">
        <v>653</v>
      </c>
      <c r="X1014" s="82" t="s">
        <v>3118</v>
      </c>
      <c r="Y1014" s="82" t="s">
        <v>2</v>
      </c>
      <c r="Z1014" s="82" t="s">
        <v>2</v>
      </c>
      <c r="AA1014" s="82" t="s">
        <v>618</v>
      </c>
      <c r="AB1014" s="84" t="s">
        <v>619</v>
      </c>
      <c r="AC1014" s="82" t="s">
        <v>67</v>
      </c>
      <c r="AD1014" s="82" t="s">
        <v>67</v>
      </c>
      <c r="AE1014" s="82" t="s">
        <v>669</v>
      </c>
      <c r="AF1014" s="82" t="s">
        <v>669</v>
      </c>
      <c r="AG1014" s="82">
        <v>20</v>
      </c>
      <c r="AH1014" s="82" t="s">
        <v>639</v>
      </c>
      <c r="AI1014" s="82" t="s">
        <v>1996</v>
      </c>
      <c r="AJ1014" s="82" t="s">
        <v>640</v>
      </c>
      <c r="AK1014" s="82" t="s">
        <v>4120</v>
      </c>
      <c r="AL1014" s="82">
        <v>600</v>
      </c>
      <c r="AM1014" s="82" t="s">
        <v>691</v>
      </c>
      <c r="AN1014" s="82" t="s">
        <v>2622</v>
      </c>
      <c r="AO1014" s="82">
        <v>250</v>
      </c>
      <c r="AP1014" s="82" t="s">
        <v>706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672</v>
      </c>
      <c r="AV1014" s="82" t="s">
        <v>672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787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646</v>
      </c>
      <c r="BJ1014" s="82" t="s">
        <v>647</v>
      </c>
      <c r="BK1014" s="89">
        <v>44778</v>
      </c>
      <c r="BL1014" s="82" t="s">
        <v>608</v>
      </c>
      <c r="BM1014" s="82" t="s">
        <v>608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630</v>
      </c>
      <c r="BU1014" s="82" t="s">
        <v>608</v>
      </c>
      <c r="BV1014" s="82" t="s">
        <v>608</v>
      </c>
      <c r="BW1014" s="82"/>
      <c r="BX1014" s="82"/>
      <c r="BY1014" s="82" t="s">
        <v>642</v>
      </c>
      <c r="BZ1014" s="82" t="s">
        <v>642</v>
      </c>
      <c r="CA1014" s="82"/>
      <c r="CB1014" s="82" t="s">
        <v>642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607</v>
      </c>
      <c r="H1015" s="78">
        <v>2.5</v>
      </c>
      <c r="I1015" s="82" t="s">
        <v>607</v>
      </c>
      <c r="J1015" s="82" t="s">
        <v>3554</v>
      </c>
      <c r="K1015" s="82" t="s">
        <v>608</v>
      </c>
      <c r="L1015" s="82" t="s">
        <v>608</v>
      </c>
      <c r="M1015" s="82" t="s">
        <v>608</v>
      </c>
      <c r="N1015" s="82" t="s">
        <v>686</v>
      </c>
      <c r="O1015" s="82" t="s">
        <v>610</v>
      </c>
      <c r="P1015" s="82" t="s">
        <v>610</v>
      </c>
      <c r="Q1015" s="82" t="s">
        <v>611</v>
      </c>
      <c r="R1015" s="82" t="s">
        <v>611</v>
      </c>
      <c r="S1015" s="82" t="s">
        <v>1829</v>
      </c>
      <c r="T1015" s="82" t="s">
        <v>634</v>
      </c>
      <c r="U1015" s="82" t="s">
        <v>614</v>
      </c>
      <c r="V1015" s="88">
        <v>50</v>
      </c>
      <c r="W1015" s="82" t="s">
        <v>653</v>
      </c>
      <c r="X1015" s="82" t="s">
        <v>2127</v>
      </c>
      <c r="Y1015" s="82" t="s">
        <v>2</v>
      </c>
      <c r="Z1015" s="82" t="s">
        <v>2</v>
      </c>
      <c r="AA1015" s="82" t="s">
        <v>618</v>
      </c>
      <c r="AB1015" s="84" t="s">
        <v>619</v>
      </c>
      <c r="AC1015" s="82" t="s">
        <v>67</v>
      </c>
      <c r="AD1015" s="82" t="s">
        <v>67</v>
      </c>
      <c r="AE1015" s="82" t="s">
        <v>818</v>
      </c>
      <c r="AF1015" s="82" t="s">
        <v>818</v>
      </c>
      <c r="AG1015" s="82">
        <v>20</v>
      </c>
      <c r="AH1015" s="82" t="s">
        <v>639</v>
      </c>
      <c r="AI1015" s="82" t="s">
        <v>1996</v>
      </c>
      <c r="AJ1015" s="82" t="s">
        <v>640</v>
      </c>
      <c r="AK1015" s="82" t="s">
        <v>2266</v>
      </c>
      <c r="AL1015" s="82">
        <v>600</v>
      </c>
      <c r="AM1015" s="82" t="s">
        <v>622</v>
      </c>
      <c r="AN1015" s="82" t="s">
        <v>1998</v>
      </c>
      <c r="AO1015" s="82">
        <v>400</v>
      </c>
      <c r="AP1015" s="82" t="s">
        <v>716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672</v>
      </c>
      <c r="AV1015" s="82" t="s">
        <v>672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662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646</v>
      </c>
      <c r="BJ1015" s="82" t="s">
        <v>647</v>
      </c>
      <c r="BK1015" s="89">
        <v>44778</v>
      </c>
      <c r="BL1015" s="82" t="s">
        <v>608</v>
      </c>
      <c r="BM1015" s="82" t="s">
        <v>608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648</v>
      </c>
      <c r="BU1015" s="82" t="s">
        <v>608</v>
      </c>
      <c r="BV1015" s="82" t="s">
        <v>608</v>
      </c>
      <c r="BW1015" s="82"/>
      <c r="BX1015" s="82"/>
      <c r="BY1015" s="82" t="s">
        <v>642</v>
      </c>
      <c r="BZ1015" s="82" t="s">
        <v>642</v>
      </c>
      <c r="CA1015" s="82"/>
      <c r="CB1015" s="82" t="s">
        <v>642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607</v>
      </c>
      <c r="H1016" s="78">
        <v>2.5</v>
      </c>
      <c r="I1016" s="82" t="s">
        <v>607</v>
      </c>
      <c r="J1016" s="82" t="s">
        <v>607</v>
      </c>
      <c r="K1016" s="82" t="s">
        <v>608</v>
      </c>
      <c r="L1016" s="82" t="s">
        <v>608</v>
      </c>
      <c r="M1016" s="82" t="s">
        <v>608</v>
      </c>
      <c r="N1016" s="82" t="s">
        <v>631</v>
      </c>
      <c r="O1016" s="82" t="s">
        <v>2342</v>
      </c>
      <c r="P1016" s="82" t="s">
        <v>2342</v>
      </c>
      <c r="Q1016" s="82" t="s">
        <v>611</v>
      </c>
      <c r="R1016" s="82" t="s">
        <v>611</v>
      </c>
      <c r="S1016" s="82" t="s">
        <v>1829</v>
      </c>
      <c r="T1016" s="82" t="s">
        <v>634</v>
      </c>
      <c r="U1016" s="82" t="s">
        <v>614</v>
      </c>
      <c r="V1016" s="88">
        <v>36</v>
      </c>
      <c r="W1016" s="82" t="s">
        <v>616</v>
      </c>
      <c r="X1016" s="82" t="s">
        <v>3202</v>
      </c>
      <c r="Y1016" s="82" t="s">
        <v>2</v>
      </c>
      <c r="Z1016" s="82" t="s">
        <v>2</v>
      </c>
      <c r="AA1016" s="82" t="s">
        <v>618</v>
      </c>
      <c r="AB1016" s="84" t="s">
        <v>619</v>
      </c>
      <c r="AC1016" s="82" t="s">
        <v>67</v>
      </c>
      <c r="AD1016" s="82" t="s">
        <v>67</v>
      </c>
      <c r="AE1016" s="82" t="s">
        <v>818</v>
      </c>
      <c r="AF1016" s="82" t="s">
        <v>818</v>
      </c>
      <c r="AG1016" s="82">
        <v>20</v>
      </c>
      <c r="AH1016" s="82" t="s">
        <v>655</v>
      </c>
      <c r="AI1016" s="82" t="s">
        <v>1906</v>
      </c>
      <c r="AJ1016" s="82" t="s">
        <v>640</v>
      </c>
      <c r="AK1016" s="82" t="s">
        <v>2266</v>
      </c>
      <c r="AL1016" s="82">
        <v>1000</v>
      </c>
      <c r="AM1016" s="82" t="s">
        <v>622</v>
      </c>
      <c r="AN1016" s="82" t="s">
        <v>1998</v>
      </c>
      <c r="AO1016" s="82">
        <v>400</v>
      </c>
      <c r="AP1016" s="82" t="s">
        <v>716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787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646</v>
      </c>
      <c r="BJ1016" s="82" t="s">
        <v>647</v>
      </c>
      <c r="BK1016" s="89">
        <v>44778</v>
      </c>
      <c r="BL1016" s="82" t="s">
        <v>608</v>
      </c>
      <c r="BM1016" s="82" t="s">
        <v>608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648</v>
      </c>
      <c r="BU1016" s="82" t="s">
        <v>608</v>
      </c>
      <c r="BV1016" s="82" t="s">
        <v>608</v>
      </c>
      <c r="BW1016" s="82"/>
      <c r="BX1016" s="82"/>
      <c r="BY1016" s="82" t="s">
        <v>642</v>
      </c>
      <c r="BZ1016" s="82" t="s">
        <v>642</v>
      </c>
      <c r="CA1016" s="82"/>
      <c r="CB1016" s="82" t="s">
        <v>642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607</v>
      </c>
      <c r="H1017" s="78" t="s">
        <v>345</v>
      </c>
      <c r="I1017" s="82" t="s">
        <v>607</v>
      </c>
      <c r="J1017" s="82" t="s">
        <v>607</v>
      </c>
      <c r="K1017" s="82" t="s">
        <v>608</v>
      </c>
      <c r="L1017" s="82" t="s">
        <v>608</v>
      </c>
      <c r="M1017" s="82" t="s">
        <v>608</v>
      </c>
      <c r="N1017" s="82" t="s">
        <v>631</v>
      </c>
      <c r="O1017" s="82" t="s">
        <v>2342</v>
      </c>
      <c r="P1017" s="82" t="s">
        <v>2342</v>
      </c>
      <c r="Q1017" s="82" t="s">
        <v>611</v>
      </c>
      <c r="R1017" s="82" t="s">
        <v>611</v>
      </c>
      <c r="S1017" s="82" t="s">
        <v>1829</v>
      </c>
      <c r="T1017" s="82" t="s">
        <v>992</v>
      </c>
      <c r="U1017" s="82" t="s">
        <v>682</v>
      </c>
      <c r="V1017" s="88" t="s">
        <v>615</v>
      </c>
      <c r="W1017" s="82" t="s">
        <v>616</v>
      </c>
      <c r="X1017" s="82" t="s">
        <v>2127</v>
      </c>
      <c r="Y1017" s="82" t="s">
        <v>2</v>
      </c>
      <c r="Z1017" s="82" t="s">
        <v>2</v>
      </c>
      <c r="AA1017" s="82" t="s">
        <v>618</v>
      </c>
      <c r="AB1017" s="84" t="s">
        <v>619</v>
      </c>
      <c r="AC1017" s="82" t="s">
        <v>620</v>
      </c>
      <c r="AD1017" s="82" t="s">
        <v>620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691</v>
      </c>
      <c r="AN1017" s="82" t="s">
        <v>3693</v>
      </c>
      <c r="AO1017" s="82">
        <v>400</v>
      </c>
      <c r="AP1017" s="82" t="s">
        <v>623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787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642</v>
      </c>
      <c r="BJ1017" s="82" t="s">
        <v>647</v>
      </c>
      <c r="BK1017" s="89">
        <v>44778</v>
      </c>
      <c r="BL1017" s="82" t="s">
        <v>630</v>
      </c>
      <c r="BM1017" s="82" t="s">
        <v>608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648</v>
      </c>
      <c r="BU1017" s="82" t="s">
        <v>608</v>
      </c>
      <c r="BV1017" s="82" t="s">
        <v>608</v>
      </c>
      <c r="BW1017" s="82"/>
      <c r="BX1017" s="82"/>
      <c r="BY1017" s="82" t="s">
        <v>642</v>
      </c>
      <c r="BZ1017" s="82" t="s">
        <v>642</v>
      </c>
      <c r="CA1017" s="82"/>
      <c r="CB1017" s="82" t="s">
        <v>642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607</v>
      </c>
      <c r="H1018" s="78" t="s">
        <v>345</v>
      </c>
      <c r="I1018" s="82" t="s">
        <v>607</v>
      </c>
      <c r="J1018" s="82" t="s">
        <v>607</v>
      </c>
      <c r="K1018" s="82" t="s">
        <v>608</v>
      </c>
      <c r="L1018" s="82" t="s">
        <v>608</v>
      </c>
      <c r="M1018" s="82" t="s">
        <v>608</v>
      </c>
      <c r="N1018" s="82" t="s">
        <v>631</v>
      </c>
      <c r="O1018" s="82" t="s">
        <v>2342</v>
      </c>
      <c r="P1018" s="82" t="s">
        <v>2342</v>
      </c>
      <c r="Q1018" s="82" t="s">
        <v>611</v>
      </c>
      <c r="R1018" s="82" t="s">
        <v>611</v>
      </c>
      <c r="S1018" s="82" t="s">
        <v>1829</v>
      </c>
      <c r="T1018" s="82" t="s">
        <v>992</v>
      </c>
      <c r="U1018" s="82" t="s">
        <v>682</v>
      </c>
      <c r="V1018" s="88" t="s">
        <v>615</v>
      </c>
      <c r="W1018" s="82" t="s">
        <v>616</v>
      </c>
      <c r="X1018" s="82" t="s">
        <v>2127</v>
      </c>
      <c r="Y1018" s="82" t="s">
        <v>2</v>
      </c>
      <c r="Z1018" s="82" t="s">
        <v>2</v>
      </c>
      <c r="AA1018" s="82" t="s">
        <v>618</v>
      </c>
      <c r="AB1018" s="84" t="s">
        <v>619</v>
      </c>
      <c r="AC1018" s="82" t="s">
        <v>620</v>
      </c>
      <c r="AD1018" s="82" t="s">
        <v>620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2011</v>
      </c>
      <c r="AN1018" s="82" t="s">
        <v>3513</v>
      </c>
      <c r="AO1018" s="82">
        <v>250</v>
      </c>
      <c r="AP1018" s="82" t="s">
        <v>623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787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642</v>
      </c>
      <c r="BJ1018" s="82" t="s">
        <v>647</v>
      </c>
      <c r="BK1018" s="89">
        <v>44778</v>
      </c>
      <c r="BL1018" s="82" t="s">
        <v>630</v>
      </c>
      <c r="BM1018" s="82" t="s">
        <v>608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648</v>
      </c>
      <c r="BU1018" s="82" t="s">
        <v>608</v>
      </c>
      <c r="BV1018" s="82" t="s">
        <v>608</v>
      </c>
      <c r="BW1018" s="82"/>
      <c r="BX1018" s="82"/>
      <c r="BY1018" s="82" t="s">
        <v>642</v>
      </c>
      <c r="BZ1018" s="82" t="s">
        <v>642</v>
      </c>
      <c r="CA1018" s="82"/>
      <c r="CB1018" s="82" t="s">
        <v>642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607</v>
      </c>
      <c r="H1019" s="78">
        <v>2.5</v>
      </c>
      <c r="I1019" s="82" t="s">
        <v>607</v>
      </c>
      <c r="J1019" s="82" t="s">
        <v>607</v>
      </c>
      <c r="K1019" s="82" t="s">
        <v>630</v>
      </c>
      <c r="L1019" s="82" t="s">
        <v>608</v>
      </c>
      <c r="M1019" s="82" t="s">
        <v>608</v>
      </c>
      <c r="N1019" s="82" t="s">
        <v>631</v>
      </c>
      <c r="O1019" s="82" t="s">
        <v>2342</v>
      </c>
      <c r="P1019" s="82" t="s">
        <v>2342</v>
      </c>
      <c r="Q1019" s="82" t="s">
        <v>676</v>
      </c>
      <c r="R1019" s="82" t="s">
        <v>676</v>
      </c>
      <c r="S1019" s="82" t="s">
        <v>1829</v>
      </c>
      <c r="T1019" s="82" t="s">
        <v>634</v>
      </c>
      <c r="U1019" s="82" t="s">
        <v>614</v>
      </c>
      <c r="V1019" s="88">
        <v>36</v>
      </c>
      <c r="W1019" s="82" t="s">
        <v>653</v>
      </c>
      <c r="X1019" s="82" t="s">
        <v>3202</v>
      </c>
      <c r="Y1019" s="82" t="s">
        <v>2</v>
      </c>
      <c r="Z1019" s="82" t="s">
        <v>2</v>
      </c>
      <c r="AA1019" s="82" t="s">
        <v>618</v>
      </c>
      <c r="AB1019" s="84" t="s">
        <v>619</v>
      </c>
      <c r="AC1019" s="82" t="s">
        <v>67</v>
      </c>
      <c r="AD1019" s="82" t="s">
        <v>67</v>
      </c>
      <c r="AE1019" s="82" t="s">
        <v>818</v>
      </c>
      <c r="AF1019" s="82" t="s">
        <v>818</v>
      </c>
      <c r="AG1019" s="82">
        <v>20</v>
      </c>
      <c r="AH1019" s="82" t="s">
        <v>639</v>
      </c>
      <c r="AI1019" s="82" t="s">
        <v>3224</v>
      </c>
      <c r="AJ1019" s="82" t="s">
        <v>657</v>
      </c>
      <c r="AK1019" s="82" t="s">
        <v>2067</v>
      </c>
      <c r="AL1019" s="82">
        <v>1000</v>
      </c>
      <c r="AM1019" s="82" t="s">
        <v>622</v>
      </c>
      <c r="AN1019" s="82" t="s">
        <v>1998</v>
      </c>
      <c r="AO1019" s="82">
        <v>400</v>
      </c>
      <c r="AP1019" s="82" t="s">
        <v>716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672</v>
      </c>
      <c r="AV1019" s="82" t="s">
        <v>672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787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646</v>
      </c>
      <c r="BJ1019" s="82" t="s">
        <v>647</v>
      </c>
      <c r="BK1019" s="89">
        <v>44778</v>
      </c>
      <c r="BL1019" s="82" t="s">
        <v>608</v>
      </c>
      <c r="BM1019" s="82" t="s">
        <v>608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648</v>
      </c>
      <c r="BU1019" s="82" t="s">
        <v>608</v>
      </c>
      <c r="BV1019" s="82" t="s">
        <v>608</v>
      </c>
      <c r="BW1019" s="82"/>
      <c r="BX1019" s="82"/>
      <c r="BY1019" s="82" t="s">
        <v>642</v>
      </c>
      <c r="BZ1019" s="82" t="s">
        <v>642</v>
      </c>
      <c r="CA1019" s="82"/>
      <c r="CB1019" s="82" t="s">
        <v>642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607</v>
      </c>
      <c r="H1020" s="78">
        <v>2.5</v>
      </c>
      <c r="I1020" s="82" t="s">
        <v>607</v>
      </c>
      <c r="J1020" s="82" t="s">
        <v>607</v>
      </c>
      <c r="K1020" s="82" t="s">
        <v>608</v>
      </c>
      <c r="L1020" s="82" t="s">
        <v>608</v>
      </c>
      <c r="M1020" s="82" t="s">
        <v>608</v>
      </c>
      <c r="N1020" s="82" t="s">
        <v>631</v>
      </c>
      <c r="O1020" s="82" t="s">
        <v>2342</v>
      </c>
      <c r="P1020" s="82" t="s">
        <v>2342</v>
      </c>
      <c r="Q1020" s="82" t="s">
        <v>611</v>
      </c>
      <c r="R1020" s="82" t="s">
        <v>611</v>
      </c>
      <c r="S1020" s="82" t="s">
        <v>1829</v>
      </c>
      <c r="T1020" s="82" t="s">
        <v>634</v>
      </c>
      <c r="U1020" s="82" t="s">
        <v>614</v>
      </c>
      <c r="V1020" s="88">
        <v>36</v>
      </c>
      <c r="W1020" s="82" t="s">
        <v>616</v>
      </c>
      <c r="X1020" s="82" t="s">
        <v>2127</v>
      </c>
      <c r="Y1020" s="82" t="s">
        <v>2</v>
      </c>
      <c r="Z1020" s="82" t="s">
        <v>2</v>
      </c>
      <c r="AA1020" s="82" t="s">
        <v>618</v>
      </c>
      <c r="AB1020" s="84" t="s">
        <v>619</v>
      </c>
      <c r="AC1020" s="82" t="s">
        <v>67</v>
      </c>
      <c r="AD1020" s="82" t="s">
        <v>67</v>
      </c>
      <c r="AE1020" s="82" t="s">
        <v>818</v>
      </c>
      <c r="AF1020" s="82" t="s">
        <v>818</v>
      </c>
      <c r="AG1020" s="82">
        <v>20</v>
      </c>
      <c r="AH1020" s="82" t="s">
        <v>639</v>
      </c>
      <c r="AI1020" s="82" t="s">
        <v>2066</v>
      </c>
      <c r="AJ1020" s="82" t="s">
        <v>640</v>
      </c>
      <c r="AK1020" s="82" t="s">
        <v>2266</v>
      </c>
      <c r="AL1020" s="82">
        <v>1000</v>
      </c>
      <c r="AM1020" s="82" t="s">
        <v>622</v>
      </c>
      <c r="AN1020" s="82" t="s">
        <v>1998</v>
      </c>
      <c r="AO1020" s="82">
        <v>400</v>
      </c>
      <c r="AP1020" s="82" t="s">
        <v>716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2347</v>
      </c>
      <c r="AY1020" s="82" t="s">
        <v>345</v>
      </c>
      <c r="AZ1020" s="83">
        <v>167</v>
      </c>
      <c r="BA1020" s="82"/>
      <c r="BB1020" s="82">
        <v>1</v>
      </c>
      <c r="BC1020" s="82" t="s">
        <v>787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646</v>
      </c>
      <c r="BJ1020" s="82" t="s">
        <v>647</v>
      </c>
      <c r="BK1020" s="89">
        <v>44778</v>
      </c>
      <c r="BL1020" s="82" t="s">
        <v>608</v>
      </c>
      <c r="BM1020" s="82" t="s">
        <v>608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648</v>
      </c>
      <c r="BU1020" s="82" t="s">
        <v>608</v>
      </c>
      <c r="BV1020" s="82" t="s">
        <v>608</v>
      </c>
      <c r="BW1020" s="82"/>
      <c r="BX1020" s="82"/>
      <c r="BY1020" s="82" t="s">
        <v>642</v>
      </c>
      <c r="BZ1020" s="82" t="s">
        <v>642</v>
      </c>
      <c r="CA1020" s="82"/>
      <c r="CB1020" s="82" t="s">
        <v>642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607</v>
      </c>
      <c r="H1021" s="78">
        <v>2.5</v>
      </c>
      <c r="I1021" s="82" t="s">
        <v>607</v>
      </c>
      <c r="J1021" s="82" t="s">
        <v>607</v>
      </c>
      <c r="K1021" s="82" t="s">
        <v>630</v>
      </c>
      <c r="L1021" s="82" t="s">
        <v>608</v>
      </c>
      <c r="M1021" s="82" t="s">
        <v>608</v>
      </c>
      <c r="N1021" s="82" t="s">
        <v>631</v>
      </c>
      <c r="O1021" s="82" t="s">
        <v>2342</v>
      </c>
      <c r="P1021" s="82" t="s">
        <v>2342</v>
      </c>
      <c r="Q1021" s="82" t="s">
        <v>611</v>
      </c>
      <c r="R1021" s="82" t="s">
        <v>611</v>
      </c>
      <c r="S1021" s="82" t="s">
        <v>1829</v>
      </c>
      <c r="T1021" s="82" t="s">
        <v>634</v>
      </c>
      <c r="U1021" s="82" t="s">
        <v>614</v>
      </c>
      <c r="V1021" s="88">
        <v>36</v>
      </c>
      <c r="W1021" s="82" t="s">
        <v>616</v>
      </c>
      <c r="X1021" s="82" t="s">
        <v>2127</v>
      </c>
      <c r="Y1021" s="82" t="s">
        <v>2</v>
      </c>
      <c r="Z1021" s="82" t="s">
        <v>2</v>
      </c>
      <c r="AA1021" s="82" t="s">
        <v>618</v>
      </c>
      <c r="AB1021" s="84" t="s">
        <v>619</v>
      </c>
      <c r="AC1021" s="82" t="s">
        <v>67</v>
      </c>
      <c r="AD1021" s="82" t="s">
        <v>67</v>
      </c>
      <c r="AE1021" s="82" t="s">
        <v>818</v>
      </c>
      <c r="AF1021" s="82" t="s">
        <v>818</v>
      </c>
      <c r="AG1021" s="82">
        <v>20</v>
      </c>
      <c r="AH1021" s="82" t="s">
        <v>639</v>
      </c>
      <c r="AI1021" s="82" t="s">
        <v>2066</v>
      </c>
      <c r="AJ1021" s="82" t="s">
        <v>657</v>
      </c>
      <c r="AK1021" s="82" t="s">
        <v>2067</v>
      </c>
      <c r="AL1021" s="82">
        <v>1000</v>
      </c>
      <c r="AM1021" s="82" t="s">
        <v>622</v>
      </c>
      <c r="AN1021" s="82" t="s">
        <v>1998</v>
      </c>
      <c r="AO1021" s="82">
        <v>400</v>
      </c>
      <c r="AP1021" s="82" t="s">
        <v>716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2347</v>
      </c>
      <c r="AY1021" s="82" t="s">
        <v>345</v>
      </c>
      <c r="AZ1021" s="83">
        <v>68</v>
      </c>
      <c r="BA1021" s="82"/>
      <c r="BB1021" s="82">
        <v>2</v>
      </c>
      <c r="BC1021" s="82" t="s">
        <v>1406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646</v>
      </c>
      <c r="BJ1021" s="82" t="s">
        <v>647</v>
      </c>
      <c r="BK1021" s="89">
        <v>44778</v>
      </c>
      <c r="BL1021" s="82" t="s">
        <v>608</v>
      </c>
      <c r="BM1021" s="82" t="s">
        <v>608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648</v>
      </c>
      <c r="BU1021" s="82" t="s">
        <v>608</v>
      </c>
      <c r="BV1021" s="82" t="s">
        <v>608</v>
      </c>
      <c r="BW1021" s="82"/>
      <c r="BX1021" s="82"/>
      <c r="BY1021" s="82" t="s">
        <v>642</v>
      </c>
      <c r="BZ1021" s="82" t="s">
        <v>642</v>
      </c>
      <c r="CA1021" s="82"/>
      <c r="CB1021" s="82" t="s">
        <v>642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607</v>
      </c>
      <c r="H1022" s="78" t="s">
        <v>345</v>
      </c>
      <c r="I1022" s="82" t="s">
        <v>607</v>
      </c>
      <c r="J1022" s="82" t="s">
        <v>607</v>
      </c>
      <c r="K1022" s="82" t="s">
        <v>608</v>
      </c>
      <c r="L1022" s="82" t="s">
        <v>608</v>
      </c>
      <c r="M1022" s="82" t="s">
        <v>608</v>
      </c>
      <c r="N1022" s="82" t="s">
        <v>631</v>
      </c>
      <c r="O1022" s="82" t="s">
        <v>2342</v>
      </c>
      <c r="P1022" s="82" t="s">
        <v>2342</v>
      </c>
      <c r="Q1022" s="82" t="s">
        <v>611</v>
      </c>
      <c r="R1022" s="82" t="s">
        <v>611</v>
      </c>
      <c r="S1022" s="82" t="s">
        <v>1829</v>
      </c>
      <c r="T1022" s="82" t="s">
        <v>634</v>
      </c>
      <c r="U1022" s="82" t="s">
        <v>682</v>
      </c>
      <c r="V1022" s="88" t="s">
        <v>615</v>
      </c>
      <c r="W1022" s="82" t="s">
        <v>653</v>
      </c>
      <c r="X1022" s="82" t="s">
        <v>2127</v>
      </c>
      <c r="Y1022" s="82" t="s">
        <v>2</v>
      </c>
      <c r="Z1022" s="82" t="s">
        <v>2</v>
      </c>
      <c r="AA1022" s="82" t="s">
        <v>618</v>
      </c>
      <c r="AB1022" s="84" t="s">
        <v>619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691</v>
      </c>
      <c r="AN1022" s="82">
        <v>0</v>
      </c>
      <c r="AO1022" s="82">
        <v>400</v>
      </c>
      <c r="AP1022" s="82" t="s">
        <v>671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672</v>
      </c>
      <c r="AV1022" s="82" t="s">
        <v>672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787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646</v>
      </c>
      <c r="BJ1022" s="82" t="s">
        <v>647</v>
      </c>
      <c r="BK1022" s="89">
        <v>44778</v>
      </c>
      <c r="BL1022" s="82" t="s">
        <v>608</v>
      </c>
      <c r="BM1022" s="82" t="s">
        <v>608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648</v>
      </c>
      <c r="BU1022" s="82" t="s">
        <v>608</v>
      </c>
      <c r="BV1022" s="82" t="s">
        <v>608</v>
      </c>
      <c r="BW1022" s="82"/>
      <c r="BX1022" s="82"/>
      <c r="BY1022" s="82" t="s">
        <v>642</v>
      </c>
      <c r="BZ1022" s="82" t="s">
        <v>642</v>
      </c>
      <c r="CA1022" s="82"/>
      <c r="CB1022" s="82" t="s">
        <v>642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607</v>
      </c>
      <c r="H1023" s="78">
        <v>2.5</v>
      </c>
      <c r="I1023" s="82" t="s">
        <v>607</v>
      </c>
      <c r="J1023" s="82" t="s">
        <v>607</v>
      </c>
      <c r="K1023" s="82" t="s">
        <v>608</v>
      </c>
      <c r="L1023" s="82" t="s">
        <v>608</v>
      </c>
      <c r="M1023" s="82" t="s">
        <v>608</v>
      </c>
      <c r="N1023" s="82" t="s">
        <v>631</v>
      </c>
      <c r="O1023" s="82" t="s">
        <v>2342</v>
      </c>
      <c r="P1023" s="82" t="s">
        <v>2342</v>
      </c>
      <c r="Q1023" s="82" t="s">
        <v>611</v>
      </c>
      <c r="R1023" s="82" t="s">
        <v>611</v>
      </c>
      <c r="S1023" s="82" t="s">
        <v>1829</v>
      </c>
      <c r="T1023" s="82" t="s">
        <v>634</v>
      </c>
      <c r="U1023" s="82" t="s">
        <v>614</v>
      </c>
      <c r="V1023" s="88">
        <v>36</v>
      </c>
      <c r="W1023" s="82" t="s">
        <v>653</v>
      </c>
      <c r="X1023" s="82" t="s">
        <v>3118</v>
      </c>
      <c r="Y1023" s="82" t="s">
        <v>2</v>
      </c>
      <c r="Z1023" s="82" t="s">
        <v>2</v>
      </c>
      <c r="AA1023" s="82" t="s">
        <v>618</v>
      </c>
      <c r="AB1023" s="84" t="s">
        <v>619</v>
      </c>
      <c r="AC1023" s="82" t="s">
        <v>67</v>
      </c>
      <c r="AD1023" s="82" t="s">
        <v>67</v>
      </c>
      <c r="AE1023" s="82" t="s">
        <v>818</v>
      </c>
      <c r="AF1023" s="82" t="s">
        <v>818</v>
      </c>
      <c r="AG1023" s="82">
        <v>20</v>
      </c>
      <c r="AH1023" s="82" t="s">
        <v>639</v>
      </c>
      <c r="AI1023" s="82" t="s">
        <v>2366</v>
      </c>
      <c r="AJ1023" s="82" t="s">
        <v>640</v>
      </c>
      <c r="AK1023" s="82" t="s">
        <v>2266</v>
      </c>
      <c r="AL1023" s="82">
        <v>1000</v>
      </c>
      <c r="AM1023" s="82" t="s">
        <v>622</v>
      </c>
      <c r="AN1023" s="82" t="s">
        <v>1998</v>
      </c>
      <c r="AO1023" s="82">
        <v>400</v>
      </c>
      <c r="AP1023" s="82" t="s">
        <v>623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672</v>
      </c>
      <c r="AV1023" s="82" t="s">
        <v>672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662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646</v>
      </c>
      <c r="BJ1023" s="82" t="s">
        <v>647</v>
      </c>
      <c r="BK1023" s="89">
        <v>44778</v>
      </c>
      <c r="BL1023" s="82" t="s">
        <v>645</v>
      </c>
      <c r="BM1023" s="82" t="s">
        <v>630</v>
      </c>
      <c r="BN1023" s="82"/>
      <c r="BO1023" s="82">
        <v>2</v>
      </c>
      <c r="BP1023" s="82" t="s">
        <v>299</v>
      </c>
      <c r="BQ1023" s="82" t="s">
        <v>299</v>
      </c>
      <c r="BR1023" s="82" t="s">
        <v>819</v>
      </c>
      <c r="BS1023" s="93">
        <v>43622</v>
      </c>
      <c r="BT1023" s="82" t="s">
        <v>648</v>
      </c>
      <c r="BU1023" s="82" t="s">
        <v>608</v>
      </c>
      <c r="BV1023" s="82" t="s">
        <v>608</v>
      </c>
      <c r="BW1023" s="82"/>
      <c r="BX1023" s="82"/>
      <c r="BY1023" s="82" t="s">
        <v>642</v>
      </c>
      <c r="BZ1023" s="82" t="s">
        <v>642</v>
      </c>
      <c r="CA1023" s="82"/>
      <c r="CB1023" s="82" t="s">
        <v>642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607</v>
      </c>
      <c r="H1024" s="78" t="s">
        <v>345</v>
      </c>
      <c r="I1024" s="82" t="s">
        <v>607</v>
      </c>
      <c r="J1024" s="82" t="s">
        <v>607</v>
      </c>
      <c r="K1024" s="82" t="s">
        <v>608</v>
      </c>
      <c r="L1024" s="82" t="s">
        <v>608</v>
      </c>
      <c r="M1024" s="82" t="s">
        <v>608</v>
      </c>
      <c r="N1024" s="82" t="s">
        <v>631</v>
      </c>
      <c r="O1024" s="82" t="s">
        <v>2342</v>
      </c>
      <c r="P1024" s="82" t="s">
        <v>2342</v>
      </c>
      <c r="Q1024" s="82" t="s">
        <v>611</v>
      </c>
      <c r="R1024" s="82" t="s">
        <v>611</v>
      </c>
      <c r="S1024" s="82" t="s">
        <v>1829</v>
      </c>
      <c r="T1024" s="82" t="s">
        <v>992</v>
      </c>
      <c r="U1024" s="82" t="s">
        <v>682</v>
      </c>
      <c r="V1024" s="88" t="s">
        <v>615</v>
      </c>
      <c r="W1024" s="82" t="s">
        <v>616</v>
      </c>
      <c r="X1024" s="82" t="s">
        <v>2127</v>
      </c>
      <c r="Y1024" s="82" t="s">
        <v>2</v>
      </c>
      <c r="Z1024" s="82" t="s">
        <v>2</v>
      </c>
      <c r="AA1024" s="82" t="s">
        <v>618</v>
      </c>
      <c r="AB1024" s="84" t="s">
        <v>619</v>
      </c>
      <c r="AC1024" s="82" t="s">
        <v>620</v>
      </c>
      <c r="AD1024" s="82" t="s">
        <v>620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622</v>
      </c>
      <c r="AN1024" s="82" t="s">
        <v>1998</v>
      </c>
      <c r="AO1024" s="88">
        <v>400</v>
      </c>
      <c r="AP1024" s="82" t="s">
        <v>623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787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642</v>
      </c>
      <c r="BJ1024" s="82" t="s">
        <v>647</v>
      </c>
      <c r="BK1024" s="89">
        <v>44778</v>
      </c>
      <c r="BL1024" s="82" t="s">
        <v>630</v>
      </c>
      <c r="BM1024" s="82" t="s">
        <v>608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648</v>
      </c>
      <c r="BU1024" s="82" t="s">
        <v>608</v>
      </c>
      <c r="BV1024" s="82" t="s">
        <v>608</v>
      </c>
      <c r="BW1024" s="82"/>
      <c r="BX1024" s="82"/>
      <c r="BY1024" s="82" t="s">
        <v>642</v>
      </c>
      <c r="BZ1024" s="82" t="s">
        <v>642</v>
      </c>
      <c r="CA1024" s="82"/>
      <c r="CB1024" s="82" t="s">
        <v>642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607</v>
      </c>
      <c r="H1025" s="78">
        <v>2</v>
      </c>
      <c r="I1025" s="82" t="s">
        <v>607</v>
      </c>
      <c r="J1025" s="82" t="s">
        <v>607</v>
      </c>
      <c r="K1025" s="82" t="s">
        <v>608</v>
      </c>
      <c r="L1025" s="82" t="s">
        <v>608</v>
      </c>
      <c r="M1025" s="82" t="s">
        <v>608</v>
      </c>
      <c r="N1025" s="82" t="s">
        <v>631</v>
      </c>
      <c r="O1025" s="82" t="s">
        <v>2342</v>
      </c>
      <c r="P1025" s="82" t="s">
        <v>2342</v>
      </c>
      <c r="Q1025" s="82" t="s">
        <v>676</v>
      </c>
      <c r="R1025" s="82" t="s">
        <v>676</v>
      </c>
      <c r="S1025" s="82" t="s">
        <v>1829</v>
      </c>
      <c r="T1025" s="82" t="s">
        <v>634</v>
      </c>
      <c r="U1025" s="82" t="s">
        <v>614</v>
      </c>
      <c r="V1025" s="88">
        <v>36</v>
      </c>
      <c r="W1025" s="82" t="s">
        <v>616</v>
      </c>
      <c r="X1025" s="82" t="s">
        <v>2076</v>
      </c>
      <c r="Y1025" s="82" t="s">
        <v>2</v>
      </c>
      <c r="Z1025" s="82" t="s">
        <v>2</v>
      </c>
      <c r="AA1025" s="82" t="s">
        <v>618</v>
      </c>
      <c r="AB1025" s="84" t="s">
        <v>619</v>
      </c>
      <c r="AC1025" s="82" t="s">
        <v>67</v>
      </c>
      <c r="AD1025" s="82" t="s">
        <v>67</v>
      </c>
      <c r="AE1025" s="82" t="s">
        <v>818</v>
      </c>
      <c r="AF1025" s="82" t="s">
        <v>818</v>
      </c>
      <c r="AG1025" s="82">
        <v>20</v>
      </c>
      <c r="AH1025" s="82" t="s">
        <v>639</v>
      </c>
      <c r="AI1025" s="82" t="s">
        <v>2066</v>
      </c>
      <c r="AJ1025" s="82" t="s">
        <v>640</v>
      </c>
      <c r="AK1025" s="82" t="s">
        <v>3653</v>
      </c>
      <c r="AL1025" s="82">
        <v>1000</v>
      </c>
      <c r="AM1025" s="82" t="s">
        <v>622</v>
      </c>
      <c r="AN1025" s="82" t="s">
        <v>1998</v>
      </c>
      <c r="AO1025" s="82">
        <v>400</v>
      </c>
      <c r="AP1025" s="82" t="s">
        <v>716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662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646</v>
      </c>
      <c r="BJ1025" s="82" t="s">
        <v>647</v>
      </c>
      <c r="BK1025" s="89">
        <v>44778</v>
      </c>
      <c r="BL1025" s="82" t="s">
        <v>608</v>
      </c>
      <c r="BM1025" s="82" t="s">
        <v>608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648</v>
      </c>
      <c r="BU1025" s="82" t="s">
        <v>608</v>
      </c>
      <c r="BV1025" s="82" t="s">
        <v>608</v>
      </c>
      <c r="BW1025" s="82"/>
      <c r="BX1025" s="82"/>
      <c r="BY1025" s="82" t="s">
        <v>642</v>
      </c>
      <c r="BZ1025" s="82" t="s">
        <v>642</v>
      </c>
      <c r="CA1025" s="82"/>
      <c r="CB1025" s="82" t="s">
        <v>642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607</v>
      </c>
      <c r="H1026" s="78">
        <v>2.5</v>
      </c>
      <c r="I1026" s="82" t="s">
        <v>607</v>
      </c>
      <c r="J1026" s="82" t="s">
        <v>607</v>
      </c>
      <c r="K1026" s="82" t="s">
        <v>630</v>
      </c>
      <c r="L1026" s="82" t="s">
        <v>608</v>
      </c>
      <c r="M1026" s="82" t="s">
        <v>608</v>
      </c>
      <c r="N1026" s="82" t="s">
        <v>631</v>
      </c>
      <c r="O1026" s="82" t="s">
        <v>2342</v>
      </c>
      <c r="P1026" s="82" t="s">
        <v>2342</v>
      </c>
      <c r="Q1026" s="82" t="s">
        <v>611</v>
      </c>
      <c r="R1026" s="82" t="s">
        <v>611</v>
      </c>
      <c r="S1026" s="82" t="s">
        <v>1829</v>
      </c>
      <c r="T1026" s="82" t="s">
        <v>634</v>
      </c>
      <c r="U1026" s="82" t="s">
        <v>614</v>
      </c>
      <c r="V1026" s="88">
        <v>36</v>
      </c>
      <c r="W1026" s="82" t="s">
        <v>653</v>
      </c>
      <c r="X1026" s="82" t="s">
        <v>1982</v>
      </c>
      <c r="Y1026" s="82" t="s">
        <v>2</v>
      </c>
      <c r="Z1026" s="82" t="s">
        <v>2</v>
      </c>
      <c r="AA1026" s="82" t="s">
        <v>618</v>
      </c>
      <c r="AB1026" s="84" t="s">
        <v>619</v>
      </c>
      <c r="AC1026" s="82" t="s">
        <v>67</v>
      </c>
      <c r="AD1026" s="82" t="s">
        <v>67</v>
      </c>
      <c r="AE1026" s="82" t="s">
        <v>638</v>
      </c>
      <c r="AF1026" s="82" t="s">
        <v>638</v>
      </c>
      <c r="AG1026" s="82">
        <v>20</v>
      </c>
      <c r="AH1026" s="82" t="s">
        <v>639</v>
      </c>
      <c r="AI1026" s="82" t="s">
        <v>2066</v>
      </c>
      <c r="AJ1026" s="82" t="s">
        <v>657</v>
      </c>
      <c r="AK1026" s="82" t="s">
        <v>3460</v>
      </c>
      <c r="AL1026" s="82">
        <v>600</v>
      </c>
      <c r="AM1026" s="82" t="s">
        <v>622</v>
      </c>
      <c r="AN1026" s="82" t="s">
        <v>1998</v>
      </c>
      <c r="AO1026" s="82">
        <v>400</v>
      </c>
      <c r="AP1026" s="82" t="s">
        <v>716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672</v>
      </c>
      <c r="AV1026" s="82" t="s">
        <v>672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1406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646</v>
      </c>
      <c r="BJ1026" s="82" t="s">
        <v>647</v>
      </c>
      <c r="BK1026" s="89">
        <v>44778</v>
      </c>
      <c r="BL1026" s="82" t="s">
        <v>608</v>
      </c>
      <c r="BM1026" s="82" t="s">
        <v>608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648</v>
      </c>
      <c r="BU1026" s="82" t="s">
        <v>608</v>
      </c>
      <c r="BV1026" s="82" t="s">
        <v>608</v>
      </c>
      <c r="BW1026" s="82"/>
      <c r="BX1026" s="82"/>
      <c r="BY1026" s="82" t="s">
        <v>642</v>
      </c>
      <c r="BZ1026" s="82" t="s">
        <v>642</v>
      </c>
      <c r="CA1026" s="82"/>
      <c r="CB1026" s="82" t="s">
        <v>642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607</v>
      </c>
      <c r="H1027" s="78">
        <v>2</v>
      </c>
      <c r="I1027" s="82" t="s">
        <v>607</v>
      </c>
      <c r="J1027" s="82" t="s">
        <v>607</v>
      </c>
      <c r="K1027" s="82" t="s">
        <v>608</v>
      </c>
      <c r="L1027" s="82" t="s">
        <v>630</v>
      </c>
      <c r="M1027" s="82" t="s">
        <v>608</v>
      </c>
      <c r="N1027" s="82" t="s">
        <v>631</v>
      </c>
      <c r="O1027" s="82" t="s">
        <v>2342</v>
      </c>
      <c r="P1027" s="82" t="s">
        <v>2342</v>
      </c>
      <c r="Q1027" s="82" t="s">
        <v>611</v>
      </c>
      <c r="R1027" s="82" t="s">
        <v>611</v>
      </c>
      <c r="S1027" s="82" t="s">
        <v>1829</v>
      </c>
      <c r="T1027" s="82" t="s">
        <v>634</v>
      </c>
      <c r="U1027" s="82" t="s">
        <v>614</v>
      </c>
      <c r="V1027" s="88">
        <v>36</v>
      </c>
      <c r="W1027" s="82" t="s">
        <v>653</v>
      </c>
      <c r="X1027" s="82" t="s">
        <v>1982</v>
      </c>
      <c r="Y1027" s="82" t="s">
        <v>2</v>
      </c>
      <c r="Z1027" s="82" t="s">
        <v>2</v>
      </c>
      <c r="AA1027" s="82" t="s">
        <v>618</v>
      </c>
      <c r="AB1027" s="84" t="s">
        <v>619</v>
      </c>
      <c r="AC1027" s="82" t="s">
        <v>67</v>
      </c>
      <c r="AD1027" s="82" t="s">
        <v>67</v>
      </c>
      <c r="AE1027" s="82" t="s">
        <v>818</v>
      </c>
      <c r="AF1027" s="82" t="s">
        <v>818</v>
      </c>
      <c r="AG1027" s="82">
        <v>16</v>
      </c>
      <c r="AH1027" s="82" t="s">
        <v>639</v>
      </c>
      <c r="AI1027" s="82" t="s">
        <v>1996</v>
      </c>
      <c r="AJ1027" s="82" t="s">
        <v>640</v>
      </c>
      <c r="AK1027" s="82" t="s">
        <v>2266</v>
      </c>
      <c r="AL1027" s="82">
        <v>1000</v>
      </c>
      <c r="AM1027" s="82" t="s">
        <v>622</v>
      </c>
      <c r="AN1027" s="82" t="s">
        <v>1998</v>
      </c>
      <c r="AO1027" s="82">
        <v>400</v>
      </c>
      <c r="AP1027" s="82" t="s">
        <v>716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672</v>
      </c>
      <c r="AV1027" s="82" t="s">
        <v>672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662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646</v>
      </c>
      <c r="BJ1027" s="82" t="s">
        <v>647</v>
      </c>
      <c r="BK1027" s="89">
        <v>44778</v>
      </c>
      <c r="BL1027" s="82" t="s">
        <v>608</v>
      </c>
      <c r="BM1027" s="82" t="s">
        <v>608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648</v>
      </c>
      <c r="BU1027" s="82" t="s">
        <v>608</v>
      </c>
      <c r="BV1027" s="82" t="s">
        <v>608</v>
      </c>
      <c r="BW1027" s="82"/>
      <c r="BX1027" s="82"/>
      <c r="BY1027" s="82" t="s">
        <v>642</v>
      </c>
      <c r="BZ1027" s="82" t="s">
        <v>642</v>
      </c>
      <c r="CA1027" s="82"/>
      <c r="CB1027" s="82" t="s">
        <v>642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607</v>
      </c>
      <c r="H1028" s="78">
        <v>2.5</v>
      </c>
      <c r="I1028" s="82" t="s">
        <v>607</v>
      </c>
      <c r="J1028" s="82" t="s">
        <v>607</v>
      </c>
      <c r="K1028" s="82" t="s">
        <v>630</v>
      </c>
      <c r="L1028" s="82" t="s">
        <v>630</v>
      </c>
      <c r="M1028" s="82" t="s">
        <v>608</v>
      </c>
      <c r="N1028" s="82" t="s">
        <v>631</v>
      </c>
      <c r="O1028" s="82" t="s">
        <v>2342</v>
      </c>
      <c r="P1028" s="82" t="s">
        <v>2342</v>
      </c>
      <c r="Q1028" s="82" t="s">
        <v>611</v>
      </c>
      <c r="R1028" s="82" t="s">
        <v>611</v>
      </c>
      <c r="S1028" s="82" t="s">
        <v>1829</v>
      </c>
      <c r="T1028" s="82" t="s">
        <v>634</v>
      </c>
      <c r="U1028" s="82" t="s">
        <v>614</v>
      </c>
      <c r="V1028" s="88">
        <v>36</v>
      </c>
      <c r="W1028" s="82" t="s">
        <v>616</v>
      </c>
      <c r="X1028" s="82" t="s">
        <v>2127</v>
      </c>
      <c r="Y1028" s="82" t="s">
        <v>2</v>
      </c>
      <c r="Z1028" s="82" t="s">
        <v>2</v>
      </c>
      <c r="AA1028" s="82" t="s">
        <v>618</v>
      </c>
      <c r="AB1028" s="84" t="s">
        <v>619</v>
      </c>
      <c r="AC1028" s="82" t="s">
        <v>67</v>
      </c>
      <c r="AD1028" s="82" t="s">
        <v>67</v>
      </c>
      <c r="AE1028" s="82" t="s">
        <v>900</v>
      </c>
      <c r="AF1028" s="82" t="s">
        <v>901</v>
      </c>
      <c r="AG1028" s="82">
        <v>20</v>
      </c>
      <c r="AH1028" s="82" t="s">
        <v>639</v>
      </c>
      <c r="AI1028" s="82" t="s">
        <v>2066</v>
      </c>
      <c r="AJ1028" s="82" t="s">
        <v>640</v>
      </c>
      <c r="AK1028" s="82" t="s">
        <v>2266</v>
      </c>
      <c r="AL1028" s="82">
        <v>600</v>
      </c>
      <c r="AM1028" s="82" t="s">
        <v>622</v>
      </c>
      <c r="AN1028" s="82" t="s">
        <v>1998</v>
      </c>
      <c r="AO1028" s="82">
        <v>400</v>
      </c>
      <c r="AP1028" s="82" t="s">
        <v>716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2347</v>
      </c>
      <c r="AY1028" s="82" t="s">
        <v>345</v>
      </c>
      <c r="AZ1028" s="83">
        <v>122</v>
      </c>
      <c r="BA1028" s="82"/>
      <c r="BB1028" s="82">
        <v>2</v>
      </c>
      <c r="BC1028" s="82" t="s">
        <v>662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646</v>
      </c>
      <c r="BJ1028" s="82" t="s">
        <v>647</v>
      </c>
      <c r="BK1028" s="89">
        <v>44778</v>
      </c>
      <c r="BL1028" s="82" t="s">
        <v>608</v>
      </c>
      <c r="BM1028" s="82" t="s">
        <v>608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648</v>
      </c>
      <c r="BU1028" s="82" t="s">
        <v>608</v>
      </c>
      <c r="BV1028" s="82" t="s">
        <v>608</v>
      </c>
      <c r="BW1028" s="82"/>
      <c r="BX1028" s="82"/>
      <c r="BY1028" s="82" t="s">
        <v>642</v>
      </c>
      <c r="BZ1028" s="82" t="s">
        <v>642</v>
      </c>
      <c r="CA1028" s="82"/>
      <c r="CB1028" s="82" t="s">
        <v>642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607</v>
      </c>
      <c r="H1029" s="78">
        <v>4.5</v>
      </c>
      <c r="I1029" s="82" t="s">
        <v>607</v>
      </c>
      <c r="J1029" s="82" t="s">
        <v>607</v>
      </c>
      <c r="K1029" s="82" t="s">
        <v>630</v>
      </c>
      <c r="L1029" s="82" t="s">
        <v>608</v>
      </c>
      <c r="M1029" s="82" t="s">
        <v>608</v>
      </c>
      <c r="N1029" s="82" t="s">
        <v>631</v>
      </c>
      <c r="O1029" s="82" t="s">
        <v>2342</v>
      </c>
      <c r="P1029" s="82" t="s">
        <v>2342</v>
      </c>
      <c r="Q1029" s="82" t="s">
        <v>611</v>
      </c>
      <c r="R1029" s="82" t="s">
        <v>611</v>
      </c>
      <c r="S1029" s="82" t="s">
        <v>1829</v>
      </c>
      <c r="T1029" s="82" t="s">
        <v>634</v>
      </c>
      <c r="U1029" s="82" t="s">
        <v>614</v>
      </c>
      <c r="V1029" s="88">
        <v>36</v>
      </c>
      <c r="W1029" s="82" t="s">
        <v>653</v>
      </c>
      <c r="X1029" s="82" t="s">
        <v>3118</v>
      </c>
      <c r="Y1029" s="82" t="s">
        <v>2</v>
      </c>
      <c r="Z1029" s="82" t="s">
        <v>2</v>
      </c>
      <c r="AA1029" s="82" t="s">
        <v>618</v>
      </c>
      <c r="AB1029" s="84" t="s">
        <v>619</v>
      </c>
      <c r="AC1029" s="82" t="s">
        <v>67</v>
      </c>
      <c r="AD1029" s="82" t="s">
        <v>67</v>
      </c>
      <c r="AE1029" s="82" t="s">
        <v>818</v>
      </c>
      <c r="AF1029" s="82" t="s">
        <v>818</v>
      </c>
      <c r="AG1029" s="82">
        <v>30</v>
      </c>
      <c r="AH1029" s="82" t="s">
        <v>639</v>
      </c>
      <c r="AI1029" s="82" t="s">
        <v>2091</v>
      </c>
      <c r="AJ1029" s="82" t="s">
        <v>640</v>
      </c>
      <c r="AK1029" s="82" t="s">
        <v>2096</v>
      </c>
      <c r="AL1029" s="82">
        <v>1000</v>
      </c>
      <c r="AM1029" s="82" t="s">
        <v>622</v>
      </c>
      <c r="AN1029" s="82" t="s">
        <v>641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672</v>
      </c>
      <c r="AV1029" s="82" t="s">
        <v>672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662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646</v>
      </c>
      <c r="BJ1029" s="82" t="s">
        <v>647</v>
      </c>
      <c r="BK1029" s="89">
        <v>44778</v>
      </c>
      <c r="BL1029" s="82" t="s">
        <v>608</v>
      </c>
      <c r="BM1029" s="82" t="s">
        <v>608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648</v>
      </c>
      <c r="BU1029" s="82" t="s">
        <v>608</v>
      </c>
      <c r="BV1029" s="82" t="s">
        <v>608</v>
      </c>
      <c r="BW1029" s="82"/>
      <c r="BX1029" s="82"/>
      <c r="BY1029" s="82" t="s">
        <v>642</v>
      </c>
      <c r="BZ1029" s="82" t="s">
        <v>642</v>
      </c>
      <c r="CA1029" s="82"/>
      <c r="CB1029" s="82" t="s">
        <v>642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607</v>
      </c>
      <c r="H1030" s="78">
        <v>2.5</v>
      </c>
      <c r="I1030" s="82" t="s">
        <v>607</v>
      </c>
      <c r="J1030" s="82" t="s">
        <v>607</v>
      </c>
      <c r="K1030" s="82" t="s">
        <v>608</v>
      </c>
      <c r="L1030" s="82" t="s">
        <v>608</v>
      </c>
      <c r="M1030" s="82" t="s">
        <v>608</v>
      </c>
      <c r="N1030" s="82" t="s">
        <v>631</v>
      </c>
      <c r="O1030" s="82" t="s">
        <v>2342</v>
      </c>
      <c r="P1030" s="82" t="s">
        <v>2342</v>
      </c>
      <c r="Q1030" s="82" t="s">
        <v>611</v>
      </c>
      <c r="R1030" s="82" t="s">
        <v>611</v>
      </c>
      <c r="S1030" s="82" t="s">
        <v>1829</v>
      </c>
      <c r="T1030" s="82" t="s">
        <v>634</v>
      </c>
      <c r="U1030" s="82" t="s">
        <v>614</v>
      </c>
      <c r="V1030" s="88">
        <v>42</v>
      </c>
      <c r="W1030" s="82" t="s">
        <v>653</v>
      </c>
      <c r="X1030" s="82" t="s">
        <v>2127</v>
      </c>
      <c r="Y1030" s="82" t="s">
        <v>2</v>
      </c>
      <c r="Z1030" s="82" t="s">
        <v>2</v>
      </c>
      <c r="AA1030" s="82" t="s">
        <v>618</v>
      </c>
      <c r="AB1030" s="84" t="s">
        <v>619</v>
      </c>
      <c r="AC1030" s="82" t="s">
        <v>67</v>
      </c>
      <c r="AD1030" s="82" t="s">
        <v>67</v>
      </c>
      <c r="AE1030" s="82" t="s">
        <v>818</v>
      </c>
      <c r="AF1030" s="82" t="s">
        <v>818</v>
      </c>
      <c r="AG1030" s="82">
        <v>20</v>
      </c>
      <c r="AH1030" s="82" t="s">
        <v>639</v>
      </c>
      <c r="AI1030" s="82" t="s">
        <v>2066</v>
      </c>
      <c r="AJ1030" s="82" t="s">
        <v>640</v>
      </c>
      <c r="AK1030" s="82" t="s">
        <v>2266</v>
      </c>
      <c r="AL1030" s="82">
        <v>1000</v>
      </c>
      <c r="AM1030" s="82" t="s">
        <v>622</v>
      </c>
      <c r="AN1030" s="82" t="s">
        <v>1998</v>
      </c>
      <c r="AO1030" s="82">
        <v>400</v>
      </c>
      <c r="AP1030" s="82" t="s">
        <v>716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672</v>
      </c>
      <c r="AV1030" s="82" t="s">
        <v>672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1323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646</v>
      </c>
      <c r="BJ1030" s="82" t="s">
        <v>647</v>
      </c>
      <c r="BK1030" s="89">
        <v>44778</v>
      </c>
      <c r="BL1030" s="82" t="s">
        <v>608</v>
      </c>
      <c r="BM1030" s="82" t="s">
        <v>608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648</v>
      </c>
      <c r="BU1030" s="82" t="s">
        <v>608</v>
      </c>
      <c r="BV1030" s="82" t="s">
        <v>608</v>
      </c>
      <c r="BW1030" s="82"/>
      <c r="BX1030" s="82"/>
      <c r="BY1030" s="82" t="s">
        <v>642</v>
      </c>
      <c r="BZ1030" s="82" t="s">
        <v>642</v>
      </c>
      <c r="CA1030" s="82"/>
      <c r="CB1030" s="82" t="s">
        <v>642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607</v>
      </c>
      <c r="H1031" s="78">
        <v>4.5</v>
      </c>
      <c r="I1031" s="82" t="s">
        <v>607</v>
      </c>
      <c r="J1031" s="82" t="s">
        <v>607</v>
      </c>
      <c r="K1031" s="82" t="s">
        <v>608</v>
      </c>
      <c r="L1031" s="82" t="s">
        <v>630</v>
      </c>
      <c r="M1031" s="82" t="s">
        <v>608</v>
      </c>
      <c r="N1031" s="82" t="s">
        <v>631</v>
      </c>
      <c r="O1031" s="82" t="s">
        <v>2342</v>
      </c>
      <c r="P1031" s="82" t="s">
        <v>2342</v>
      </c>
      <c r="Q1031" s="82" t="s">
        <v>668</v>
      </c>
      <c r="R1031" s="82" t="s">
        <v>668</v>
      </c>
      <c r="S1031" s="82" t="s">
        <v>1829</v>
      </c>
      <c r="T1031" s="82" t="s">
        <v>634</v>
      </c>
      <c r="U1031" s="82" t="s">
        <v>614</v>
      </c>
      <c r="V1031" s="88">
        <v>36</v>
      </c>
      <c r="W1031" s="82" t="s">
        <v>653</v>
      </c>
      <c r="X1031" s="82" t="s">
        <v>3202</v>
      </c>
      <c r="Y1031" s="82" t="s">
        <v>2</v>
      </c>
      <c r="Z1031" s="82" t="s">
        <v>2</v>
      </c>
      <c r="AA1031" s="82" t="s">
        <v>618</v>
      </c>
      <c r="AB1031" s="84" t="s">
        <v>619</v>
      </c>
      <c r="AC1031" s="82" t="s">
        <v>67</v>
      </c>
      <c r="AD1031" s="82" t="s">
        <v>67</v>
      </c>
      <c r="AE1031" s="82" t="s">
        <v>818</v>
      </c>
      <c r="AF1031" s="82" t="s">
        <v>818</v>
      </c>
      <c r="AG1031" s="82">
        <v>30</v>
      </c>
      <c r="AH1031" s="82" t="s">
        <v>639</v>
      </c>
      <c r="AI1031" s="82" t="s">
        <v>3224</v>
      </c>
      <c r="AJ1031" s="82" t="s">
        <v>640</v>
      </c>
      <c r="AK1031" s="82" t="s">
        <v>2266</v>
      </c>
      <c r="AL1031" s="82">
        <v>1000</v>
      </c>
      <c r="AM1031" s="82" t="s">
        <v>622</v>
      </c>
      <c r="AN1031" s="82" t="s">
        <v>1998</v>
      </c>
      <c r="AO1031" s="82">
        <v>400</v>
      </c>
      <c r="AP1031" s="82" t="s">
        <v>716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672</v>
      </c>
      <c r="AV1031" s="82" t="s">
        <v>672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662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646</v>
      </c>
      <c r="BJ1031" s="82" t="s">
        <v>647</v>
      </c>
      <c r="BK1031" s="89">
        <v>44778</v>
      </c>
      <c r="BL1031" s="82" t="s">
        <v>608</v>
      </c>
      <c r="BM1031" s="82" t="s">
        <v>608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648</v>
      </c>
      <c r="BU1031" s="82" t="s">
        <v>608</v>
      </c>
      <c r="BV1031" s="82" t="s">
        <v>630</v>
      </c>
      <c r="BW1031" s="82"/>
      <c r="BX1031" s="82"/>
      <c r="BY1031" s="82" t="s">
        <v>645</v>
      </c>
      <c r="BZ1031" s="82">
        <v>30</v>
      </c>
      <c r="CA1031" s="82"/>
      <c r="CB1031" s="82" t="s">
        <v>746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607</v>
      </c>
      <c r="H1032" s="78">
        <v>2.5</v>
      </c>
      <c r="I1032" s="82" t="s">
        <v>607</v>
      </c>
      <c r="J1032" s="82" t="s">
        <v>607</v>
      </c>
      <c r="K1032" s="82" t="s">
        <v>608</v>
      </c>
      <c r="L1032" s="82" t="s">
        <v>608</v>
      </c>
      <c r="M1032" s="82" t="s">
        <v>608</v>
      </c>
      <c r="N1032" s="82" t="s">
        <v>631</v>
      </c>
      <c r="O1032" s="82" t="s">
        <v>2342</v>
      </c>
      <c r="P1032" s="82" t="s">
        <v>2342</v>
      </c>
      <c r="Q1032" s="82" t="s">
        <v>611</v>
      </c>
      <c r="R1032" s="82" t="s">
        <v>611</v>
      </c>
      <c r="S1032" s="82" t="s">
        <v>1829</v>
      </c>
      <c r="T1032" s="82" t="s">
        <v>634</v>
      </c>
      <c r="U1032" s="82" t="s">
        <v>614</v>
      </c>
      <c r="V1032" s="88">
        <v>50</v>
      </c>
      <c r="W1032" s="82" t="s">
        <v>653</v>
      </c>
      <c r="X1032" s="82" t="s">
        <v>3118</v>
      </c>
      <c r="Y1032" s="82" t="s">
        <v>2</v>
      </c>
      <c r="Z1032" s="82" t="s">
        <v>2</v>
      </c>
      <c r="AA1032" s="82" t="s">
        <v>618</v>
      </c>
      <c r="AB1032" s="84" t="s">
        <v>619</v>
      </c>
      <c r="AC1032" s="82" t="s">
        <v>67</v>
      </c>
      <c r="AD1032" s="82" t="s">
        <v>67</v>
      </c>
      <c r="AE1032" s="82" t="s">
        <v>818</v>
      </c>
      <c r="AF1032" s="82" t="s">
        <v>818</v>
      </c>
      <c r="AG1032" s="82">
        <v>20</v>
      </c>
      <c r="AH1032" s="82" t="s">
        <v>639</v>
      </c>
      <c r="AI1032" s="82" t="s">
        <v>2066</v>
      </c>
      <c r="AJ1032" s="82" t="s">
        <v>640</v>
      </c>
      <c r="AK1032" s="82" t="s">
        <v>2266</v>
      </c>
      <c r="AL1032" s="82">
        <v>1000</v>
      </c>
      <c r="AM1032" s="82" t="s">
        <v>622</v>
      </c>
      <c r="AN1032" s="82" t="s">
        <v>1998</v>
      </c>
      <c r="AO1032" s="82">
        <v>400</v>
      </c>
      <c r="AP1032" s="82" t="s">
        <v>716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672</v>
      </c>
      <c r="AV1032" s="82" t="s">
        <v>672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1323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646</v>
      </c>
      <c r="BJ1032" s="82" t="s">
        <v>647</v>
      </c>
      <c r="BK1032" s="89">
        <v>44778</v>
      </c>
      <c r="BL1032" s="82" t="s">
        <v>608</v>
      </c>
      <c r="BM1032" s="82" t="s">
        <v>608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648</v>
      </c>
      <c r="BU1032" s="82" t="s">
        <v>608</v>
      </c>
      <c r="BV1032" s="82" t="s">
        <v>608</v>
      </c>
      <c r="BW1032" s="82"/>
      <c r="BX1032" s="82"/>
      <c r="BY1032" s="82" t="s">
        <v>642</v>
      </c>
      <c r="BZ1032" s="82" t="s">
        <v>642</v>
      </c>
      <c r="CA1032" s="82"/>
      <c r="CB1032" s="82" t="s">
        <v>642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607</v>
      </c>
      <c r="H1033" s="78">
        <v>2.5</v>
      </c>
      <c r="I1033" s="82" t="s">
        <v>607</v>
      </c>
      <c r="J1033" s="82" t="s">
        <v>607</v>
      </c>
      <c r="K1033" s="82" t="s">
        <v>608</v>
      </c>
      <c r="L1033" s="82" t="s">
        <v>608</v>
      </c>
      <c r="M1033" s="82" t="s">
        <v>630</v>
      </c>
      <c r="N1033" s="82" t="s">
        <v>631</v>
      </c>
      <c r="O1033" s="82" t="s">
        <v>2342</v>
      </c>
      <c r="P1033" s="82" t="s">
        <v>2342</v>
      </c>
      <c r="Q1033" s="82" t="s">
        <v>611</v>
      </c>
      <c r="R1033" s="82" t="s">
        <v>611</v>
      </c>
      <c r="S1033" s="82" t="s">
        <v>1829</v>
      </c>
      <c r="T1033" s="82" t="s">
        <v>634</v>
      </c>
      <c r="U1033" s="82" t="s">
        <v>614</v>
      </c>
      <c r="V1033" s="88">
        <v>50</v>
      </c>
      <c r="W1033" s="82" t="s">
        <v>653</v>
      </c>
      <c r="X1033" s="82" t="s">
        <v>3118</v>
      </c>
      <c r="Y1033" s="82" t="s">
        <v>2</v>
      </c>
      <c r="Z1033" s="82" t="s">
        <v>2</v>
      </c>
      <c r="AA1033" s="82" t="s">
        <v>618</v>
      </c>
      <c r="AB1033" s="84" t="s">
        <v>619</v>
      </c>
      <c r="AC1033" s="82" t="s">
        <v>67</v>
      </c>
      <c r="AD1033" s="82" t="s">
        <v>67</v>
      </c>
      <c r="AE1033" s="82" t="s">
        <v>729</v>
      </c>
      <c r="AF1033" s="82" t="s">
        <v>729</v>
      </c>
      <c r="AG1033" s="82">
        <v>20</v>
      </c>
      <c r="AH1033" s="82" t="s">
        <v>639</v>
      </c>
      <c r="AI1033" s="82" t="s">
        <v>2066</v>
      </c>
      <c r="AJ1033" s="82" t="s">
        <v>640</v>
      </c>
      <c r="AK1033" s="82" t="s">
        <v>2067</v>
      </c>
      <c r="AL1033" s="82">
        <v>1000</v>
      </c>
      <c r="AM1033" s="82" t="s">
        <v>622</v>
      </c>
      <c r="AN1033" s="82" t="s">
        <v>641</v>
      </c>
      <c r="AO1033" s="82">
        <v>400</v>
      </c>
      <c r="AP1033" s="82" t="s">
        <v>716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672</v>
      </c>
      <c r="AV1033" s="82" t="s">
        <v>672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787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646</v>
      </c>
      <c r="BJ1033" s="82" t="s">
        <v>647</v>
      </c>
      <c r="BK1033" s="89">
        <v>44778</v>
      </c>
      <c r="BL1033" s="82" t="s">
        <v>608</v>
      </c>
      <c r="BM1033" s="82" t="s">
        <v>608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648</v>
      </c>
      <c r="BU1033" s="82" t="s">
        <v>608</v>
      </c>
      <c r="BV1033" s="82" t="s">
        <v>608</v>
      </c>
      <c r="BW1033" s="82"/>
      <c r="BX1033" s="82"/>
      <c r="BY1033" s="82" t="s">
        <v>642</v>
      </c>
      <c r="BZ1033" s="82" t="s">
        <v>642</v>
      </c>
      <c r="CA1033" s="82"/>
      <c r="CB1033" s="82" t="s">
        <v>642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607</v>
      </c>
      <c r="H1034" s="78">
        <v>2.5</v>
      </c>
      <c r="I1034" s="82" t="s">
        <v>607</v>
      </c>
      <c r="J1034" s="82" t="s">
        <v>3554</v>
      </c>
      <c r="K1034" s="82" t="s">
        <v>608</v>
      </c>
      <c r="L1034" s="82" t="s">
        <v>608</v>
      </c>
      <c r="M1034" s="82" t="s">
        <v>608</v>
      </c>
      <c r="N1034" s="82" t="s">
        <v>686</v>
      </c>
      <c r="O1034" s="82" t="s">
        <v>610</v>
      </c>
      <c r="P1034" s="82" t="s">
        <v>610</v>
      </c>
      <c r="Q1034" s="82" t="s">
        <v>676</v>
      </c>
      <c r="R1034" s="82" t="s">
        <v>676</v>
      </c>
      <c r="S1034" s="82" t="s">
        <v>1829</v>
      </c>
      <c r="T1034" s="82" t="s">
        <v>634</v>
      </c>
      <c r="U1034" s="82" t="s">
        <v>614</v>
      </c>
      <c r="V1034" s="88">
        <v>60</v>
      </c>
      <c r="W1034" s="82" t="s">
        <v>653</v>
      </c>
      <c r="X1034" s="82" t="s">
        <v>3118</v>
      </c>
      <c r="Y1034" s="82" t="s">
        <v>2</v>
      </c>
      <c r="Z1034" s="82" t="s">
        <v>2</v>
      </c>
      <c r="AA1034" s="82" t="s">
        <v>618</v>
      </c>
      <c r="AB1034" s="84" t="s">
        <v>619</v>
      </c>
      <c r="AC1034" s="82" t="s">
        <v>67</v>
      </c>
      <c r="AD1034" s="82" t="s">
        <v>67</v>
      </c>
      <c r="AE1034" s="82" t="s">
        <v>900</v>
      </c>
      <c r="AF1034" s="82" t="s">
        <v>901</v>
      </c>
      <c r="AG1034" s="82">
        <v>20</v>
      </c>
      <c r="AH1034" s="82" t="s">
        <v>639</v>
      </c>
      <c r="AI1034" s="82" t="s">
        <v>1996</v>
      </c>
      <c r="AJ1034" s="82" t="s">
        <v>640</v>
      </c>
      <c r="AK1034" s="82" t="s">
        <v>1997</v>
      </c>
      <c r="AL1034" s="82">
        <v>375</v>
      </c>
      <c r="AM1034" s="82" t="s">
        <v>622</v>
      </c>
      <c r="AN1034" s="82" t="s">
        <v>641</v>
      </c>
      <c r="AO1034" s="82">
        <v>400</v>
      </c>
      <c r="AP1034" s="82" t="s">
        <v>716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672</v>
      </c>
      <c r="AV1034" s="82" t="s">
        <v>672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787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646</v>
      </c>
      <c r="BJ1034" s="82" t="s">
        <v>647</v>
      </c>
      <c r="BK1034" s="89">
        <v>44778</v>
      </c>
      <c r="BL1034" s="82" t="s">
        <v>608</v>
      </c>
      <c r="BM1034" s="82" t="s">
        <v>608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648</v>
      </c>
      <c r="BU1034" s="82" t="s">
        <v>608</v>
      </c>
      <c r="BV1034" s="82" t="s">
        <v>608</v>
      </c>
      <c r="BW1034" s="82"/>
      <c r="BX1034" s="82"/>
      <c r="BY1034" s="82" t="s">
        <v>642</v>
      </c>
      <c r="BZ1034" s="82" t="s">
        <v>642</v>
      </c>
      <c r="CA1034" s="82"/>
      <c r="CB1034" s="82" t="s">
        <v>642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607</v>
      </c>
      <c r="H1035" s="78">
        <v>4.5</v>
      </c>
      <c r="I1035" s="82" t="s">
        <v>607</v>
      </c>
      <c r="J1035" s="82" t="s">
        <v>607</v>
      </c>
      <c r="K1035" s="82" t="s">
        <v>630</v>
      </c>
      <c r="L1035" s="82" t="s">
        <v>630</v>
      </c>
      <c r="M1035" s="82" t="s">
        <v>608</v>
      </c>
      <c r="N1035" s="82" t="s">
        <v>631</v>
      </c>
      <c r="O1035" s="82" t="s">
        <v>2342</v>
      </c>
      <c r="P1035" s="82" t="s">
        <v>2342</v>
      </c>
      <c r="Q1035" s="82" t="s">
        <v>611</v>
      </c>
      <c r="R1035" s="82" t="s">
        <v>611</v>
      </c>
      <c r="S1035" s="82" t="s">
        <v>1829</v>
      </c>
      <c r="T1035" s="82" t="s">
        <v>634</v>
      </c>
      <c r="U1035" s="82" t="s">
        <v>614</v>
      </c>
      <c r="V1035" s="88">
        <v>50</v>
      </c>
      <c r="W1035" s="82" t="s">
        <v>616</v>
      </c>
      <c r="X1035" s="82" t="s">
        <v>2076</v>
      </c>
      <c r="Y1035" s="82" t="s">
        <v>2</v>
      </c>
      <c r="Z1035" s="82" t="s">
        <v>2</v>
      </c>
      <c r="AA1035" s="82" t="s">
        <v>618</v>
      </c>
      <c r="AB1035" s="84" t="s">
        <v>619</v>
      </c>
      <c r="AC1035" s="82" t="s">
        <v>67</v>
      </c>
      <c r="AD1035" s="82" t="s">
        <v>67</v>
      </c>
      <c r="AE1035" s="82" t="s">
        <v>818</v>
      </c>
      <c r="AF1035" s="82" t="s">
        <v>818</v>
      </c>
      <c r="AG1035" s="82">
        <v>30</v>
      </c>
      <c r="AH1035" s="82" t="s">
        <v>639</v>
      </c>
      <c r="AI1035" s="82" t="s">
        <v>2066</v>
      </c>
      <c r="AJ1035" s="82" t="s">
        <v>640</v>
      </c>
      <c r="AK1035" s="82" t="s">
        <v>2266</v>
      </c>
      <c r="AL1035" s="82">
        <v>1000</v>
      </c>
      <c r="AM1035" s="82" t="s">
        <v>622</v>
      </c>
      <c r="AN1035" s="82" t="s">
        <v>1998</v>
      </c>
      <c r="AO1035" s="82">
        <v>400</v>
      </c>
      <c r="AP1035" s="82" t="s">
        <v>716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2347</v>
      </c>
      <c r="AY1035" s="82" t="s">
        <v>345</v>
      </c>
      <c r="AZ1035" s="83">
        <v>150</v>
      </c>
      <c r="BA1035" s="88"/>
      <c r="BB1035" s="82">
        <v>3</v>
      </c>
      <c r="BC1035" s="82" t="s">
        <v>643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646</v>
      </c>
      <c r="BJ1035" s="82" t="s">
        <v>647</v>
      </c>
      <c r="BK1035" s="89">
        <v>44778</v>
      </c>
      <c r="BL1035" s="82" t="s">
        <v>608</v>
      </c>
      <c r="BM1035" s="82" t="s">
        <v>608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648</v>
      </c>
      <c r="BU1035" s="82" t="s">
        <v>608</v>
      </c>
      <c r="BV1035" s="82" t="s">
        <v>608</v>
      </c>
      <c r="BW1035" s="82"/>
      <c r="BX1035" s="82"/>
      <c r="BY1035" s="82" t="s">
        <v>642</v>
      </c>
      <c r="BZ1035" s="82" t="s">
        <v>642</v>
      </c>
      <c r="CA1035" s="82"/>
      <c r="CB1035" s="82" t="s">
        <v>642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607</v>
      </c>
      <c r="H1036" s="78">
        <v>2</v>
      </c>
      <c r="I1036" s="82" t="s">
        <v>607</v>
      </c>
      <c r="J1036" s="82" t="s">
        <v>607</v>
      </c>
      <c r="K1036" s="82" t="s">
        <v>630</v>
      </c>
      <c r="L1036" s="82" t="s">
        <v>608</v>
      </c>
      <c r="M1036" s="82" t="s">
        <v>608</v>
      </c>
      <c r="N1036" s="82" t="s">
        <v>631</v>
      </c>
      <c r="O1036" s="82" t="s">
        <v>2342</v>
      </c>
      <c r="P1036" s="82" t="s">
        <v>2342</v>
      </c>
      <c r="Q1036" s="82" t="s">
        <v>611</v>
      </c>
      <c r="R1036" s="82" t="s">
        <v>611</v>
      </c>
      <c r="S1036" s="82" t="s">
        <v>1829</v>
      </c>
      <c r="T1036" s="82" t="s">
        <v>634</v>
      </c>
      <c r="U1036" s="82" t="s">
        <v>614</v>
      </c>
      <c r="V1036" s="88">
        <v>64</v>
      </c>
      <c r="W1036" s="82" t="s">
        <v>653</v>
      </c>
      <c r="X1036" s="82" t="s">
        <v>3202</v>
      </c>
      <c r="Y1036" s="82" t="s">
        <v>2</v>
      </c>
      <c r="Z1036" s="82" t="s">
        <v>2</v>
      </c>
      <c r="AA1036" s="82" t="s">
        <v>618</v>
      </c>
      <c r="AB1036" s="84" t="s">
        <v>619</v>
      </c>
      <c r="AC1036" s="82" t="s">
        <v>67</v>
      </c>
      <c r="AD1036" s="82" t="s">
        <v>67</v>
      </c>
      <c r="AE1036" s="82" t="s">
        <v>818</v>
      </c>
      <c r="AF1036" s="82" t="s">
        <v>818</v>
      </c>
      <c r="AG1036" s="82">
        <v>16</v>
      </c>
      <c r="AH1036" s="82" t="s">
        <v>639</v>
      </c>
      <c r="AI1036" s="82" t="s">
        <v>3224</v>
      </c>
      <c r="AJ1036" s="82" t="s">
        <v>657</v>
      </c>
      <c r="AK1036" s="82" t="s">
        <v>2067</v>
      </c>
      <c r="AL1036" s="82">
        <v>1000</v>
      </c>
      <c r="AM1036" s="82" t="s">
        <v>622</v>
      </c>
      <c r="AN1036" s="82" t="s">
        <v>1998</v>
      </c>
      <c r="AO1036" s="82">
        <v>400</v>
      </c>
      <c r="AP1036" s="82" t="s">
        <v>716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672</v>
      </c>
      <c r="AV1036" s="82" t="s">
        <v>672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646</v>
      </c>
      <c r="BJ1036" s="82" t="s">
        <v>647</v>
      </c>
      <c r="BK1036" s="89">
        <v>44778</v>
      </c>
      <c r="BL1036" s="82" t="s">
        <v>608</v>
      </c>
      <c r="BM1036" s="82" t="s">
        <v>608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648</v>
      </c>
      <c r="BU1036" s="82" t="s">
        <v>608</v>
      </c>
      <c r="BV1036" s="82" t="s">
        <v>608</v>
      </c>
      <c r="BW1036" s="82"/>
      <c r="BX1036" s="82"/>
      <c r="BY1036" s="82" t="s">
        <v>642</v>
      </c>
      <c r="BZ1036" s="82" t="s">
        <v>642</v>
      </c>
      <c r="CA1036" s="82"/>
      <c r="CB1036" s="82" t="s">
        <v>642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607</v>
      </c>
      <c r="H1037" s="78">
        <v>2.5</v>
      </c>
      <c r="I1037" s="82" t="s">
        <v>607</v>
      </c>
      <c r="J1037" s="82" t="s">
        <v>3554</v>
      </c>
      <c r="K1037" s="82" t="s">
        <v>608</v>
      </c>
      <c r="L1037" s="82" t="s">
        <v>608</v>
      </c>
      <c r="M1037" s="82" t="s">
        <v>608</v>
      </c>
      <c r="N1037" s="82" t="s">
        <v>686</v>
      </c>
      <c r="O1037" s="82" t="s">
        <v>610</v>
      </c>
      <c r="P1037" s="82" t="s">
        <v>610</v>
      </c>
      <c r="Q1037" s="82"/>
      <c r="R1037" s="82" t="s">
        <v>611</v>
      </c>
      <c r="S1037" s="82" t="s">
        <v>1829</v>
      </c>
      <c r="T1037" s="82" t="s">
        <v>634</v>
      </c>
      <c r="U1037" s="82" t="s">
        <v>614</v>
      </c>
      <c r="V1037" s="88">
        <v>30</v>
      </c>
      <c r="W1037" s="82" t="s">
        <v>653</v>
      </c>
      <c r="X1037" s="82" t="s">
        <v>2127</v>
      </c>
      <c r="Y1037" s="82" t="s">
        <v>2</v>
      </c>
      <c r="Z1037" s="82" t="s">
        <v>2</v>
      </c>
      <c r="AA1037" s="82" t="s">
        <v>618</v>
      </c>
      <c r="AB1037" s="84" t="s">
        <v>619</v>
      </c>
      <c r="AC1037" s="82" t="s">
        <v>67</v>
      </c>
      <c r="AD1037" s="82" t="s">
        <v>67</v>
      </c>
      <c r="AE1037" s="82" t="s">
        <v>818</v>
      </c>
      <c r="AF1037" s="82" t="s">
        <v>818</v>
      </c>
      <c r="AG1037" s="82">
        <v>20</v>
      </c>
      <c r="AH1037" s="82" t="s">
        <v>639</v>
      </c>
      <c r="AI1037" s="82" t="s">
        <v>2066</v>
      </c>
      <c r="AJ1037" s="82" t="s">
        <v>657</v>
      </c>
      <c r="AK1037" s="82" t="s">
        <v>2067</v>
      </c>
      <c r="AL1037" s="82">
        <v>1000</v>
      </c>
      <c r="AM1037" s="82" t="s">
        <v>622</v>
      </c>
      <c r="AN1037" s="82" t="s">
        <v>1998</v>
      </c>
      <c r="AO1037" s="82">
        <v>400</v>
      </c>
      <c r="AP1037" s="82" t="s">
        <v>716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672</v>
      </c>
      <c r="AV1037" s="82" t="s">
        <v>672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662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646</v>
      </c>
      <c r="BJ1037" s="82" t="s">
        <v>647</v>
      </c>
      <c r="BK1037" s="89">
        <v>44778</v>
      </c>
      <c r="BL1037" s="82" t="s">
        <v>608</v>
      </c>
      <c r="BM1037" s="82" t="s">
        <v>608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648</v>
      </c>
      <c r="BU1037" s="82" t="s">
        <v>608</v>
      </c>
      <c r="BV1037" s="82" t="s">
        <v>608</v>
      </c>
      <c r="BW1037" s="82"/>
      <c r="BX1037" s="82"/>
      <c r="BY1037" s="82" t="s">
        <v>642</v>
      </c>
      <c r="BZ1037" s="82" t="s">
        <v>642</v>
      </c>
      <c r="CA1037" s="82"/>
      <c r="CB1037" s="82" t="s">
        <v>642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607</v>
      </c>
      <c r="H1038" s="78">
        <v>2.5</v>
      </c>
      <c r="I1038" s="82" t="s">
        <v>607</v>
      </c>
      <c r="J1038" s="82" t="s">
        <v>607</v>
      </c>
      <c r="K1038" s="82" t="s">
        <v>608</v>
      </c>
      <c r="L1038" s="82" t="s">
        <v>608</v>
      </c>
      <c r="M1038" s="82" t="s">
        <v>630</v>
      </c>
      <c r="N1038" s="82" t="s">
        <v>631</v>
      </c>
      <c r="O1038" s="82" t="s">
        <v>2342</v>
      </c>
      <c r="P1038" s="82" t="s">
        <v>2342</v>
      </c>
      <c r="Q1038" s="82" t="s">
        <v>611</v>
      </c>
      <c r="R1038" s="82" t="s">
        <v>611</v>
      </c>
      <c r="S1038" s="82" t="s">
        <v>1829</v>
      </c>
      <c r="T1038" s="82" t="s">
        <v>634</v>
      </c>
      <c r="U1038" s="82" t="s">
        <v>614</v>
      </c>
      <c r="V1038" s="88">
        <v>30</v>
      </c>
      <c r="W1038" s="82" t="s">
        <v>653</v>
      </c>
      <c r="X1038" s="82" t="s">
        <v>3118</v>
      </c>
      <c r="Y1038" s="82" t="s">
        <v>2</v>
      </c>
      <c r="Z1038" s="82" t="s">
        <v>2</v>
      </c>
      <c r="AA1038" s="82" t="s">
        <v>618</v>
      </c>
      <c r="AB1038" s="84" t="s">
        <v>619</v>
      </c>
      <c r="AC1038" s="82" t="s">
        <v>67</v>
      </c>
      <c r="AD1038" s="82" t="s">
        <v>67</v>
      </c>
      <c r="AE1038" s="82" t="s">
        <v>818</v>
      </c>
      <c r="AF1038" s="82" t="s">
        <v>818</v>
      </c>
      <c r="AG1038" s="82">
        <v>20</v>
      </c>
      <c r="AH1038" s="82" t="s">
        <v>639</v>
      </c>
      <c r="AI1038" s="82" t="s">
        <v>2066</v>
      </c>
      <c r="AJ1038" s="82" t="s">
        <v>640</v>
      </c>
      <c r="AK1038" s="82" t="s">
        <v>1997</v>
      </c>
      <c r="AL1038" s="82">
        <v>1000</v>
      </c>
      <c r="AM1038" s="82" t="s">
        <v>622</v>
      </c>
      <c r="AN1038" s="82" t="s">
        <v>1998</v>
      </c>
      <c r="AO1038" s="82">
        <v>400</v>
      </c>
      <c r="AP1038" s="82" t="s">
        <v>716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672</v>
      </c>
      <c r="AV1038" s="82" t="s">
        <v>672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787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646</v>
      </c>
      <c r="BJ1038" s="82" t="s">
        <v>647</v>
      </c>
      <c r="BK1038" s="89">
        <v>44778</v>
      </c>
      <c r="BL1038" s="82" t="s">
        <v>608</v>
      </c>
      <c r="BM1038" s="82" t="s">
        <v>608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648</v>
      </c>
      <c r="BU1038" s="82" t="s">
        <v>608</v>
      </c>
      <c r="BV1038" s="82" t="s">
        <v>608</v>
      </c>
      <c r="BW1038" s="82"/>
      <c r="BX1038" s="82"/>
      <c r="BY1038" s="82" t="s">
        <v>642</v>
      </c>
      <c r="BZ1038" s="82" t="s">
        <v>642</v>
      </c>
      <c r="CA1038" s="82"/>
      <c r="CB1038" s="82" t="s">
        <v>642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607</v>
      </c>
      <c r="H1039" s="78">
        <v>4.5</v>
      </c>
      <c r="I1039" s="82" t="s">
        <v>607</v>
      </c>
      <c r="J1039" s="82" t="s">
        <v>607</v>
      </c>
      <c r="K1039" s="82" t="s">
        <v>630</v>
      </c>
      <c r="L1039" s="82" t="s">
        <v>630</v>
      </c>
      <c r="M1039" s="82" t="s">
        <v>608</v>
      </c>
      <c r="N1039" s="82" t="s">
        <v>631</v>
      </c>
      <c r="O1039" s="82" t="s">
        <v>2342</v>
      </c>
      <c r="P1039" s="82" t="s">
        <v>2342</v>
      </c>
      <c r="Q1039" s="82" t="s">
        <v>676</v>
      </c>
      <c r="R1039" s="82" t="s">
        <v>676</v>
      </c>
      <c r="S1039" s="82" t="s">
        <v>1829</v>
      </c>
      <c r="T1039" s="82" t="s">
        <v>634</v>
      </c>
      <c r="U1039" s="82" t="s">
        <v>614</v>
      </c>
      <c r="V1039" s="88">
        <v>30</v>
      </c>
      <c r="W1039" s="82" t="s">
        <v>653</v>
      </c>
      <c r="X1039" s="82" t="s">
        <v>2076</v>
      </c>
      <c r="Y1039" s="82" t="s">
        <v>2</v>
      </c>
      <c r="Z1039" s="82" t="s">
        <v>2</v>
      </c>
      <c r="AA1039" s="82" t="s">
        <v>618</v>
      </c>
      <c r="AB1039" s="84" t="s">
        <v>619</v>
      </c>
      <c r="AC1039" s="82" t="s">
        <v>67</v>
      </c>
      <c r="AD1039" s="82" t="s">
        <v>67</v>
      </c>
      <c r="AE1039" s="82" t="s">
        <v>818</v>
      </c>
      <c r="AF1039" s="82" t="s">
        <v>818</v>
      </c>
      <c r="AG1039" s="82">
        <v>30</v>
      </c>
      <c r="AH1039" s="82" t="s">
        <v>639</v>
      </c>
      <c r="AI1039" s="82" t="s">
        <v>2091</v>
      </c>
      <c r="AJ1039" s="82" t="s">
        <v>657</v>
      </c>
      <c r="AK1039" s="82" t="s">
        <v>2266</v>
      </c>
      <c r="AL1039" s="82">
        <v>1000</v>
      </c>
      <c r="AM1039" s="82" t="s">
        <v>622</v>
      </c>
      <c r="AN1039" s="82" t="s">
        <v>641</v>
      </c>
      <c r="AO1039" s="82">
        <v>400</v>
      </c>
      <c r="AP1039" s="82" t="s">
        <v>623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672</v>
      </c>
      <c r="AV1039" s="82" t="s">
        <v>672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643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646</v>
      </c>
      <c r="BJ1039" s="82" t="s">
        <v>647</v>
      </c>
      <c r="BK1039" s="89">
        <v>44778</v>
      </c>
      <c r="BL1039" s="82" t="s">
        <v>608</v>
      </c>
      <c r="BM1039" s="82" t="s">
        <v>608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648</v>
      </c>
      <c r="BU1039" s="82" t="s">
        <v>608</v>
      </c>
      <c r="BV1039" s="82" t="s">
        <v>608</v>
      </c>
      <c r="BW1039" s="82"/>
      <c r="BX1039" s="82"/>
      <c r="BY1039" s="82" t="s">
        <v>642</v>
      </c>
      <c r="BZ1039" s="82" t="s">
        <v>642</v>
      </c>
      <c r="CA1039" s="82"/>
      <c r="CB1039" s="82" t="s">
        <v>642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607</v>
      </c>
      <c r="H1040" s="78">
        <v>2.5</v>
      </c>
      <c r="I1040" s="82" t="s">
        <v>607</v>
      </c>
      <c r="J1040" s="82" t="s">
        <v>3554</v>
      </c>
      <c r="K1040" s="82" t="s">
        <v>608</v>
      </c>
      <c r="L1040" s="82" t="s">
        <v>608</v>
      </c>
      <c r="M1040" s="82" t="s">
        <v>608</v>
      </c>
      <c r="N1040" s="82" t="s">
        <v>609</v>
      </c>
      <c r="O1040" s="82" t="s">
        <v>610</v>
      </c>
      <c r="P1040" s="82" t="s">
        <v>610</v>
      </c>
      <c r="Q1040" s="82" t="s">
        <v>611</v>
      </c>
      <c r="R1040" s="82" t="s">
        <v>611</v>
      </c>
      <c r="S1040" s="82" t="s">
        <v>1829</v>
      </c>
      <c r="T1040" s="82" t="s">
        <v>634</v>
      </c>
      <c r="U1040" s="82" t="s">
        <v>614</v>
      </c>
      <c r="V1040" s="88">
        <v>52</v>
      </c>
      <c r="W1040" s="82" t="s">
        <v>653</v>
      </c>
      <c r="X1040" s="82" t="s">
        <v>1982</v>
      </c>
      <c r="Y1040" s="82" t="s">
        <v>2</v>
      </c>
      <c r="Z1040" s="82" t="s">
        <v>2</v>
      </c>
      <c r="AA1040" s="82" t="s">
        <v>618</v>
      </c>
      <c r="AB1040" s="84" t="s">
        <v>619</v>
      </c>
      <c r="AC1040" s="82" t="s">
        <v>67</v>
      </c>
      <c r="AD1040" s="82" t="s">
        <v>67</v>
      </c>
      <c r="AE1040" s="82" t="s">
        <v>687</v>
      </c>
      <c r="AF1040" s="82" t="s">
        <v>687</v>
      </c>
      <c r="AG1040" s="82">
        <v>20</v>
      </c>
      <c r="AH1040" s="82" t="s">
        <v>639</v>
      </c>
      <c r="AI1040" s="82" t="s">
        <v>2066</v>
      </c>
      <c r="AJ1040" s="82" t="s">
        <v>640</v>
      </c>
      <c r="AK1040" s="82" t="s">
        <v>2266</v>
      </c>
      <c r="AL1040" s="82">
        <v>600</v>
      </c>
      <c r="AM1040" s="82" t="s">
        <v>622</v>
      </c>
      <c r="AN1040" s="82" t="s">
        <v>1998</v>
      </c>
      <c r="AO1040" s="82">
        <v>400</v>
      </c>
      <c r="AP1040" s="82" t="s">
        <v>716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672</v>
      </c>
      <c r="AV1040" s="82" t="s">
        <v>672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662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646</v>
      </c>
      <c r="BJ1040" s="82" t="s">
        <v>647</v>
      </c>
      <c r="BK1040" s="89">
        <v>44778</v>
      </c>
      <c r="BL1040" s="82" t="s">
        <v>608</v>
      </c>
      <c r="BM1040" s="82" t="s">
        <v>608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648</v>
      </c>
      <c r="BU1040" s="82" t="s">
        <v>608</v>
      </c>
      <c r="BV1040" s="82" t="s">
        <v>608</v>
      </c>
      <c r="BW1040" s="82"/>
      <c r="BX1040" s="82"/>
      <c r="BY1040" s="82" t="s">
        <v>642</v>
      </c>
      <c r="BZ1040" s="82" t="s">
        <v>642</v>
      </c>
      <c r="CA1040" s="82"/>
      <c r="CB1040" s="82" t="s">
        <v>642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607</v>
      </c>
      <c r="H1041" s="78">
        <v>2</v>
      </c>
      <c r="I1041" s="82" t="s">
        <v>607</v>
      </c>
      <c r="J1041" s="82" t="s">
        <v>607</v>
      </c>
      <c r="K1041" s="82" t="s">
        <v>630</v>
      </c>
      <c r="L1041" s="82" t="s">
        <v>608</v>
      </c>
      <c r="M1041" s="82" t="s">
        <v>608</v>
      </c>
      <c r="N1041" s="82" t="s">
        <v>631</v>
      </c>
      <c r="O1041" s="82" t="s">
        <v>2342</v>
      </c>
      <c r="P1041" s="82" t="s">
        <v>2342</v>
      </c>
      <c r="Q1041" s="82"/>
      <c r="R1041" s="82" t="s">
        <v>611</v>
      </c>
      <c r="S1041" s="82" t="s">
        <v>1829</v>
      </c>
      <c r="T1041" s="82" t="s">
        <v>634</v>
      </c>
      <c r="U1041" s="82" t="s">
        <v>614</v>
      </c>
      <c r="V1041" s="88">
        <v>41</v>
      </c>
      <c r="W1041" s="82" t="s">
        <v>653</v>
      </c>
      <c r="X1041" s="82" t="s">
        <v>3118</v>
      </c>
      <c r="Y1041" s="82" t="s">
        <v>2</v>
      </c>
      <c r="Z1041" s="82" t="s">
        <v>2</v>
      </c>
      <c r="AA1041" s="82" t="s">
        <v>618</v>
      </c>
      <c r="AB1041" s="84" t="s">
        <v>619</v>
      </c>
      <c r="AC1041" s="82" t="s">
        <v>67</v>
      </c>
      <c r="AD1041" s="82" t="s">
        <v>67</v>
      </c>
      <c r="AE1041" s="82" t="s">
        <v>818</v>
      </c>
      <c r="AF1041" s="82" t="s">
        <v>818</v>
      </c>
      <c r="AG1041" s="82">
        <v>16</v>
      </c>
      <c r="AH1041" s="82" t="s">
        <v>639</v>
      </c>
      <c r="AI1041" s="82" t="s">
        <v>2066</v>
      </c>
      <c r="AJ1041" s="82" t="s">
        <v>640</v>
      </c>
      <c r="AK1041" s="82" t="s">
        <v>2266</v>
      </c>
      <c r="AL1041" s="82">
        <v>1000</v>
      </c>
      <c r="AM1041" s="82" t="s">
        <v>622</v>
      </c>
      <c r="AN1041" s="82" t="s">
        <v>1998</v>
      </c>
      <c r="AO1041" s="82">
        <v>400</v>
      </c>
      <c r="AP1041" s="82" t="s">
        <v>716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2097</v>
      </c>
      <c r="AV1041" s="82" t="s">
        <v>2097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1406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646</v>
      </c>
      <c r="BJ1041" s="82" t="s">
        <v>647</v>
      </c>
      <c r="BK1041" s="89">
        <v>44778</v>
      </c>
      <c r="BL1041" s="82" t="s">
        <v>608</v>
      </c>
      <c r="BM1041" s="82" t="s">
        <v>608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648</v>
      </c>
      <c r="BU1041" s="82" t="s">
        <v>608</v>
      </c>
      <c r="BV1041" s="82" t="s">
        <v>608</v>
      </c>
      <c r="BW1041" s="82"/>
      <c r="BX1041" s="82"/>
      <c r="BY1041" s="82" t="s">
        <v>642</v>
      </c>
      <c r="BZ1041" s="82" t="s">
        <v>642</v>
      </c>
      <c r="CA1041" s="82"/>
      <c r="CB1041" s="82" t="s">
        <v>642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607</v>
      </c>
      <c r="H1042" s="78">
        <v>2.5</v>
      </c>
      <c r="I1042" s="82" t="s">
        <v>607</v>
      </c>
      <c r="J1042" s="82" t="s">
        <v>3554</v>
      </c>
      <c r="K1042" s="82" t="s">
        <v>608</v>
      </c>
      <c r="L1042" s="82" t="s">
        <v>608</v>
      </c>
      <c r="M1042" s="82" t="s">
        <v>608</v>
      </c>
      <c r="N1042" s="82" t="s">
        <v>609</v>
      </c>
      <c r="O1042" s="82" t="s">
        <v>610</v>
      </c>
      <c r="P1042" s="82" t="s">
        <v>610</v>
      </c>
      <c r="Q1042" s="82" t="s">
        <v>668</v>
      </c>
      <c r="R1042" s="82" t="s">
        <v>668</v>
      </c>
      <c r="S1042" s="82" t="s">
        <v>1829</v>
      </c>
      <c r="T1042" s="82" t="s">
        <v>634</v>
      </c>
      <c r="U1042" s="82" t="s">
        <v>614</v>
      </c>
      <c r="V1042" s="88">
        <v>60</v>
      </c>
      <c r="W1042" s="82" t="s">
        <v>616</v>
      </c>
      <c r="X1042" s="82" t="s">
        <v>3202</v>
      </c>
      <c r="Y1042" s="82" t="s">
        <v>2</v>
      </c>
      <c r="Z1042" s="82" t="s">
        <v>2</v>
      </c>
      <c r="AA1042" s="82" t="s">
        <v>618</v>
      </c>
      <c r="AB1042" s="84" t="s">
        <v>619</v>
      </c>
      <c r="AC1042" s="82" t="s">
        <v>67</v>
      </c>
      <c r="AD1042" s="82" t="s">
        <v>67</v>
      </c>
      <c r="AE1042" s="82" t="s">
        <v>818</v>
      </c>
      <c r="AF1042" s="82" t="s">
        <v>818</v>
      </c>
      <c r="AG1042" s="82">
        <v>20</v>
      </c>
      <c r="AH1042" s="82" t="s">
        <v>655</v>
      </c>
      <c r="AI1042" s="82" t="s">
        <v>1906</v>
      </c>
      <c r="AJ1042" s="82" t="s">
        <v>640</v>
      </c>
      <c r="AK1042" s="82" t="s">
        <v>2266</v>
      </c>
      <c r="AL1042" s="82">
        <v>1000</v>
      </c>
      <c r="AM1042" s="82" t="s">
        <v>622</v>
      </c>
      <c r="AN1042" s="82" t="s">
        <v>1998</v>
      </c>
      <c r="AO1042" s="82">
        <v>400</v>
      </c>
      <c r="AP1042" s="82" t="s">
        <v>716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662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646</v>
      </c>
      <c r="BJ1042" s="82" t="s">
        <v>647</v>
      </c>
      <c r="BK1042" s="89">
        <v>44778</v>
      </c>
      <c r="BL1042" s="82" t="s">
        <v>608</v>
      </c>
      <c r="BM1042" s="82" t="s">
        <v>608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648</v>
      </c>
      <c r="BU1042" s="82" t="s">
        <v>608</v>
      </c>
      <c r="BV1042" s="82" t="s">
        <v>608</v>
      </c>
      <c r="BW1042" s="82"/>
      <c r="BX1042" s="82"/>
      <c r="BY1042" s="82" t="s">
        <v>642</v>
      </c>
      <c r="BZ1042" s="82" t="s">
        <v>642</v>
      </c>
      <c r="CA1042" s="82"/>
      <c r="CB1042" s="82" t="s">
        <v>642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607</v>
      </c>
      <c r="H1043" s="78">
        <v>2.5</v>
      </c>
      <c r="I1043" s="82" t="s">
        <v>607</v>
      </c>
      <c r="J1043" s="82" t="s">
        <v>607</v>
      </c>
      <c r="K1043" s="82" t="s">
        <v>608</v>
      </c>
      <c r="L1043" s="82" t="s">
        <v>608</v>
      </c>
      <c r="M1043" s="82" t="s">
        <v>608</v>
      </c>
      <c r="N1043" s="82" t="s">
        <v>631</v>
      </c>
      <c r="O1043" s="82" t="s">
        <v>2342</v>
      </c>
      <c r="P1043" s="82" t="s">
        <v>2342</v>
      </c>
      <c r="Q1043" s="82" t="s">
        <v>611</v>
      </c>
      <c r="R1043" s="82" t="s">
        <v>611</v>
      </c>
      <c r="S1043" s="82" t="s">
        <v>1829</v>
      </c>
      <c r="T1043" s="82" t="s">
        <v>634</v>
      </c>
      <c r="U1043" s="82" t="s">
        <v>614</v>
      </c>
      <c r="V1043" s="88">
        <v>36</v>
      </c>
      <c r="W1043" s="82" t="s">
        <v>653</v>
      </c>
      <c r="X1043" s="82" t="s">
        <v>2127</v>
      </c>
      <c r="Y1043" s="82" t="s">
        <v>2</v>
      </c>
      <c r="Z1043" s="82" t="s">
        <v>2</v>
      </c>
      <c r="AA1043" s="82" t="s">
        <v>618</v>
      </c>
      <c r="AB1043" s="84" t="s">
        <v>619</v>
      </c>
      <c r="AC1043" s="82" t="s">
        <v>67</v>
      </c>
      <c r="AD1043" s="82" t="s">
        <v>67</v>
      </c>
      <c r="AE1043" s="82" t="s">
        <v>818</v>
      </c>
      <c r="AF1043" s="82" t="s">
        <v>818</v>
      </c>
      <c r="AG1043" s="82">
        <v>20</v>
      </c>
      <c r="AH1043" s="82" t="s">
        <v>639</v>
      </c>
      <c r="AI1043" s="82" t="s">
        <v>2066</v>
      </c>
      <c r="AJ1043" s="82" t="s">
        <v>640</v>
      </c>
      <c r="AK1043" s="82" t="s">
        <v>2266</v>
      </c>
      <c r="AL1043" s="82">
        <v>1000</v>
      </c>
      <c r="AM1043" s="82" t="s">
        <v>622</v>
      </c>
      <c r="AN1043" s="82" t="s">
        <v>1998</v>
      </c>
      <c r="AO1043" s="82">
        <v>400</v>
      </c>
      <c r="AP1043" s="82" t="s">
        <v>716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672</v>
      </c>
      <c r="AV1043" s="82" t="s">
        <v>672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787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646</v>
      </c>
      <c r="BJ1043" s="82" t="s">
        <v>647</v>
      </c>
      <c r="BK1043" s="89">
        <v>44778</v>
      </c>
      <c r="BL1043" s="82" t="s">
        <v>608</v>
      </c>
      <c r="BM1043" s="82" t="s">
        <v>608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648</v>
      </c>
      <c r="BU1043" s="82" t="s">
        <v>608</v>
      </c>
      <c r="BV1043" s="82" t="s">
        <v>608</v>
      </c>
      <c r="BW1043" s="82"/>
      <c r="BX1043" s="82"/>
      <c r="BY1043" s="82" t="s">
        <v>642</v>
      </c>
      <c r="BZ1043" s="82" t="s">
        <v>642</v>
      </c>
      <c r="CA1043" s="82"/>
      <c r="CB1043" s="82" t="s">
        <v>642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607</v>
      </c>
      <c r="H1044" s="78">
        <v>2</v>
      </c>
      <c r="I1044" s="82" t="s">
        <v>607</v>
      </c>
      <c r="J1044" s="82" t="s">
        <v>607</v>
      </c>
      <c r="K1044" s="82" t="s">
        <v>630</v>
      </c>
      <c r="L1044" s="82" t="s">
        <v>608</v>
      </c>
      <c r="M1044" s="82" t="s">
        <v>608</v>
      </c>
      <c r="N1044" s="82" t="s">
        <v>631</v>
      </c>
      <c r="O1044" s="82" t="s">
        <v>2342</v>
      </c>
      <c r="P1044" s="82" t="s">
        <v>2342</v>
      </c>
      <c r="Q1044" s="82" t="s">
        <v>611</v>
      </c>
      <c r="R1044" s="82" t="s">
        <v>611</v>
      </c>
      <c r="S1044" s="82" t="s">
        <v>1829</v>
      </c>
      <c r="T1044" s="82" t="s">
        <v>634</v>
      </c>
      <c r="U1044" s="82" t="s">
        <v>614</v>
      </c>
      <c r="V1044" s="88">
        <v>36</v>
      </c>
      <c r="W1044" s="82" t="s">
        <v>653</v>
      </c>
      <c r="X1044" s="82" t="s">
        <v>3202</v>
      </c>
      <c r="Y1044" s="82" t="s">
        <v>2</v>
      </c>
      <c r="Z1044" s="82" t="s">
        <v>2</v>
      </c>
      <c r="AA1044" s="82" t="s">
        <v>618</v>
      </c>
      <c r="AB1044" s="84" t="s">
        <v>619</v>
      </c>
      <c r="AC1044" s="82" t="s">
        <v>67</v>
      </c>
      <c r="AD1044" s="82" t="s">
        <v>67</v>
      </c>
      <c r="AE1044" s="82" t="s">
        <v>729</v>
      </c>
      <c r="AF1044" s="82" t="s">
        <v>729</v>
      </c>
      <c r="AG1044" s="82">
        <v>16</v>
      </c>
      <c r="AH1044" s="82" t="s">
        <v>655</v>
      </c>
      <c r="AI1044" s="82" t="s">
        <v>1906</v>
      </c>
      <c r="AJ1044" s="82" t="s">
        <v>640</v>
      </c>
      <c r="AK1044" s="82" t="s">
        <v>2266</v>
      </c>
      <c r="AL1044" s="82">
        <v>1000</v>
      </c>
      <c r="AM1044" s="82" t="s">
        <v>622</v>
      </c>
      <c r="AN1044" s="82" t="s">
        <v>1998</v>
      </c>
      <c r="AO1044" s="82">
        <v>400</v>
      </c>
      <c r="AP1044" s="82" t="s">
        <v>716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672</v>
      </c>
      <c r="AV1044" s="82" t="s">
        <v>672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787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646</v>
      </c>
      <c r="BJ1044" s="82" t="s">
        <v>647</v>
      </c>
      <c r="BK1044" s="89">
        <v>44778</v>
      </c>
      <c r="BL1044" s="82" t="s">
        <v>608</v>
      </c>
      <c r="BM1044" s="82" t="s">
        <v>608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648</v>
      </c>
      <c r="BU1044" s="82" t="s">
        <v>608</v>
      </c>
      <c r="BV1044" s="82" t="s">
        <v>608</v>
      </c>
      <c r="BW1044" s="82"/>
      <c r="BX1044" s="82"/>
      <c r="BY1044" s="82" t="s">
        <v>642</v>
      </c>
      <c r="BZ1044" s="82" t="s">
        <v>642</v>
      </c>
      <c r="CA1044" s="82"/>
      <c r="CB1044" s="82" t="s">
        <v>642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607</v>
      </c>
      <c r="H1045" s="78">
        <v>2.5</v>
      </c>
      <c r="I1045" s="82" t="s">
        <v>607</v>
      </c>
      <c r="J1045" s="82" t="s">
        <v>607</v>
      </c>
      <c r="K1045" s="82" t="s">
        <v>608</v>
      </c>
      <c r="L1045" s="82" t="s">
        <v>608</v>
      </c>
      <c r="M1045" s="82" t="s">
        <v>608</v>
      </c>
      <c r="N1045" s="82" t="s">
        <v>631</v>
      </c>
      <c r="O1045" s="82" t="s">
        <v>2342</v>
      </c>
      <c r="P1045" s="82" t="s">
        <v>2342</v>
      </c>
      <c r="Q1045" s="82" t="s">
        <v>611</v>
      </c>
      <c r="R1045" s="82" t="s">
        <v>611</v>
      </c>
      <c r="S1045" s="82" t="s">
        <v>1829</v>
      </c>
      <c r="T1045" s="82" t="s">
        <v>634</v>
      </c>
      <c r="U1045" s="82" t="s">
        <v>614</v>
      </c>
      <c r="V1045" s="88">
        <v>36</v>
      </c>
      <c r="W1045" s="82" t="s">
        <v>653</v>
      </c>
      <c r="X1045" s="82" t="s">
        <v>2127</v>
      </c>
      <c r="Y1045" s="82" t="s">
        <v>2</v>
      </c>
      <c r="Z1045" s="82" t="s">
        <v>2</v>
      </c>
      <c r="AA1045" s="82" t="s">
        <v>618</v>
      </c>
      <c r="AB1045" s="84" t="s">
        <v>619</v>
      </c>
      <c r="AC1045" s="82" t="s">
        <v>67</v>
      </c>
      <c r="AD1045" s="82" t="s">
        <v>67</v>
      </c>
      <c r="AE1045" s="82" t="s">
        <v>669</v>
      </c>
      <c r="AF1045" s="82" t="s">
        <v>669</v>
      </c>
      <c r="AG1045" s="82">
        <v>20</v>
      </c>
      <c r="AH1045" s="82" t="s">
        <v>639</v>
      </c>
      <c r="AI1045" s="82" t="s">
        <v>1996</v>
      </c>
      <c r="AJ1045" s="82" t="s">
        <v>657</v>
      </c>
      <c r="AK1045" s="82" t="s">
        <v>2067</v>
      </c>
      <c r="AL1045" s="82">
        <v>1000</v>
      </c>
      <c r="AM1045" s="82" t="s">
        <v>622</v>
      </c>
      <c r="AN1045" s="82" t="s">
        <v>1998</v>
      </c>
      <c r="AO1045" s="82">
        <v>400</v>
      </c>
      <c r="AP1045" s="82" t="s">
        <v>623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672</v>
      </c>
      <c r="AV1045" s="82" t="s">
        <v>672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787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646</v>
      </c>
      <c r="BJ1045" s="82" t="s">
        <v>647</v>
      </c>
      <c r="BK1045" s="89">
        <v>44778</v>
      </c>
      <c r="BL1045" s="82" t="s">
        <v>608</v>
      </c>
      <c r="BM1045" s="82" t="s">
        <v>608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648</v>
      </c>
      <c r="BU1045" s="82" t="s">
        <v>608</v>
      </c>
      <c r="BV1045" s="82" t="s">
        <v>608</v>
      </c>
      <c r="BW1045" s="82"/>
      <c r="BX1045" s="82"/>
      <c r="BY1045" s="82" t="s">
        <v>642</v>
      </c>
      <c r="BZ1045" s="82" t="s">
        <v>642</v>
      </c>
      <c r="CA1045" s="82"/>
      <c r="CB1045" s="82" t="s">
        <v>642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607</v>
      </c>
      <c r="H1046" s="78">
        <v>2.5</v>
      </c>
      <c r="I1046" s="82" t="s">
        <v>607</v>
      </c>
      <c r="J1046" s="82" t="s">
        <v>607</v>
      </c>
      <c r="K1046" s="82" t="s">
        <v>608</v>
      </c>
      <c r="L1046" s="82" t="s">
        <v>608</v>
      </c>
      <c r="M1046" s="82" t="s">
        <v>608</v>
      </c>
      <c r="N1046" s="82" t="s">
        <v>631</v>
      </c>
      <c r="O1046" s="82" t="s">
        <v>2342</v>
      </c>
      <c r="P1046" s="82" t="s">
        <v>2342</v>
      </c>
      <c r="Q1046" s="82" t="s">
        <v>676</v>
      </c>
      <c r="R1046" s="82" t="s">
        <v>676</v>
      </c>
      <c r="S1046" s="82" t="s">
        <v>1829</v>
      </c>
      <c r="T1046" s="82" t="s">
        <v>634</v>
      </c>
      <c r="U1046" s="82" t="s">
        <v>614</v>
      </c>
      <c r="V1046" s="88">
        <v>36</v>
      </c>
      <c r="W1046" s="82" t="s">
        <v>653</v>
      </c>
      <c r="X1046" s="82" t="s">
        <v>3118</v>
      </c>
      <c r="Y1046" s="82" t="s">
        <v>2</v>
      </c>
      <c r="Z1046" s="82" t="s">
        <v>2</v>
      </c>
      <c r="AA1046" s="82" t="s">
        <v>618</v>
      </c>
      <c r="AB1046" s="84" t="s">
        <v>619</v>
      </c>
      <c r="AC1046" s="82" t="s">
        <v>67</v>
      </c>
      <c r="AD1046" s="82" t="s">
        <v>67</v>
      </c>
      <c r="AE1046" s="82" t="s">
        <v>767</v>
      </c>
      <c r="AF1046" s="82" t="s">
        <v>767</v>
      </c>
      <c r="AG1046" s="82">
        <v>20</v>
      </c>
      <c r="AH1046" s="82" t="s">
        <v>639</v>
      </c>
      <c r="AI1046" s="82" t="s">
        <v>3224</v>
      </c>
      <c r="AJ1046" s="82" t="s">
        <v>640</v>
      </c>
      <c r="AK1046" s="82" t="s">
        <v>2266</v>
      </c>
      <c r="AL1046" s="82">
        <v>600</v>
      </c>
      <c r="AM1046" s="82" t="s">
        <v>622</v>
      </c>
      <c r="AN1046" s="82" t="s">
        <v>1998</v>
      </c>
      <c r="AO1046" s="82">
        <v>400</v>
      </c>
      <c r="AP1046" s="82" t="s">
        <v>716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672</v>
      </c>
      <c r="AV1046" s="82" t="s">
        <v>672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787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646</v>
      </c>
      <c r="BJ1046" s="82" t="s">
        <v>647</v>
      </c>
      <c r="BK1046" s="89">
        <v>44778</v>
      </c>
      <c r="BL1046" s="82" t="s">
        <v>608</v>
      </c>
      <c r="BM1046" s="82" t="s">
        <v>608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648</v>
      </c>
      <c r="BU1046" s="82" t="s">
        <v>608</v>
      </c>
      <c r="BV1046" s="82" t="s">
        <v>608</v>
      </c>
      <c r="BW1046" s="82"/>
      <c r="BX1046" s="82"/>
      <c r="BY1046" s="82" t="s">
        <v>642</v>
      </c>
      <c r="BZ1046" s="82" t="s">
        <v>642</v>
      </c>
      <c r="CA1046" s="82"/>
      <c r="CB1046" s="82" t="s">
        <v>642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607</v>
      </c>
      <c r="H1047" s="78">
        <v>2.5</v>
      </c>
      <c r="I1047" s="82" t="s">
        <v>607</v>
      </c>
      <c r="J1047" s="82" t="s">
        <v>607</v>
      </c>
      <c r="K1047" s="82" t="s">
        <v>630</v>
      </c>
      <c r="L1047" s="82" t="s">
        <v>608</v>
      </c>
      <c r="M1047" s="82" t="s">
        <v>608</v>
      </c>
      <c r="N1047" s="82" t="s">
        <v>631</v>
      </c>
      <c r="O1047" s="82" t="s">
        <v>2342</v>
      </c>
      <c r="P1047" s="82" t="s">
        <v>2342</v>
      </c>
      <c r="Q1047" s="82" t="s">
        <v>611</v>
      </c>
      <c r="R1047" s="82" t="s">
        <v>611</v>
      </c>
      <c r="S1047" s="82" t="s">
        <v>1829</v>
      </c>
      <c r="T1047" s="82" t="s">
        <v>634</v>
      </c>
      <c r="U1047" s="82" t="s">
        <v>614</v>
      </c>
      <c r="V1047" s="88">
        <v>36</v>
      </c>
      <c r="W1047" s="82" t="s">
        <v>616</v>
      </c>
      <c r="X1047" s="82" t="s">
        <v>1982</v>
      </c>
      <c r="Y1047" s="82" t="s">
        <v>2</v>
      </c>
      <c r="Z1047" s="82" t="s">
        <v>2</v>
      </c>
      <c r="AA1047" s="82" t="s">
        <v>618</v>
      </c>
      <c r="AB1047" s="84" t="s">
        <v>619</v>
      </c>
      <c r="AC1047" s="82" t="s">
        <v>67</v>
      </c>
      <c r="AD1047" s="82" t="s">
        <v>67</v>
      </c>
      <c r="AE1047" s="82" t="s">
        <v>818</v>
      </c>
      <c r="AF1047" s="82" t="s">
        <v>818</v>
      </c>
      <c r="AG1047" s="82">
        <v>20</v>
      </c>
      <c r="AH1047" s="82" t="s">
        <v>639</v>
      </c>
      <c r="AI1047" s="82" t="s">
        <v>2066</v>
      </c>
      <c r="AJ1047" s="82" t="s">
        <v>640</v>
      </c>
      <c r="AK1047" s="82" t="s">
        <v>2266</v>
      </c>
      <c r="AL1047" s="82">
        <v>1000</v>
      </c>
      <c r="AM1047" s="82" t="s">
        <v>622</v>
      </c>
      <c r="AN1047" s="82" t="s">
        <v>1998</v>
      </c>
      <c r="AO1047" s="82">
        <v>400</v>
      </c>
      <c r="AP1047" s="82" t="s">
        <v>716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787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646</v>
      </c>
      <c r="BJ1047" s="82" t="s">
        <v>647</v>
      </c>
      <c r="BK1047" s="89">
        <v>44778</v>
      </c>
      <c r="BL1047" s="82" t="s">
        <v>608</v>
      </c>
      <c r="BM1047" s="82" t="s">
        <v>608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648</v>
      </c>
      <c r="BU1047" s="82" t="s">
        <v>608</v>
      </c>
      <c r="BV1047" s="82" t="s">
        <v>608</v>
      </c>
      <c r="BW1047" s="82"/>
      <c r="BX1047" s="82"/>
      <c r="BY1047" s="82" t="s">
        <v>642</v>
      </c>
      <c r="BZ1047" s="82" t="s">
        <v>642</v>
      </c>
      <c r="CA1047" s="82"/>
      <c r="CB1047" s="82" t="s">
        <v>642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607</v>
      </c>
      <c r="H1048" s="78">
        <v>2.5</v>
      </c>
      <c r="I1048" s="82" t="s">
        <v>607</v>
      </c>
      <c r="J1048" s="82" t="s">
        <v>607</v>
      </c>
      <c r="K1048" s="82" t="s">
        <v>608</v>
      </c>
      <c r="L1048" s="82" t="s">
        <v>630</v>
      </c>
      <c r="M1048" s="82" t="s">
        <v>608</v>
      </c>
      <c r="N1048" s="82" t="s">
        <v>631</v>
      </c>
      <c r="O1048" s="82" t="s">
        <v>2342</v>
      </c>
      <c r="P1048" s="82" t="s">
        <v>2342</v>
      </c>
      <c r="Q1048" s="82" t="s">
        <v>611</v>
      </c>
      <c r="R1048" s="82" t="s">
        <v>611</v>
      </c>
      <c r="S1048" s="82" t="s">
        <v>1829</v>
      </c>
      <c r="T1048" s="82" t="s">
        <v>634</v>
      </c>
      <c r="U1048" s="82" t="s">
        <v>614</v>
      </c>
      <c r="V1048" s="88">
        <v>36</v>
      </c>
      <c r="W1048" s="82" t="s">
        <v>616</v>
      </c>
      <c r="X1048" s="82" t="s">
        <v>3202</v>
      </c>
      <c r="Y1048" s="82" t="s">
        <v>2</v>
      </c>
      <c r="Z1048" s="82" t="s">
        <v>2</v>
      </c>
      <c r="AA1048" s="82" t="s">
        <v>618</v>
      </c>
      <c r="AB1048" s="84" t="s">
        <v>619</v>
      </c>
      <c r="AC1048" s="82" t="s">
        <v>67</v>
      </c>
      <c r="AD1048" s="82" t="s">
        <v>67</v>
      </c>
      <c r="AE1048" s="82" t="s">
        <v>1512</v>
      </c>
      <c r="AF1048" s="82" t="s">
        <v>1512</v>
      </c>
      <c r="AG1048" s="82">
        <v>15</v>
      </c>
      <c r="AH1048" s="82" t="s">
        <v>639</v>
      </c>
      <c r="AI1048" s="82" t="s">
        <v>4236</v>
      </c>
      <c r="AJ1048" s="82" t="s">
        <v>640</v>
      </c>
      <c r="AK1048" s="82" t="s">
        <v>2266</v>
      </c>
      <c r="AL1048" s="82">
        <v>1000</v>
      </c>
      <c r="AM1048" s="82" t="s">
        <v>622</v>
      </c>
      <c r="AN1048" s="82" t="s">
        <v>1998</v>
      </c>
      <c r="AO1048" s="82">
        <v>400</v>
      </c>
      <c r="AP1048" s="82" t="s">
        <v>716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662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646</v>
      </c>
      <c r="BJ1048" s="82" t="s">
        <v>647</v>
      </c>
      <c r="BK1048" s="89">
        <v>44778</v>
      </c>
      <c r="BL1048" s="82" t="s">
        <v>608</v>
      </c>
      <c r="BM1048" s="82" t="s">
        <v>608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648</v>
      </c>
      <c r="BU1048" s="82" t="s">
        <v>608</v>
      </c>
      <c r="BV1048" s="82" t="s">
        <v>608</v>
      </c>
      <c r="BW1048" s="82"/>
      <c r="BX1048" s="82"/>
      <c r="BY1048" s="82" t="s">
        <v>642</v>
      </c>
      <c r="BZ1048" s="82" t="s">
        <v>642</v>
      </c>
      <c r="CA1048" s="82"/>
      <c r="CB1048" s="82" t="s">
        <v>642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607</v>
      </c>
      <c r="H1049" s="78">
        <v>2</v>
      </c>
      <c r="I1049" s="82" t="s">
        <v>607</v>
      </c>
      <c r="J1049" s="82" t="s">
        <v>607</v>
      </c>
      <c r="K1049" s="82" t="s">
        <v>608</v>
      </c>
      <c r="L1049" s="82" t="s">
        <v>630</v>
      </c>
      <c r="M1049" s="82" t="s">
        <v>608</v>
      </c>
      <c r="N1049" s="82" t="s">
        <v>631</v>
      </c>
      <c r="O1049" s="82" t="s">
        <v>2342</v>
      </c>
      <c r="P1049" s="82" t="s">
        <v>2342</v>
      </c>
      <c r="Q1049" s="82" t="s">
        <v>611</v>
      </c>
      <c r="R1049" s="82" t="s">
        <v>611</v>
      </c>
      <c r="S1049" s="82" t="s">
        <v>1829</v>
      </c>
      <c r="T1049" s="82" t="s">
        <v>634</v>
      </c>
      <c r="U1049" s="82" t="s">
        <v>614</v>
      </c>
      <c r="V1049" s="88">
        <v>36</v>
      </c>
      <c r="W1049" s="82" t="s">
        <v>653</v>
      </c>
      <c r="X1049" s="82" t="s">
        <v>2076</v>
      </c>
      <c r="Y1049" s="82" t="s">
        <v>2</v>
      </c>
      <c r="Z1049" s="82" t="s">
        <v>2</v>
      </c>
      <c r="AA1049" s="82" t="s">
        <v>618</v>
      </c>
      <c r="AB1049" s="84" t="s">
        <v>619</v>
      </c>
      <c r="AC1049" s="82" t="s">
        <v>67</v>
      </c>
      <c r="AD1049" s="82" t="s">
        <v>67</v>
      </c>
      <c r="AE1049" s="82" t="s">
        <v>818</v>
      </c>
      <c r="AF1049" s="82" t="s">
        <v>818</v>
      </c>
      <c r="AG1049" s="82">
        <v>30</v>
      </c>
      <c r="AH1049" s="82" t="s">
        <v>1201</v>
      </c>
      <c r="AI1049" s="82" t="s">
        <v>3544</v>
      </c>
      <c r="AJ1049" s="82" t="s">
        <v>640</v>
      </c>
      <c r="AK1049" s="82" t="s">
        <v>3653</v>
      </c>
      <c r="AL1049" s="82">
        <v>1000</v>
      </c>
      <c r="AM1049" s="82" t="s">
        <v>622</v>
      </c>
      <c r="AN1049" s="82" t="s">
        <v>1998</v>
      </c>
      <c r="AO1049" s="82">
        <v>400</v>
      </c>
      <c r="AP1049" s="82" t="s">
        <v>716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672</v>
      </c>
      <c r="AV1049" s="82" t="s">
        <v>672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662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646</v>
      </c>
      <c r="BJ1049" s="82" t="s">
        <v>647</v>
      </c>
      <c r="BK1049" s="89">
        <v>44778</v>
      </c>
      <c r="BL1049" s="82" t="s">
        <v>608</v>
      </c>
      <c r="BM1049" s="82" t="s">
        <v>608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648</v>
      </c>
      <c r="BU1049" s="82" t="s">
        <v>608</v>
      </c>
      <c r="BV1049" s="82" t="s">
        <v>608</v>
      </c>
      <c r="BW1049" s="82"/>
      <c r="BX1049" s="82"/>
      <c r="BY1049" s="82" t="s">
        <v>642</v>
      </c>
      <c r="BZ1049" s="82" t="s">
        <v>642</v>
      </c>
      <c r="CA1049" s="82"/>
      <c r="CB1049" s="82" t="s">
        <v>642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607</v>
      </c>
      <c r="H1050" s="78">
        <v>2</v>
      </c>
      <c r="I1050" s="82" t="s">
        <v>607</v>
      </c>
      <c r="J1050" s="82" t="s">
        <v>3554</v>
      </c>
      <c r="K1050" s="82" t="s">
        <v>608</v>
      </c>
      <c r="L1050" s="82" t="s">
        <v>608</v>
      </c>
      <c r="M1050" s="82" t="s">
        <v>608</v>
      </c>
      <c r="N1050" s="82" t="s">
        <v>609</v>
      </c>
      <c r="O1050" s="82" t="s">
        <v>610</v>
      </c>
      <c r="P1050" s="82" t="s">
        <v>610</v>
      </c>
      <c r="Q1050" s="82" t="s">
        <v>611</v>
      </c>
      <c r="R1050" s="82" t="s">
        <v>611</v>
      </c>
      <c r="S1050" s="82" t="s">
        <v>1829</v>
      </c>
      <c r="T1050" s="82" t="s">
        <v>634</v>
      </c>
      <c r="U1050" s="82" t="s">
        <v>614</v>
      </c>
      <c r="V1050" s="88">
        <v>60</v>
      </c>
      <c r="W1050" s="82" t="s">
        <v>653</v>
      </c>
      <c r="X1050" s="82" t="s">
        <v>3202</v>
      </c>
      <c r="Y1050" s="82" t="s">
        <v>2</v>
      </c>
      <c r="Z1050" s="82" t="s">
        <v>2</v>
      </c>
      <c r="AA1050" s="82" t="s">
        <v>618</v>
      </c>
      <c r="AB1050" s="84" t="s">
        <v>619</v>
      </c>
      <c r="AC1050" s="82" t="s">
        <v>67</v>
      </c>
      <c r="AD1050" s="82" t="s">
        <v>67</v>
      </c>
      <c r="AE1050" s="82" t="s">
        <v>900</v>
      </c>
      <c r="AF1050" s="82" t="s">
        <v>901</v>
      </c>
      <c r="AG1050" s="82">
        <v>16</v>
      </c>
      <c r="AH1050" s="82" t="s">
        <v>655</v>
      </c>
      <c r="AI1050" s="82" t="s">
        <v>1906</v>
      </c>
      <c r="AJ1050" s="82" t="s">
        <v>640</v>
      </c>
      <c r="AK1050" s="82" t="s">
        <v>2266</v>
      </c>
      <c r="AL1050" s="82">
        <v>375</v>
      </c>
      <c r="AM1050" s="82" t="s">
        <v>622</v>
      </c>
      <c r="AN1050" s="82" t="s">
        <v>1998</v>
      </c>
      <c r="AO1050" s="82">
        <v>400</v>
      </c>
      <c r="AP1050" s="82" t="s">
        <v>716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857</v>
      </c>
      <c r="AV1050" s="82" t="s">
        <v>857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662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646</v>
      </c>
      <c r="BJ1050" s="82" t="s">
        <v>647</v>
      </c>
      <c r="BK1050" s="89">
        <v>44778</v>
      </c>
      <c r="BL1050" s="82" t="s">
        <v>608</v>
      </c>
      <c r="BM1050" s="82" t="s">
        <v>608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648</v>
      </c>
      <c r="BU1050" s="82" t="s">
        <v>608</v>
      </c>
      <c r="BV1050" s="82" t="s">
        <v>608</v>
      </c>
      <c r="BW1050" s="82"/>
      <c r="BX1050" s="82"/>
      <c r="BY1050" s="82" t="s">
        <v>642</v>
      </c>
      <c r="BZ1050" s="82" t="s">
        <v>642</v>
      </c>
      <c r="CA1050" s="82"/>
      <c r="CB1050" s="82" t="s">
        <v>642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607</v>
      </c>
      <c r="H1051" s="78">
        <v>4.5</v>
      </c>
      <c r="I1051" s="82" t="s">
        <v>607</v>
      </c>
      <c r="J1051" s="82" t="s">
        <v>607</v>
      </c>
      <c r="K1051" s="82" t="s">
        <v>608</v>
      </c>
      <c r="L1051" s="82" t="s">
        <v>608</v>
      </c>
      <c r="M1051" s="82" t="s">
        <v>608</v>
      </c>
      <c r="N1051" s="82" t="s">
        <v>631</v>
      </c>
      <c r="O1051" s="82" t="s">
        <v>2342</v>
      </c>
      <c r="P1051" s="82" t="s">
        <v>2342</v>
      </c>
      <c r="Q1051" s="82" t="s">
        <v>611</v>
      </c>
      <c r="R1051" s="82" t="s">
        <v>611</v>
      </c>
      <c r="S1051" s="82" t="s">
        <v>1829</v>
      </c>
      <c r="T1051" s="82" t="s">
        <v>634</v>
      </c>
      <c r="U1051" s="82" t="s">
        <v>614</v>
      </c>
      <c r="V1051" s="88">
        <v>50</v>
      </c>
      <c r="W1051" s="82" t="s">
        <v>653</v>
      </c>
      <c r="X1051" s="82" t="s">
        <v>3202</v>
      </c>
      <c r="Y1051" s="82" t="s">
        <v>2</v>
      </c>
      <c r="Z1051" s="82" t="s">
        <v>2</v>
      </c>
      <c r="AA1051" s="82" t="s">
        <v>618</v>
      </c>
      <c r="AB1051" s="84" t="s">
        <v>619</v>
      </c>
      <c r="AC1051" s="82" t="s">
        <v>67</v>
      </c>
      <c r="AD1051" s="82" t="s">
        <v>67</v>
      </c>
      <c r="AE1051" s="82" t="s">
        <v>818</v>
      </c>
      <c r="AF1051" s="82" t="s">
        <v>818</v>
      </c>
      <c r="AG1051" s="82">
        <v>45</v>
      </c>
      <c r="AH1051" s="82" t="s">
        <v>639</v>
      </c>
      <c r="AI1051" s="82" t="s">
        <v>3224</v>
      </c>
      <c r="AJ1051" s="82" t="s">
        <v>640</v>
      </c>
      <c r="AK1051" s="82" t="s">
        <v>2266</v>
      </c>
      <c r="AL1051" s="82">
        <v>1000</v>
      </c>
      <c r="AM1051" s="82" t="s">
        <v>622</v>
      </c>
      <c r="AN1051" s="82" t="s">
        <v>1998</v>
      </c>
      <c r="AO1051" s="82">
        <v>400</v>
      </c>
      <c r="AP1051" s="82" t="s">
        <v>716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672</v>
      </c>
      <c r="AV1051" s="82" t="s">
        <v>672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643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646</v>
      </c>
      <c r="BJ1051" s="82" t="s">
        <v>647</v>
      </c>
      <c r="BK1051" s="89">
        <v>44778</v>
      </c>
      <c r="BL1051" s="82" t="s">
        <v>608</v>
      </c>
      <c r="BM1051" s="82" t="s">
        <v>608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648</v>
      </c>
      <c r="BU1051" s="82" t="s">
        <v>608</v>
      </c>
      <c r="BV1051" s="82" t="s">
        <v>608</v>
      </c>
      <c r="BW1051" s="82"/>
      <c r="BX1051" s="82"/>
      <c r="BY1051" s="82" t="s">
        <v>642</v>
      </c>
      <c r="BZ1051" s="82" t="s">
        <v>642</v>
      </c>
      <c r="CA1051" s="82"/>
      <c r="CB1051" s="82" t="s">
        <v>642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607</v>
      </c>
      <c r="H1052" s="78">
        <v>2.5</v>
      </c>
      <c r="I1052" s="82" t="s">
        <v>607</v>
      </c>
      <c r="J1052" s="82" t="s">
        <v>3577</v>
      </c>
      <c r="K1052" s="82" t="s">
        <v>630</v>
      </c>
      <c r="L1052" s="82" t="s">
        <v>608</v>
      </c>
      <c r="M1052" s="82" t="s">
        <v>608</v>
      </c>
      <c r="N1052" s="82" t="s">
        <v>631</v>
      </c>
      <c r="O1052" s="82" t="s">
        <v>610</v>
      </c>
      <c r="P1052" s="82" t="s">
        <v>610</v>
      </c>
      <c r="Q1052" s="82" t="s">
        <v>611</v>
      </c>
      <c r="R1052" s="82" t="s">
        <v>611</v>
      </c>
      <c r="S1052" s="82" t="s">
        <v>1829</v>
      </c>
      <c r="T1052" s="82" t="s">
        <v>634</v>
      </c>
      <c r="U1052" s="82" t="s">
        <v>614</v>
      </c>
      <c r="V1052" s="88">
        <v>40</v>
      </c>
      <c r="W1052" s="82" t="s">
        <v>653</v>
      </c>
      <c r="X1052" s="82" t="s">
        <v>2076</v>
      </c>
      <c r="Y1052" s="82" t="s">
        <v>2</v>
      </c>
      <c r="Z1052" s="82" t="s">
        <v>2</v>
      </c>
      <c r="AA1052" s="82" t="s">
        <v>618</v>
      </c>
      <c r="AB1052" s="84" t="s">
        <v>619</v>
      </c>
      <c r="AC1052" s="82" t="s">
        <v>67</v>
      </c>
      <c r="AD1052" s="82" t="s">
        <v>67</v>
      </c>
      <c r="AE1052" s="82" t="s">
        <v>767</v>
      </c>
      <c r="AF1052" s="82" t="s">
        <v>767</v>
      </c>
      <c r="AG1052" s="82">
        <v>30</v>
      </c>
      <c r="AH1052" s="82" t="s">
        <v>639</v>
      </c>
      <c r="AI1052" s="82" t="s">
        <v>2066</v>
      </c>
      <c r="AJ1052" s="82" t="s">
        <v>640</v>
      </c>
      <c r="AK1052" s="82" t="s">
        <v>2067</v>
      </c>
      <c r="AL1052" s="82">
        <v>600</v>
      </c>
      <c r="AM1052" s="82" t="s">
        <v>622</v>
      </c>
      <c r="AN1052" s="82" t="s">
        <v>641</v>
      </c>
      <c r="AO1052" s="82">
        <v>400</v>
      </c>
      <c r="AP1052" s="82" t="s">
        <v>716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672</v>
      </c>
      <c r="AV1052" s="82" t="s">
        <v>672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646</v>
      </c>
      <c r="BJ1052" s="82" t="s">
        <v>647</v>
      </c>
      <c r="BK1052" s="89">
        <v>44778</v>
      </c>
      <c r="BL1052" s="82" t="s">
        <v>608</v>
      </c>
      <c r="BM1052" s="82" t="s">
        <v>608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648</v>
      </c>
      <c r="BU1052" s="82" t="s">
        <v>608</v>
      </c>
      <c r="BV1052" s="82" t="s">
        <v>608</v>
      </c>
      <c r="BW1052" s="82"/>
      <c r="BX1052" s="82"/>
      <c r="BY1052" s="82" t="s">
        <v>642</v>
      </c>
      <c r="BZ1052" s="82" t="s">
        <v>642</v>
      </c>
      <c r="CA1052" s="82"/>
      <c r="CB1052" s="82" t="s">
        <v>642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607</v>
      </c>
      <c r="H1053" s="78">
        <v>1.8</v>
      </c>
      <c r="I1053" s="82" t="s">
        <v>607</v>
      </c>
      <c r="J1053" s="82" t="s">
        <v>3554</v>
      </c>
      <c r="K1053" s="82" t="s">
        <v>608</v>
      </c>
      <c r="L1053" s="82" t="s">
        <v>630</v>
      </c>
      <c r="M1053" s="82" t="s">
        <v>608</v>
      </c>
      <c r="N1053" s="82" t="s">
        <v>631</v>
      </c>
      <c r="O1053" s="82" t="s">
        <v>2342</v>
      </c>
      <c r="P1053" s="82" t="s">
        <v>2342</v>
      </c>
      <c r="Q1053" s="82" t="s">
        <v>611</v>
      </c>
      <c r="R1053" s="82" t="s">
        <v>611</v>
      </c>
      <c r="S1053" s="82" t="s">
        <v>1829</v>
      </c>
      <c r="T1053" s="82" t="s">
        <v>634</v>
      </c>
      <c r="U1053" s="82" t="s">
        <v>614</v>
      </c>
      <c r="V1053" s="88">
        <v>50</v>
      </c>
      <c r="W1053" s="82" t="s">
        <v>616</v>
      </c>
      <c r="X1053" s="82" t="s">
        <v>2127</v>
      </c>
      <c r="Y1053" s="82" t="s">
        <v>2</v>
      </c>
      <c r="Z1053" s="82" t="s">
        <v>2</v>
      </c>
      <c r="AA1053" s="82" t="s">
        <v>618</v>
      </c>
      <c r="AB1053" s="84" t="s">
        <v>619</v>
      </c>
      <c r="AC1053" s="82" t="s">
        <v>67</v>
      </c>
      <c r="AD1053" s="82" t="s">
        <v>67</v>
      </c>
      <c r="AE1053" s="82" t="s">
        <v>818</v>
      </c>
      <c r="AF1053" s="82" t="s">
        <v>818</v>
      </c>
      <c r="AG1053" s="82">
        <v>15</v>
      </c>
      <c r="AH1053" s="82" t="s">
        <v>639</v>
      </c>
      <c r="AI1053" s="82" t="s">
        <v>1996</v>
      </c>
      <c r="AJ1053" s="82" t="s">
        <v>657</v>
      </c>
      <c r="AK1053" s="82" t="s">
        <v>2067</v>
      </c>
      <c r="AL1053" s="82">
        <v>1000</v>
      </c>
      <c r="AM1053" s="82" t="s">
        <v>622</v>
      </c>
      <c r="AN1053" s="82" t="s">
        <v>1998</v>
      </c>
      <c r="AO1053" s="82">
        <v>400</v>
      </c>
      <c r="AP1053" s="82" t="s">
        <v>716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662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646</v>
      </c>
      <c r="BJ1053" s="82" t="s">
        <v>647</v>
      </c>
      <c r="BK1053" s="89">
        <v>44778</v>
      </c>
      <c r="BL1053" s="82" t="s">
        <v>608</v>
      </c>
      <c r="BM1053" s="82" t="s">
        <v>608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648</v>
      </c>
      <c r="BU1053" s="82" t="s">
        <v>608</v>
      </c>
      <c r="BV1053" s="82" t="s">
        <v>608</v>
      </c>
      <c r="BW1053" s="82"/>
      <c r="BX1053" s="82"/>
      <c r="BY1053" s="82" t="s">
        <v>642</v>
      </c>
      <c r="BZ1053" s="82" t="s">
        <v>642</v>
      </c>
      <c r="CA1053" s="82"/>
      <c r="CB1053" s="82" t="s">
        <v>642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607</v>
      </c>
      <c r="H1054" s="78">
        <v>4.5</v>
      </c>
      <c r="I1054" s="82" t="s">
        <v>607</v>
      </c>
      <c r="J1054" s="82" t="s">
        <v>3554</v>
      </c>
      <c r="K1054" s="82" t="s">
        <v>608</v>
      </c>
      <c r="L1054" s="82" t="s">
        <v>608</v>
      </c>
      <c r="M1054" s="82" t="s">
        <v>608</v>
      </c>
      <c r="N1054" s="82" t="s">
        <v>686</v>
      </c>
      <c r="O1054" s="82" t="s">
        <v>610</v>
      </c>
      <c r="P1054" s="82" t="s">
        <v>610</v>
      </c>
      <c r="Q1054" s="82" t="s">
        <v>611</v>
      </c>
      <c r="R1054" s="82" t="s">
        <v>611</v>
      </c>
      <c r="S1054" s="82" t="s">
        <v>1829</v>
      </c>
      <c r="T1054" s="82" t="s">
        <v>634</v>
      </c>
      <c r="U1054" s="82" t="s">
        <v>614</v>
      </c>
      <c r="V1054" s="88">
        <v>48</v>
      </c>
      <c r="W1054" s="82" t="s">
        <v>653</v>
      </c>
      <c r="X1054" s="82" t="s">
        <v>3202</v>
      </c>
      <c r="Y1054" s="82" t="s">
        <v>2</v>
      </c>
      <c r="Z1054" s="82" t="s">
        <v>2</v>
      </c>
      <c r="AA1054" s="82" t="s">
        <v>618</v>
      </c>
      <c r="AB1054" s="84" t="s">
        <v>619</v>
      </c>
      <c r="AC1054" s="82" t="s">
        <v>67</v>
      </c>
      <c r="AD1054" s="82" t="s">
        <v>67</v>
      </c>
      <c r="AE1054" s="82" t="s">
        <v>818</v>
      </c>
      <c r="AF1054" s="82" t="s">
        <v>818</v>
      </c>
      <c r="AG1054" s="82">
        <v>30</v>
      </c>
      <c r="AH1054" s="82" t="s">
        <v>639</v>
      </c>
      <c r="AI1054" s="82" t="s">
        <v>3224</v>
      </c>
      <c r="AJ1054" s="82" t="s">
        <v>657</v>
      </c>
      <c r="AK1054" s="82" t="s">
        <v>2266</v>
      </c>
      <c r="AL1054" s="82">
        <v>1000</v>
      </c>
      <c r="AM1054" s="82" t="s">
        <v>622</v>
      </c>
      <c r="AN1054" s="82" t="s">
        <v>1998</v>
      </c>
      <c r="AO1054" s="82">
        <v>400</v>
      </c>
      <c r="AP1054" s="82" t="s">
        <v>716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672</v>
      </c>
      <c r="AV1054" s="82" t="s">
        <v>672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787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646</v>
      </c>
      <c r="BJ1054" s="82" t="s">
        <v>647</v>
      </c>
      <c r="BK1054" s="89">
        <v>44778</v>
      </c>
      <c r="BL1054" s="82" t="s">
        <v>608</v>
      </c>
      <c r="BM1054" s="82" t="s">
        <v>608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648</v>
      </c>
      <c r="BU1054" s="82" t="s">
        <v>608</v>
      </c>
      <c r="BV1054" s="82" t="s">
        <v>608</v>
      </c>
      <c r="BW1054" s="82"/>
      <c r="BX1054" s="82"/>
      <c r="BY1054" s="82" t="s">
        <v>642</v>
      </c>
      <c r="BZ1054" s="82" t="s">
        <v>642</v>
      </c>
      <c r="CA1054" s="82"/>
      <c r="CB1054" s="82" t="s">
        <v>642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607</v>
      </c>
      <c r="H1055" s="78">
        <v>2.5</v>
      </c>
      <c r="I1055" s="82" t="s">
        <v>607</v>
      </c>
      <c r="J1055" s="82" t="s">
        <v>3554</v>
      </c>
      <c r="K1055" s="82" t="s">
        <v>608</v>
      </c>
      <c r="L1055" s="82" t="s">
        <v>608</v>
      </c>
      <c r="M1055" s="82" t="s">
        <v>608</v>
      </c>
      <c r="N1055" s="82" t="s">
        <v>631</v>
      </c>
      <c r="O1055" s="82" t="s">
        <v>610</v>
      </c>
      <c r="P1055" s="82" t="s">
        <v>610</v>
      </c>
      <c r="Q1055" s="82" t="s">
        <v>676</v>
      </c>
      <c r="R1055" s="82" t="s">
        <v>676</v>
      </c>
      <c r="S1055" s="82" t="s">
        <v>1829</v>
      </c>
      <c r="T1055" s="82" t="s">
        <v>634</v>
      </c>
      <c r="U1055" s="82" t="s">
        <v>614</v>
      </c>
      <c r="V1055" s="88">
        <v>18</v>
      </c>
      <c r="W1055" s="82" t="s">
        <v>616</v>
      </c>
      <c r="X1055" s="82" t="s">
        <v>2076</v>
      </c>
      <c r="Y1055" s="82" t="s">
        <v>2</v>
      </c>
      <c r="Z1055" s="82" t="s">
        <v>2</v>
      </c>
      <c r="AA1055" s="82" t="s">
        <v>618</v>
      </c>
      <c r="AB1055" s="84" t="s">
        <v>619</v>
      </c>
      <c r="AC1055" s="82" t="s">
        <v>67</v>
      </c>
      <c r="AD1055" s="82" t="s">
        <v>67</v>
      </c>
      <c r="AE1055" s="82" t="s">
        <v>818</v>
      </c>
      <c r="AF1055" s="82" t="s">
        <v>818</v>
      </c>
      <c r="AG1055" s="82">
        <v>20</v>
      </c>
      <c r="AH1055" s="82" t="s">
        <v>639</v>
      </c>
      <c r="AI1055" s="82" t="s">
        <v>4236</v>
      </c>
      <c r="AJ1055" s="82" t="s">
        <v>657</v>
      </c>
      <c r="AK1055" s="82" t="s">
        <v>2266</v>
      </c>
      <c r="AL1055" s="82">
        <v>1000</v>
      </c>
      <c r="AM1055" s="82" t="s">
        <v>622</v>
      </c>
      <c r="AN1055" s="82" t="s">
        <v>1998</v>
      </c>
      <c r="AO1055" s="82">
        <v>400</v>
      </c>
      <c r="AP1055" s="82" t="s">
        <v>716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662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646</v>
      </c>
      <c r="BJ1055" s="82" t="s">
        <v>647</v>
      </c>
      <c r="BK1055" s="89">
        <v>44778</v>
      </c>
      <c r="BL1055" s="82" t="s">
        <v>608</v>
      </c>
      <c r="BM1055" s="82" t="s">
        <v>608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648</v>
      </c>
      <c r="BU1055" s="82" t="s">
        <v>608</v>
      </c>
      <c r="BV1055" s="82" t="s">
        <v>608</v>
      </c>
      <c r="BW1055" s="82"/>
      <c r="BX1055" s="82"/>
      <c r="BY1055" s="82" t="s">
        <v>642</v>
      </c>
      <c r="BZ1055" s="82" t="s">
        <v>642</v>
      </c>
      <c r="CA1055" s="82"/>
      <c r="CB1055" s="82" t="s">
        <v>642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607</v>
      </c>
      <c r="H1056" s="78">
        <v>2.5</v>
      </c>
      <c r="I1056" s="82" t="s">
        <v>607</v>
      </c>
      <c r="J1056" s="82" t="s">
        <v>607</v>
      </c>
      <c r="K1056" s="82" t="s">
        <v>630</v>
      </c>
      <c r="L1056" s="82" t="s">
        <v>608</v>
      </c>
      <c r="M1056" s="82" t="s">
        <v>608</v>
      </c>
      <c r="N1056" s="82" t="s">
        <v>631</v>
      </c>
      <c r="O1056" s="82" t="s">
        <v>2342</v>
      </c>
      <c r="P1056" s="82" t="s">
        <v>2342</v>
      </c>
      <c r="Q1056" s="82" t="s">
        <v>611</v>
      </c>
      <c r="R1056" s="82" t="s">
        <v>611</v>
      </c>
      <c r="S1056" s="82" t="s">
        <v>1829</v>
      </c>
      <c r="T1056" s="82" t="s">
        <v>634</v>
      </c>
      <c r="U1056" s="82" t="s">
        <v>614</v>
      </c>
      <c r="V1056" s="88">
        <v>36</v>
      </c>
      <c r="W1056" s="82" t="s">
        <v>653</v>
      </c>
      <c r="X1056" s="82" t="s">
        <v>3118</v>
      </c>
      <c r="Y1056" s="82" t="s">
        <v>2</v>
      </c>
      <c r="Z1056" s="82" t="s">
        <v>2</v>
      </c>
      <c r="AA1056" s="82" t="s">
        <v>618</v>
      </c>
      <c r="AB1056" s="84" t="s">
        <v>619</v>
      </c>
      <c r="AC1056" s="82" t="s">
        <v>67</v>
      </c>
      <c r="AD1056" s="82" t="s">
        <v>67</v>
      </c>
      <c r="AE1056" s="82" t="s">
        <v>818</v>
      </c>
      <c r="AF1056" s="82" t="s">
        <v>818</v>
      </c>
      <c r="AG1056" s="82">
        <v>20</v>
      </c>
      <c r="AH1056" s="82" t="s">
        <v>639</v>
      </c>
      <c r="AI1056" s="82" t="s">
        <v>2066</v>
      </c>
      <c r="AJ1056" s="82" t="s">
        <v>640</v>
      </c>
      <c r="AK1056" s="82" t="s">
        <v>2266</v>
      </c>
      <c r="AL1056" s="82">
        <v>1000</v>
      </c>
      <c r="AM1056" s="82" t="s">
        <v>622</v>
      </c>
      <c r="AN1056" s="82" t="s">
        <v>1998</v>
      </c>
      <c r="AO1056" s="82">
        <v>400</v>
      </c>
      <c r="AP1056" s="82" t="s">
        <v>716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672</v>
      </c>
      <c r="AV1056" s="82" t="s">
        <v>672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1406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646</v>
      </c>
      <c r="BJ1056" s="82" t="s">
        <v>647</v>
      </c>
      <c r="BK1056" s="89">
        <v>44778</v>
      </c>
      <c r="BL1056" s="82" t="s">
        <v>608</v>
      </c>
      <c r="BM1056" s="82" t="s">
        <v>608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648</v>
      </c>
      <c r="BU1056" s="82" t="s">
        <v>608</v>
      </c>
      <c r="BV1056" s="82" t="s">
        <v>608</v>
      </c>
      <c r="BW1056" s="82"/>
      <c r="BX1056" s="82"/>
      <c r="BY1056" s="82" t="s">
        <v>642</v>
      </c>
      <c r="BZ1056" s="82" t="s">
        <v>642</v>
      </c>
      <c r="CA1056" s="82"/>
      <c r="CB1056" s="82" t="s">
        <v>642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607</v>
      </c>
      <c r="H1057" s="78">
        <v>2.5</v>
      </c>
      <c r="I1057" s="82" t="s">
        <v>607</v>
      </c>
      <c r="J1057" s="82" t="s">
        <v>607</v>
      </c>
      <c r="K1057" s="82" t="s">
        <v>608</v>
      </c>
      <c r="L1057" s="82" t="s">
        <v>608</v>
      </c>
      <c r="M1057" s="82" t="s">
        <v>630</v>
      </c>
      <c r="N1057" s="82" t="s">
        <v>631</v>
      </c>
      <c r="O1057" s="82" t="s">
        <v>2342</v>
      </c>
      <c r="P1057" s="82" t="s">
        <v>2342</v>
      </c>
      <c r="Q1057" s="82" t="s">
        <v>676</v>
      </c>
      <c r="R1057" s="82" t="s">
        <v>676</v>
      </c>
      <c r="S1057" s="82" t="s">
        <v>1829</v>
      </c>
      <c r="T1057" s="82" t="s">
        <v>634</v>
      </c>
      <c r="U1057" s="82" t="s">
        <v>614</v>
      </c>
      <c r="V1057" s="88">
        <v>50</v>
      </c>
      <c r="W1057" s="82" t="s">
        <v>616</v>
      </c>
      <c r="X1057" s="82" t="s">
        <v>3118</v>
      </c>
      <c r="Y1057" s="82" t="s">
        <v>2</v>
      </c>
      <c r="Z1057" s="82" t="s">
        <v>2</v>
      </c>
      <c r="AA1057" s="82" t="s">
        <v>618</v>
      </c>
      <c r="AB1057" s="84" t="s">
        <v>619</v>
      </c>
      <c r="AC1057" s="82" t="s">
        <v>67</v>
      </c>
      <c r="AD1057" s="82" t="s">
        <v>67</v>
      </c>
      <c r="AE1057" s="82" t="s">
        <v>818</v>
      </c>
      <c r="AF1057" s="82" t="s">
        <v>818</v>
      </c>
      <c r="AG1057" s="82">
        <v>20</v>
      </c>
      <c r="AH1057" s="82" t="s">
        <v>639</v>
      </c>
      <c r="AI1057" s="82" t="s">
        <v>2066</v>
      </c>
      <c r="AJ1057" s="82" t="s">
        <v>657</v>
      </c>
      <c r="AK1057" s="82" t="s">
        <v>2067</v>
      </c>
      <c r="AL1057" s="82">
        <v>1000</v>
      </c>
      <c r="AM1057" s="82" t="s">
        <v>622</v>
      </c>
      <c r="AN1057" s="82" t="s">
        <v>641</v>
      </c>
      <c r="AO1057" s="82">
        <v>400</v>
      </c>
      <c r="AP1057" s="82" t="s">
        <v>623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787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646</v>
      </c>
      <c r="BJ1057" s="82" t="s">
        <v>647</v>
      </c>
      <c r="BK1057" s="89">
        <v>44778</v>
      </c>
      <c r="BL1057" s="82" t="s">
        <v>608</v>
      </c>
      <c r="BM1057" s="82" t="s">
        <v>608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648</v>
      </c>
      <c r="BU1057" s="82" t="s">
        <v>608</v>
      </c>
      <c r="BV1057" s="82" t="s">
        <v>608</v>
      </c>
      <c r="BW1057" s="82"/>
      <c r="BX1057" s="82"/>
      <c r="BY1057" s="82" t="s">
        <v>642</v>
      </c>
      <c r="BZ1057" s="82" t="s">
        <v>642</v>
      </c>
      <c r="CA1057" s="82"/>
      <c r="CB1057" s="82" t="s">
        <v>642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607</v>
      </c>
      <c r="H1058" s="78">
        <v>2.5</v>
      </c>
      <c r="I1058" s="82" t="s">
        <v>607</v>
      </c>
      <c r="J1058" s="82" t="s">
        <v>3554</v>
      </c>
      <c r="K1058" s="82" t="s">
        <v>608</v>
      </c>
      <c r="L1058" s="82" t="s">
        <v>630</v>
      </c>
      <c r="M1058" s="82" t="s">
        <v>608</v>
      </c>
      <c r="N1058" s="82" t="s">
        <v>686</v>
      </c>
      <c r="O1058" s="82" t="s">
        <v>610</v>
      </c>
      <c r="P1058" s="82" t="s">
        <v>610</v>
      </c>
      <c r="Q1058" s="82" t="s">
        <v>611</v>
      </c>
      <c r="R1058" s="82" t="s">
        <v>611</v>
      </c>
      <c r="S1058" s="82" t="s">
        <v>1829</v>
      </c>
      <c r="T1058" s="82" t="s">
        <v>634</v>
      </c>
      <c r="U1058" s="82" t="s">
        <v>614</v>
      </c>
      <c r="V1058" s="88">
        <v>60</v>
      </c>
      <c r="W1058" s="82" t="s">
        <v>616</v>
      </c>
      <c r="X1058" s="82" t="s">
        <v>3118</v>
      </c>
      <c r="Y1058" s="82" t="s">
        <v>2</v>
      </c>
      <c r="Z1058" s="82" t="s">
        <v>2</v>
      </c>
      <c r="AA1058" s="82" t="s">
        <v>618</v>
      </c>
      <c r="AB1058" s="84" t="s">
        <v>619</v>
      </c>
      <c r="AC1058" s="82" t="s">
        <v>67</v>
      </c>
      <c r="AD1058" s="82" t="s">
        <v>67</v>
      </c>
      <c r="AE1058" s="82" t="s">
        <v>818</v>
      </c>
      <c r="AF1058" s="82" t="s">
        <v>818</v>
      </c>
      <c r="AG1058" s="82">
        <v>20</v>
      </c>
      <c r="AH1058" s="82" t="s">
        <v>639</v>
      </c>
      <c r="AI1058" s="82" t="s">
        <v>2366</v>
      </c>
      <c r="AJ1058" s="82" t="s">
        <v>640</v>
      </c>
      <c r="AK1058" s="82" t="s">
        <v>1997</v>
      </c>
      <c r="AL1058" s="82">
        <v>1000</v>
      </c>
      <c r="AM1058" s="82" t="s">
        <v>622</v>
      </c>
      <c r="AN1058" s="82" t="s">
        <v>641</v>
      </c>
      <c r="AO1058" s="82">
        <v>400</v>
      </c>
      <c r="AP1058" s="82" t="s">
        <v>716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662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646</v>
      </c>
      <c r="BJ1058" s="82" t="s">
        <v>647</v>
      </c>
      <c r="BK1058" s="89">
        <v>44778</v>
      </c>
      <c r="BL1058" s="82" t="s">
        <v>608</v>
      </c>
      <c r="BM1058" s="82" t="s">
        <v>608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648</v>
      </c>
      <c r="BU1058" s="82" t="s">
        <v>608</v>
      </c>
      <c r="BV1058" s="82" t="s">
        <v>608</v>
      </c>
      <c r="BW1058" s="82"/>
      <c r="BX1058" s="82"/>
      <c r="BY1058" s="82" t="s">
        <v>642</v>
      </c>
      <c r="BZ1058" s="82" t="s">
        <v>642</v>
      </c>
      <c r="CA1058" s="82"/>
      <c r="CB1058" s="82" t="s">
        <v>642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607</v>
      </c>
      <c r="H1059" s="78">
        <v>2.5</v>
      </c>
      <c r="I1059" s="82" t="s">
        <v>607</v>
      </c>
      <c r="J1059" s="82" t="s">
        <v>607</v>
      </c>
      <c r="K1059" s="82" t="s">
        <v>630</v>
      </c>
      <c r="L1059" s="82" t="s">
        <v>608</v>
      </c>
      <c r="M1059" s="82" t="s">
        <v>608</v>
      </c>
      <c r="N1059" s="82" t="s">
        <v>631</v>
      </c>
      <c r="O1059" s="82" t="s">
        <v>2342</v>
      </c>
      <c r="P1059" s="82" t="s">
        <v>2342</v>
      </c>
      <c r="Q1059" s="82" t="s">
        <v>611</v>
      </c>
      <c r="R1059" s="82" t="s">
        <v>611</v>
      </c>
      <c r="S1059" s="82" t="s">
        <v>1829</v>
      </c>
      <c r="T1059" s="82" t="s">
        <v>634</v>
      </c>
      <c r="U1059" s="82" t="s">
        <v>614</v>
      </c>
      <c r="V1059" s="88">
        <v>52</v>
      </c>
      <c r="W1059" s="82" t="s">
        <v>616</v>
      </c>
      <c r="X1059" s="82" t="s">
        <v>3118</v>
      </c>
      <c r="Y1059" s="82" t="s">
        <v>2</v>
      </c>
      <c r="Z1059" s="82" t="s">
        <v>2</v>
      </c>
      <c r="AA1059" s="82" t="s">
        <v>618</v>
      </c>
      <c r="AB1059" s="84" t="s">
        <v>619</v>
      </c>
      <c r="AC1059" s="82" t="s">
        <v>67</v>
      </c>
      <c r="AD1059" s="82" t="s">
        <v>67</v>
      </c>
      <c r="AE1059" s="82" t="s">
        <v>818</v>
      </c>
      <c r="AF1059" s="82" t="s">
        <v>818</v>
      </c>
      <c r="AG1059" s="82">
        <v>20</v>
      </c>
      <c r="AH1059" s="82" t="s">
        <v>639</v>
      </c>
      <c r="AI1059" s="82" t="s">
        <v>2066</v>
      </c>
      <c r="AJ1059" s="82" t="s">
        <v>640</v>
      </c>
      <c r="AK1059" s="82" t="s">
        <v>1997</v>
      </c>
      <c r="AL1059" s="82">
        <v>1000</v>
      </c>
      <c r="AM1059" s="82" t="s">
        <v>622</v>
      </c>
      <c r="AN1059" s="82" t="s">
        <v>1998</v>
      </c>
      <c r="AO1059" s="82">
        <v>400</v>
      </c>
      <c r="AP1059" s="82" t="s">
        <v>716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1406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646</v>
      </c>
      <c r="BJ1059" s="82" t="s">
        <v>647</v>
      </c>
      <c r="BK1059" s="89">
        <v>44778</v>
      </c>
      <c r="BL1059" s="82" t="s">
        <v>608</v>
      </c>
      <c r="BM1059" s="82" t="s">
        <v>608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648</v>
      </c>
      <c r="BU1059" s="82" t="s">
        <v>608</v>
      </c>
      <c r="BV1059" s="82" t="s">
        <v>608</v>
      </c>
      <c r="BW1059" s="82"/>
      <c r="BX1059" s="82"/>
      <c r="BY1059" s="82" t="s">
        <v>642</v>
      </c>
      <c r="BZ1059" s="82" t="s">
        <v>642</v>
      </c>
      <c r="CA1059" s="82"/>
      <c r="CB1059" s="82" t="s">
        <v>642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607</v>
      </c>
      <c r="H1060" s="78">
        <v>1.5</v>
      </c>
      <c r="I1060" s="82" t="s">
        <v>607</v>
      </c>
      <c r="J1060" s="82" t="s">
        <v>3554</v>
      </c>
      <c r="K1060" s="82" t="s">
        <v>608</v>
      </c>
      <c r="L1060" s="82" t="s">
        <v>608</v>
      </c>
      <c r="M1060" s="82" t="s">
        <v>608</v>
      </c>
      <c r="N1060" s="82" t="s">
        <v>686</v>
      </c>
      <c r="O1060" s="82" t="s">
        <v>610</v>
      </c>
      <c r="P1060" s="82" t="s">
        <v>610</v>
      </c>
      <c r="Q1060" s="82" t="s">
        <v>611</v>
      </c>
      <c r="R1060" s="82" t="s">
        <v>611</v>
      </c>
      <c r="S1060" s="82" t="s">
        <v>1829</v>
      </c>
      <c r="T1060" s="82" t="s">
        <v>634</v>
      </c>
      <c r="U1060" s="82" t="s">
        <v>614</v>
      </c>
      <c r="V1060" s="88">
        <v>46</v>
      </c>
      <c r="W1060" s="82" t="s">
        <v>616</v>
      </c>
      <c r="X1060" s="82" t="s">
        <v>3202</v>
      </c>
      <c r="Y1060" s="82" t="s">
        <v>2</v>
      </c>
      <c r="Z1060" s="82" t="s">
        <v>2</v>
      </c>
      <c r="AA1060" s="82" t="s">
        <v>618</v>
      </c>
      <c r="AB1060" s="84" t="s">
        <v>619</v>
      </c>
      <c r="AC1060" s="82" t="s">
        <v>67</v>
      </c>
      <c r="AD1060" s="82" t="s">
        <v>67</v>
      </c>
      <c r="AE1060" s="82" t="s">
        <v>818</v>
      </c>
      <c r="AF1060" s="82" t="s">
        <v>818</v>
      </c>
      <c r="AG1060" s="82">
        <v>30</v>
      </c>
      <c r="AH1060" s="82" t="s">
        <v>639</v>
      </c>
      <c r="AI1060" s="82" t="s">
        <v>2066</v>
      </c>
      <c r="AJ1060" s="82" t="s">
        <v>640</v>
      </c>
      <c r="AK1060" s="82" t="s">
        <v>2266</v>
      </c>
      <c r="AL1060" s="82">
        <v>1000</v>
      </c>
      <c r="AM1060" s="82" t="s">
        <v>622</v>
      </c>
      <c r="AN1060" s="82" t="s">
        <v>1998</v>
      </c>
      <c r="AO1060" s="82">
        <v>400</v>
      </c>
      <c r="AP1060" s="82" t="s">
        <v>716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662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646</v>
      </c>
      <c r="BJ1060" s="82" t="s">
        <v>647</v>
      </c>
      <c r="BK1060" s="89">
        <v>44778</v>
      </c>
      <c r="BL1060" s="82" t="s">
        <v>608</v>
      </c>
      <c r="BM1060" s="82" t="s">
        <v>608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648</v>
      </c>
      <c r="BU1060" s="82" t="s">
        <v>608</v>
      </c>
      <c r="BV1060" s="82" t="s">
        <v>608</v>
      </c>
      <c r="BW1060" s="82"/>
      <c r="BX1060" s="82"/>
      <c r="BY1060" s="82" t="s">
        <v>642</v>
      </c>
      <c r="BZ1060" s="82" t="s">
        <v>642</v>
      </c>
      <c r="CA1060" s="82"/>
      <c r="CB1060" s="82" t="s">
        <v>642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607</v>
      </c>
      <c r="H1061" s="78">
        <v>1.8</v>
      </c>
      <c r="I1061" s="82" t="s">
        <v>607</v>
      </c>
      <c r="J1061" s="82" t="s">
        <v>3554</v>
      </c>
      <c r="K1061" s="82" t="s">
        <v>608</v>
      </c>
      <c r="L1061" s="82" t="s">
        <v>608</v>
      </c>
      <c r="M1061" s="82" t="s">
        <v>608</v>
      </c>
      <c r="N1061" s="82" t="s">
        <v>609</v>
      </c>
      <c r="O1061" s="82" t="s">
        <v>610</v>
      </c>
      <c r="P1061" s="82" t="s">
        <v>610</v>
      </c>
      <c r="Q1061" s="82" t="s">
        <v>611</v>
      </c>
      <c r="R1061" s="82" t="s">
        <v>611</v>
      </c>
      <c r="S1061" s="82" t="s">
        <v>1829</v>
      </c>
      <c r="T1061" s="112" t="s">
        <v>634</v>
      </c>
      <c r="U1061" s="82" t="s">
        <v>614</v>
      </c>
      <c r="V1061" s="88">
        <v>60</v>
      </c>
      <c r="W1061" s="82" t="s">
        <v>616</v>
      </c>
      <c r="X1061" s="82" t="s">
        <v>2076</v>
      </c>
      <c r="Y1061" s="82" t="s">
        <v>2</v>
      </c>
      <c r="Z1061" s="82" t="s">
        <v>2</v>
      </c>
      <c r="AA1061" s="82" t="s">
        <v>618</v>
      </c>
      <c r="AB1061" s="84" t="s">
        <v>619</v>
      </c>
      <c r="AC1061" s="82" t="s">
        <v>67</v>
      </c>
      <c r="AD1061" s="82" t="s">
        <v>67</v>
      </c>
      <c r="AE1061" s="82" t="s">
        <v>2177</v>
      </c>
      <c r="AF1061" s="82" t="s">
        <v>2177</v>
      </c>
      <c r="AG1061" s="82">
        <v>20</v>
      </c>
      <c r="AH1061" s="82" t="s">
        <v>1642</v>
      </c>
      <c r="AI1061" s="82" t="s">
        <v>2178</v>
      </c>
      <c r="AJ1061" s="82" t="s">
        <v>1594</v>
      </c>
      <c r="AK1061" s="82" t="s">
        <v>2179</v>
      </c>
      <c r="AL1061" s="82">
        <v>1000</v>
      </c>
      <c r="AM1061" s="82" t="s">
        <v>622</v>
      </c>
      <c r="AN1061" s="82" t="s">
        <v>1998</v>
      </c>
      <c r="AO1061" s="82">
        <v>400</v>
      </c>
      <c r="AP1061" s="82" t="s">
        <v>1489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787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646</v>
      </c>
      <c r="BJ1061" s="82" t="s">
        <v>647</v>
      </c>
      <c r="BK1061" s="89">
        <v>44778</v>
      </c>
      <c r="BL1061" s="82" t="s">
        <v>608</v>
      </c>
      <c r="BM1061" s="82" t="s">
        <v>608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648</v>
      </c>
      <c r="BU1061" s="82" t="s">
        <v>608</v>
      </c>
      <c r="BV1061" s="82" t="s">
        <v>608</v>
      </c>
      <c r="BW1061" s="82"/>
      <c r="BX1061" s="82"/>
      <c r="BY1061" s="82" t="s">
        <v>642</v>
      </c>
      <c r="BZ1061" s="82" t="s">
        <v>642</v>
      </c>
      <c r="CA1061" s="82"/>
      <c r="CB1061" s="82" t="s">
        <v>642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607</v>
      </c>
      <c r="H1062" s="78">
        <v>1.8</v>
      </c>
      <c r="I1062" s="82" t="s">
        <v>607</v>
      </c>
      <c r="J1062" s="82" t="s">
        <v>607</v>
      </c>
      <c r="K1062" s="82" t="s">
        <v>608</v>
      </c>
      <c r="L1062" s="82" t="s">
        <v>608</v>
      </c>
      <c r="M1062" s="82" t="s">
        <v>608</v>
      </c>
      <c r="N1062" s="82" t="s">
        <v>631</v>
      </c>
      <c r="O1062" s="82" t="s">
        <v>610</v>
      </c>
      <c r="P1062" s="82" t="s">
        <v>610</v>
      </c>
      <c r="Q1062" s="82" t="s">
        <v>676</v>
      </c>
      <c r="R1062" s="82" t="s">
        <v>676</v>
      </c>
      <c r="S1062" s="82" t="s">
        <v>1829</v>
      </c>
      <c r="T1062" s="82" t="s">
        <v>634</v>
      </c>
      <c r="U1062" s="82" t="s">
        <v>614</v>
      </c>
      <c r="V1062" s="88">
        <v>52</v>
      </c>
      <c r="W1062" s="82" t="s">
        <v>616</v>
      </c>
      <c r="X1062" s="82" t="s">
        <v>3118</v>
      </c>
      <c r="Y1062" s="82" t="s">
        <v>2</v>
      </c>
      <c r="Z1062" s="82" t="s">
        <v>2</v>
      </c>
      <c r="AA1062" s="82" t="s">
        <v>618</v>
      </c>
      <c r="AB1062" s="84" t="s">
        <v>619</v>
      </c>
      <c r="AC1062" s="82" t="s">
        <v>67</v>
      </c>
      <c r="AD1062" s="82" t="s">
        <v>67</v>
      </c>
      <c r="AE1062" s="82" t="s">
        <v>638</v>
      </c>
      <c r="AF1062" s="82" t="s">
        <v>638</v>
      </c>
      <c r="AG1062" s="82">
        <v>30</v>
      </c>
      <c r="AH1062" s="82" t="s">
        <v>639</v>
      </c>
      <c r="AI1062" s="82" t="s">
        <v>2066</v>
      </c>
      <c r="AJ1062" s="82" t="s">
        <v>640</v>
      </c>
      <c r="AK1062" s="82" t="s">
        <v>2266</v>
      </c>
      <c r="AL1062" s="82">
        <v>600</v>
      </c>
      <c r="AM1062" s="82" t="s">
        <v>622</v>
      </c>
      <c r="AN1062" s="82" t="s">
        <v>1998</v>
      </c>
      <c r="AO1062" s="82">
        <v>400</v>
      </c>
      <c r="AP1062" s="82" t="s">
        <v>716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643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646</v>
      </c>
      <c r="BJ1062" s="82" t="s">
        <v>647</v>
      </c>
      <c r="BK1062" s="89">
        <v>44778</v>
      </c>
      <c r="BL1062" s="82" t="s">
        <v>608</v>
      </c>
      <c r="BM1062" s="82" t="s">
        <v>608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648</v>
      </c>
      <c r="BU1062" s="82" t="s">
        <v>608</v>
      </c>
      <c r="BV1062" s="82" t="s">
        <v>608</v>
      </c>
      <c r="BW1062" s="82"/>
      <c r="BX1062" s="82"/>
      <c r="BY1062" s="82" t="s">
        <v>642</v>
      </c>
      <c r="BZ1062" s="82" t="s">
        <v>642</v>
      </c>
      <c r="CA1062" s="82"/>
      <c r="CB1062" s="82" t="s">
        <v>642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607</v>
      </c>
      <c r="H1063" s="78">
        <v>1.8</v>
      </c>
      <c r="I1063" s="82" t="s">
        <v>607</v>
      </c>
      <c r="J1063" s="82" t="s">
        <v>607</v>
      </c>
      <c r="K1063" s="82" t="s">
        <v>608</v>
      </c>
      <c r="L1063" s="82" t="s">
        <v>608</v>
      </c>
      <c r="M1063" s="82" t="s">
        <v>608</v>
      </c>
      <c r="N1063" s="82" t="s">
        <v>631</v>
      </c>
      <c r="O1063" s="82" t="s">
        <v>2342</v>
      </c>
      <c r="P1063" s="82" t="s">
        <v>2342</v>
      </c>
      <c r="Q1063" s="82" t="s">
        <v>611</v>
      </c>
      <c r="R1063" s="82" t="s">
        <v>611</v>
      </c>
      <c r="S1063" s="82" t="s">
        <v>1829</v>
      </c>
      <c r="T1063" s="82" t="s">
        <v>634</v>
      </c>
      <c r="U1063" s="82" t="s">
        <v>614</v>
      </c>
      <c r="V1063" s="88">
        <v>41</v>
      </c>
      <c r="W1063" s="82" t="s">
        <v>616</v>
      </c>
      <c r="X1063" s="82" t="s">
        <v>2076</v>
      </c>
      <c r="Y1063" s="82" t="s">
        <v>2</v>
      </c>
      <c r="Z1063" s="82" t="s">
        <v>2</v>
      </c>
      <c r="AA1063" s="82" t="s">
        <v>618</v>
      </c>
      <c r="AB1063" s="84" t="s">
        <v>619</v>
      </c>
      <c r="AC1063" s="82" t="s">
        <v>67</v>
      </c>
      <c r="AD1063" s="82" t="s">
        <v>67</v>
      </c>
      <c r="AE1063" s="82" t="s">
        <v>669</v>
      </c>
      <c r="AF1063" s="82" t="s">
        <v>669</v>
      </c>
      <c r="AG1063" s="82">
        <v>20</v>
      </c>
      <c r="AH1063" s="82" t="s">
        <v>639</v>
      </c>
      <c r="AI1063" s="82" t="s">
        <v>2091</v>
      </c>
      <c r="AJ1063" s="82" t="s">
        <v>640</v>
      </c>
      <c r="AK1063" s="82" t="s">
        <v>3460</v>
      </c>
      <c r="AL1063" s="82">
        <v>600</v>
      </c>
      <c r="AM1063" s="82" t="s">
        <v>622</v>
      </c>
      <c r="AN1063" s="82" t="s">
        <v>641</v>
      </c>
      <c r="AO1063" s="82">
        <v>400</v>
      </c>
      <c r="AP1063" s="82" t="s">
        <v>716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787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1336</v>
      </c>
      <c r="BJ1063" s="82" t="s">
        <v>647</v>
      </c>
      <c r="BK1063" s="89">
        <v>44778</v>
      </c>
      <c r="BL1063" s="82" t="s">
        <v>608</v>
      </c>
      <c r="BM1063" s="82" t="s">
        <v>608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648</v>
      </c>
      <c r="BU1063" s="82" t="s">
        <v>608</v>
      </c>
      <c r="BV1063" s="82" t="s">
        <v>608</v>
      </c>
      <c r="BW1063" s="82"/>
      <c r="BX1063" s="82"/>
      <c r="BY1063" s="82" t="s">
        <v>642</v>
      </c>
      <c r="BZ1063" s="82" t="s">
        <v>642</v>
      </c>
      <c r="CA1063" s="82"/>
      <c r="CB1063" s="82" t="s">
        <v>642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607</v>
      </c>
      <c r="H1064" s="78">
        <v>2.5</v>
      </c>
      <c r="I1064" s="82" t="s">
        <v>607</v>
      </c>
      <c r="J1064" s="82" t="s">
        <v>3577</v>
      </c>
      <c r="K1064" s="82" t="s">
        <v>608</v>
      </c>
      <c r="L1064" s="82" t="s">
        <v>608</v>
      </c>
      <c r="M1064" s="82" t="s">
        <v>608</v>
      </c>
      <c r="N1064" s="82" t="s">
        <v>609</v>
      </c>
      <c r="O1064" s="82" t="s">
        <v>610</v>
      </c>
      <c r="P1064" s="82" t="s">
        <v>610</v>
      </c>
      <c r="Q1064" s="82" t="s">
        <v>611</v>
      </c>
      <c r="R1064" s="82" t="s">
        <v>611</v>
      </c>
      <c r="S1064" s="82" t="s">
        <v>1829</v>
      </c>
      <c r="T1064" s="82" t="s">
        <v>1005</v>
      </c>
      <c r="U1064" s="82" t="s">
        <v>614</v>
      </c>
      <c r="V1064" s="88">
        <v>60</v>
      </c>
      <c r="W1064" s="82" t="s">
        <v>616</v>
      </c>
      <c r="X1064" s="82" t="s">
        <v>2076</v>
      </c>
      <c r="Y1064" s="82" t="s">
        <v>2</v>
      </c>
      <c r="Z1064" s="82" t="s">
        <v>2</v>
      </c>
      <c r="AA1064" s="82" t="s">
        <v>618</v>
      </c>
      <c r="AB1064" s="84" t="s">
        <v>619</v>
      </c>
      <c r="AC1064" s="82" t="s">
        <v>67</v>
      </c>
      <c r="AD1064" s="82" t="s">
        <v>67</v>
      </c>
      <c r="AE1064" s="82" t="s">
        <v>818</v>
      </c>
      <c r="AF1064" s="82" t="s">
        <v>818</v>
      </c>
      <c r="AG1064" s="82">
        <v>20</v>
      </c>
      <c r="AH1064" s="82" t="s">
        <v>639</v>
      </c>
      <c r="AI1064" s="82" t="s">
        <v>2366</v>
      </c>
      <c r="AJ1064" s="82" t="s">
        <v>640</v>
      </c>
      <c r="AK1064" s="82" t="s">
        <v>1997</v>
      </c>
      <c r="AL1064" s="82">
        <v>1000</v>
      </c>
      <c r="AM1064" s="82" t="s">
        <v>622</v>
      </c>
      <c r="AN1064" s="82" t="s">
        <v>4295</v>
      </c>
      <c r="AO1064" s="82">
        <v>400</v>
      </c>
      <c r="AP1064" s="82" t="s">
        <v>623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662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646</v>
      </c>
      <c r="BJ1064" s="82" t="s">
        <v>1974</v>
      </c>
      <c r="BK1064" s="89">
        <v>44778</v>
      </c>
      <c r="BL1064" s="82" t="s">
        <v>608</v>
      </c>
      <c r="BM1064" s="82" t="s">
        <v>608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648</v>
      </c>
      <c r="BU1064" s="82" t="s">
        <v>608</v>
      </c>
      <c r="BV1064" s="82" t="s">
        <v>608</v>
      </c>
      <c r="BW1064" s="82"/>
      <c r="BX1064" s="82"/>
      <c r="BY1064" s="82" t="s">
        <v>642</v>
      </c>
      <c r="BZ1064" s="82" t="s">
        <v>642</v>
      </c>
      <c r="CA1064" s="82"/>
      <c r="CB1064" s="82" t="s">
        <v>642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607</v>
      </c>
      <c r="H1065" s="78">
        <v>4.5</v>
      </c>
      <c r="I1065" s="82" t="s">
        <v>607</v>
      </c>
      <c r="J1065" s="82" t="s">
        <v>607</v>
      </c>
      <c r="K1065" s="82" t="s">
        <v>630</v>
      </c>
      <c r="L1065" s="82" t="s">
        <v>608</v>
      </c>
      <c r="M1065" s="82" t="s">
        <v>608</v>
      </c>
      <c r="N1065" s="82" t="s">
        <v>631</v>
      </c>
      <c r="O1065" s="82" t="s">
        <v>2342</v>
      </c>
      <c r="P1065" s="82" t="s">
        <v>2342</v>
      </c>
      <c r="Q1065" s="82" t="s">
        <v>611</v>
      </c>
      <c r="R1065" s="82" t="s">
        <v>611</v>
      </c>
      <c r="S1065" s="82" t="s">
        <v>1829</v>
      </c>
      <c r="T1065" s="82" t="s">
        <v>634</v>
      </c>
      <c r="U1065" s="82" t="s">
        <v>614</v>
      </c>
      <c r="V1065" s="88">
        <v>36</v>
      </c>
      <c r="W1065" s="82" t="s">
        <v>616</v>
      </c>
      <c r="X1065" s="82" t="s">
        <v>1982</v>
      </c>
      <c r="Y1065" s="82" t="s">
        <v>2</v>
      </c>
      <c r="Z1065" s="82" t="s">
        <v>2</v>
      </c>
      <c r="AA1065" s="82" t="s">
        <v>618</v>
      </c>
      <c r="AB1065" s="84" t="s">
        <v>619</v>
      </c>
      <c r="AC1065" s="82" t="s">
        <v>67</v>
      </c>
      <c r="AD1065" s="82" t="s">
        <v>67</v>
      </c>
      <c r="AE1065" s="82" t="s">
        <v>818</v>
      </c>
      <c r="AF1065" s="82" t="s">
        <v>818</v>
      </c>
      <c r="AG1065" s="82">
        <v>30</v>
      </c>
      <c r="AH1065" s="82" t="s">
        <v>639</v>
      </c>
      <c r="AI1065" s="82" t="s">
        <v>1996</v>
      </c>
      <c r="AJ1065" s="82" t="s">
        <v>640</v>
      </c>
      <c r="AK1065" s="82" t="s">
        <v>2266</v>
      </c>
      <c r="AL1065" s="82">
        <v>1000</v>
      </c>
      <c r="AM1065" s="82" t="s">
        <v>622</v>
      </c>
      <c r="AN1065" s="82" t="s">
        <v>1998</v>
      </c>
      <c r="AO1065" s="82">
        <v>400</v>
      </c>
      <c r="AP1065" s="82" t="s">
        <v>623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643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646</v>
      </c>
      <c r="BJ1065" s="82" t="s">
        <v>647</v>
      </c>
      <c r="BK1065" s="89">
        <v>44778</v>
      </c>
      <c r="BL1065" s="82" t="s">
        <v>608</v>
      </c>
      <c r="BM1065" s="82" t="s">
        <v>608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648</v>
      </c>
      <c r="BU1065" s="82" t="s">
        <v>608</v>
      </c>
      <c r="BV1065" s="82" t="s">
        <v>630</v>
      </c>
      <c r="BW1065" s="82"/>
      <c r="BX1065" s="82"/>
      <c r="BY1065" s="82" t="s">
        <v>645</v>
      </c>
      <c r="BZ1065" s="82">
        <v>30</v>
      </c>
      <c r="CA1065" s="82"/>
      <c r="CB1065" s="82" t="s">
        <v>746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607</v>
      </c>
      <c r="H1066" s="78">
        <v>1.5</v>
      </c>
      <c r="I1066" s="82" t="s">
        <v>607</v>
      </c>
      <c r="J1066" s="82" t="s">
        <v>607</v>
      </c>
      <c r="K1066" s="82" t="s">
        <v>608</v>
      </c>
      <c r="L1066" s="82" t="s">
        <v>608</v>
      </c>
      <c r="M1066" s="82" t="s">
        <v>630</v>
      </c>
      <c r="N1066" s="82" t="s">
        <v>631</v>
      </c>
      <c r="O1066" s="82" t="s">
        <v>610</v>
      </c>
      <c r="P1066" s="82" t="s">
        <v>610</v>
      </c>
      <c r="Q1066" s="82" t="s">
        <v>676</v>
      </c>
      <c r="R1066" s="82" t="s">
        <v>676</v>
      </c>
      <c r="S1066" s="82" t="s">
        <v>1829</v>
      </c>
      <c r="T1066" s="82" t="s">
        <v>634</v>
      </c>
      <c r="U1066" s="82" t="s">
        <v>614</v>
      </c>
      <c r="V1066" s="88">
        <v>40</v>
      </c>
      <c r="W1066" s="82" t="s">
        <v>616</v>
      </c>
      <c r="X1066" s="82" t="s">
        <v>3202</v>
      </c>
      <c r="Y1066" s="82" t="s">
        <v>2</v>
      </c>
      <c r="Z1066" s="82" t="s">
        <v>2</v>
      </c>
      <c r="AA1066" s="82" t="s">
        <v>618</v>
      </c>
      <c r="AB1066" s="84" t="s">
        <v>619</v>
      </c>
      <c r="AC1066" s="82" t="s">
        <v>67</v>
      </c>
      <c r="AD1066" s="82" t="s">
        <v>67</v>
      </c>
      <c r="AE1066" s="82" t="s">
        <v>818</v>
      </c>
      <c r="AF1066" s="82" t="s">
        <v>818</v>
      </c>
      <c r="AG1066" s="82">
        <v>20</v>
      </c>
      <c r="AH1066" s="82" t="s">
        <v>639</v>
      </c>
      <c r="AI1066" s="82" t="s">
        <v>2066</v>
      </c>
      <c r="AJ1066" s="82" t="s">
        <v>640</v>
      </c>
      <c r="AK1066" s="82" t="s">
        <v>2266</v>
      </c>
      <c r="AL1066" s="82">
        <v>1000</v>
      </c>
      <c r="AM1066" s="82" t="s">
        <v>622</v>
      </c>
      <c r="AN1066" s="82" t="s">
        <v>1998</v>
      </c>
      <c r="AO1066" s="82">
        <v>400</v>
      </c>
      <c r="AP1066" s="82" t="s">
        <v>716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662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646</v>
      </c>
      <c r="BJ1066" s="82" t="s">
        <v>647</v>
      </c>
      <c r="BK1066" s="89">
        <v>44778</v>
      </c>
      <c r="BL1066" s="82" t="s">
        <v>608</v>
      </c>
      <c r="BM1066" s="82" t="s">
        <v>608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648</v>
      </c>
      <c r="BU1066" s="82" t="s">
        <v>608</v>
      </c>
      <c r="BV1066" s="82" t="s">
        <v>608</v>
      </c>
      <c r="BW1066" s="82"/>
      <c r="BX1066" s="82"/>
      <c r="BY1066" s="82" t="s">
        <v>642</v>
      </c>
      <c r="BZ1066" s="82" t="s">
        <v>642</v>
      </c>
      <c r="CA1066" s="82"/>
      <c r="CB1066" s="82" t="s">
        <v>642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607</v>
      </c>
      <c r="H1067" s="78">
        <v>2.5</v>
      </c>
      <c r="I1067" s="82" t="s">
        <v>607</v>
      </c>
      <c r="J1067" s="82" t="s">
        <v>607</v>
      </c>
      <c r="K1067" s="82" t="s">
        <v>630</v>
      </c>
      <c r="L1067" s="82" t="s">
        <v>608</v>
      </c>
      <c r="M1067" s="82" t="s">
        <v>608</v>
      </c>
      <c r="N1067" s="82" t="s">
        <v>631</v>
      </c>
      <c r="O1067" s="82" t="s">
        <v>2342</v>
      </c>
      <c r="P1067" s="82" t="s">
        <v>2342</v>
      </c>
      <c r="Q1067" s="82" t="s">
        <v>611</v>
      </c>
      <c r="R1067" s="82" t="s">
        <v>611</v>
      </c>
      <c r="S1067" s="82" t="s">
        <v>1829</v>
      </c>
      <c r="T1067" s="82" t="s">
        <v>634</v>
      </c>
      <c r="U1067" s="82" t="s">
        <v>614</v>
      </c>
      <c r="V1067" s="88">
        <v>40</v>
      </c>
      <c r="W1067" s="82" t="s">
        <v>616</v>
      </c>
      <c r="X1067" s="82" t="s">
        <v>3202</v>
      </c>
      <c r="Y1067" s="82" t="s">
        <v>2</v>
      </c>
      <c r="Z1067" s="82" t="s">
        <v>2</v>
      </c>
      <c r="AA1067" s="82" t="s">
        <v>618</v>
      </c>
      <c r="AB1067" s="84" t="s">
        <v>619</v>
      </c>
      <c r="AC1067" s="82" t="s">
        <v>67</v>
      </c>
      <c r="AD1067" s="82" t="s">
        <v>67</v>
      </c>
      <c r="AE1067" s="82" t="s">
        <v>818</v>
      </c>
      <c r="AF1067" s="82" t="s">
        <v>818</v>
      </c>
      <c r="AG1067" s="82">
        <v>20</v>
      </c>
      <c r="AH1067" s="82" t="s">
        <v>639</v>
      </c>
      <c r="AI1067" s="82" t="s">
        <v>2066</v>
      </c>
      <c r="AJ1067" s="82" t="s">
        <v>640</v>
      </c>
      <c r="AK1067" s="82" t="s">
        <v>2266</v>
      </c>
      <c r="AL1067" s="82">
        <v>1000</v>
      </c>
      <c r="AM1067" s="82" t="s">
        <v>622</v>
      </c>
      <c r="AN1067" s="82" t="s">
        <v>1998</v>
      </c>
      <c r="AO1067" s="82">
        <v>400</v>
      </c>
      <c r="AP1067" s="82" t="s">
        <v>716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744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646</v>
      </c>
      <c r="BJ1067" s="82" t="s">
        <v>647</v>
      </c>
      <c r="BK1067" s="89">
        <v>44778</v>
      </c>
      <c r="BL1067" s="82" t="s">
        <v>608</v>
      </c>
      <c r="BM1067" s="82" t="s">
        <v>608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648</v>
      </c>
      <c r="BU1067" s="82" t="s">
        <v>608</v>
      </c>
      <c r="BV1067" s="82" t="s">
        <v>608</v>
      </c>
      <c r="BW1067" s="82"/>
      <c r="BX1067" s="82"/>
      <c r="BY1067" s="82" t="s">
        <v>642</v>
      </c>
      <c r="BZ1067" s="82" t="s">
        <v>642</v>
      </c>
      <c r="CA1067" s="82"/>
      <c r="CB1067" s="82" t="s">
        <v>642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607</v>
      </c>
      <c r="H1068" s="78">
        <v>1.5</v>
      </c>
      <c r="I1068" s="82" t="s">
        <v>607</v>
      </c>
      <c r="J1068" s="82" t="s">
        <v>607</v>
      </c>
      <c r="K1068" s="82" t="s">
        <v>608</v>
      </c>
      <c r="L1068" s="82" t="s">
        <v>608</v>
      </c>
      <c r="M1068" s="82" t="s">
        <v>608</v>
      </c>
      <c r="N1068" s="82" t="s">
        <v>631</v>
      </c>
      <c r="O1068" s="82" t="s">
        <v>2342</v>
      </c>
      <c r="P1068" s="82" t="s">
        <v>2342</v>
      </c>
      <c r="Q1068" s="82" t="s">
        <v>611</v>
      </c>
      <c r="R1068" s="82" t="s">
        <v>611</v>
      </c>
      <c r="S1068" s="82" t="s">
        <v>1829</v>
      </c>
      <c r="T1068" s="82" t="s">
        <v>634</v>
      </c>
      <c r="U1068" s="82" t="s">
        <v>614</v>
      </c>
      <c r="V1068" s="88">
        <v>40</v>
      </c>
      <c r="W1068" s="82" t="s">
        <v>616</v>
      </c>
      <c r="X1068" s="82" t="s">
        <v>3118</v>
      </c>
      <c r="Y1068" s="82" t="s">
        <v>2</v>
      </c>
      <c r="Z1068" s="82" t="s">
        <v>2</v>
      </c>
      <c r="AA1068" s="82" t="s">
        <v>618</v>
      </c>
      <c r="AB1068" s="84" t="s">
        <v>619</v>
      </c>
      <c r="AC1068" s="82" t="s">
        <v>67</v>
      </c>
      <c r="AD1068" s="82" t="s">
        <v>67</v>
      </c>
      <c r="AE1068" s="82" t="s">
        <v>900</v>
      </c>
      <c r="AF1068" s="82" t="s">
        <v>901</v>
      </c>
      <c r="AG1068" s="82">
        <v>11</v>
      </c>
      <c r="AH1068" s="82" t="s">
        <v>639</v>
      </c>
      <c r="AI1068" s="82" t="s">
        <v>1996</v>
      </c>
      <c r="AJ1068" s="82" t="s">
        <v>657</v>
      </c>
      <c r="AK1068" s="82" t="s">
        <v>2067</v>
      </c>
      <c r="AL1068" s="82">
        <v>375</v>
      </c>
      <c r="AM1068" s="82" t="s">
        <v>622</v>
      </c>
      <c r="AN1068" s="82" t="s">
        <v>1998</v>
      </c>
      <c r="AO1068" s="82">
        <v>400</v>
      </c>
      <c r="AP1068" s="82" t="s">
        <v>716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787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646</v>
      </c>
      <c r="BJ1068" s="82" t="s">
        <v>647</v>
      </c>
      <c r="BK1068" s="89">
        <v>44778</v>
      </c>
      <c r="BL1068" s="82" t="s">
        <v>608</v>
      </c>
      <c r="BM1068" s="82" t="s">
        <v>608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648</v>
      </c>
      <c r="BU1068" s="82" t="s">
        <v>608</v>
      </c>
      <c r="BV1068" s="82" t="s">
        <v>608</v>
      </c>
      <c r="BW1068" s="82"/>
      <c r="BX1068" s="82"/>
      <c r="BY1068" s="82" t="s">
        <v>642</v>
      </c>
      <c r="BZ1068" s="82" t="s">
        <v>642</v>
      </c>
      <c r="CA1068" s="82"/>
      <c r="CB1068" s="82" t="s">
        <v>642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607</v>
      </c>
      <c r="H1069" s="78">
        <v>4.5</v>
      </c>
      <c r="I1069" s="82" t="s">
        <v>607</v>
      </c>
      <c r="J1069" s="82" t="s">
        <v>607</v>
      </c>
      <c r="K1069" s="82" t="s">
        <v>608</v>
      </c>
      <c r="L1069" s="82" t="s">
        <v>608</v>
      </c>
      <c r="M1069" s="82" t="s">
        <v>608</v>
      </c>
      <c r="N1069" s="82" t="s">
        <v>631</v>
      </c>
      <c r="O1069" s="82" t="s">
        <v>2342</v>
      </c>
      <c r="P1069" s="82" t="s">
        <v>2342</v>
      </c>
      <c r="Q1069" s="82" t="s">
        <v>611</v>
      </c>
      <c r="R1069" s="82" t="s">
        <v>611</v>
      </c>
      <c r="S1069" s="82" t="s">
        <v>1829</v>
      </c>
      <c r="T1069" s="82" t="s">
        <v>634</v>
      </c>
      <c r="U1069" s="82" t="s">
        <v>614</v>
      </c>
      <c r="V1069" s="88">
        <v>50</v>
      </c>
      <c r="W1069" s="82" t="s">
        <v>616</v>
      </c>
      <c r="X1069" s="82" t="s">
        <v>1982</v>
      </c>
      <c r="Y1069" s="82" t="s">
        <v>2</v>
      </c>
      <c r="Z1069" s="82" t="s">
        <v>2</v>
      </c>
      <c r="AA1069" s="82" t="s">
        <v>618</v>
      </c>
      <c r="AB1069" s="84" t="s">
        <v>619</v>
      </c>
      <c r="AC1069" s="82" t="s">
        <v>67</v>
      </c>
      <c r="AD1069" s="82" t="s">
        <v>67</v>
      </c>
      <c r="AE1069" s="82" t="s">
        <v>669</v>
      </c>
      <c r="AF1069" s="82" t="s">
        <v>669</v>
      </c>
      <c r="AG1069" s="82">
        <v>30</v>
      </c>
      <c r="AH1069" s="82" t="s">
        <v>639</v>
      </c>
      <c r="AI1069" s="82" t="s">
        <v>1996</v>
      </c>
      <c r="AJ1069" s="82" t="s">
        <v>640</v>
      </c>
      <c r="AK1069" s="82" t="s">
        <v>2266</v>
      </c>
      <c r="AL1069" s="82">
        <v>1000</v>
      </c>
      <c r="AM1069" s="82" t="s">
        <v>622</v>
      </c>
      <c r="AN1069" s="82" t="s">
        <v>1998</v>
      </c>
      <c r="AO1069" s="82">
        <v>400</v>
      </c>
      <c r="AP1069" s="82" t="s">
        <v>716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662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646</v>
      </c>
      <c r="BJ1069" s="82" t="s">
        <v>647</v>
      </c>
      <c r="BK1069" s="89">
        <v>44778</v>
      </c>
      <c r="BL1069" s="82" t="s">
        <v>608</v>
      </c>
      <c r="BM1069" s="82" t="s">
        <v>608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648</v>
      </c>
      <c r="BU1069" s="82" t="s">
        <v>608</v>
      </c>
      <c r="BV1069" s="82" t="s">
        <v>608</v>
      </c>
      <c r="BW1069" s="82"/>
      <c r="BX1069" s="82"/>
      <c r="BY1069" s="82" t="s">
        <v>642</v>
      </c>
      <c r="BZ1069" s="82" t="s">
        <v>642</v>
      </c>
      <c r="CA1069" s="82"/>
      <c r="CB1069" s="82" t="s">
        <v>642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607</v>
      </c>
      <c r="H1070" s="78">
        <v>1.5</v>
      </c>
      <c r="I1070" s="82" t="s">
        <v>607</v>
      </c>
      <c r="J1070" s="82" t="s">
        <v>607</v>
      </c>
      <c r="K1070" s="82" t="s">
        <v>608</v>
      </c>
      <c r="L1070" s="82" t="s">
        <v>608</v>
      </c>
      <c r="M1070" s="82" t="s">
        <v>630</v>
      </c>
      <c r="N1070" s="82" t="s">
        <v>631</v>
      </c>
      <c r="O1070" s="82" t="s">
        <v>2342</v>
      </c>
      <c r="P1070" s="82" t="s">
        <v>2342</v>
      </c>
      <c r="Q1070" s="82" t="s">
        <v>611</v>
      </c>
      <c r="R1070" s="82" t="s">
        <v>611</v>
      </c>
      <c r="S1070" s="82" t="s">
        <v>1829</v>
      </c>
      <c r="T1070" s="82" t="s">
        <v>634</v>
      </c>
      <c r="U1070" s="82" t="s">
        <v>614</v>
      </c>
      <c r="V1070" s="88">
        <v>52</v>
      </c>
      <c r="W1070" s="82" t="s">
        <v>616</v>
      </c>
      <c r="X1070" s="82" t="s">
        <v>2076</v>
      </c>
      <c r="Y1070" s="82" t="s">
        <v>2</v>
      </c>
      <c r="Z1070" s="82" t="s">
        <v>2</v>
      </c>
      <c r="AA1070" s="82" t="s">
        <v>618</v>
      </c>
      <c r="AB1070" s="84" t="s">
        <v>619</v>
      </c>
      <c r="AC1070" s="82" t="s">
        <v>67</v>
      </c>
      <c r="AD1070" s="82" t="s">
        <v>67</v>
      </c>
      <c r="AE1070" s="82" t="s">
        <v>818</v>
      </c>
      <c r="AF1070" s="82" t="s">
        <v>818</v>
      </c>
      <c r="AG1070" s="82">
        <v>10</v>
      </c>
      <c r="AH1070" s="82" t="s">
        <v>639</v>
      </c>
      <c r="AI1070" s="82" t="s">
        <v>3145</v>
      </c>
      <c r="AJ1070" s="82" t="s">
        <v>640</v>
      </c>
      <c r="AK1070" s="82" t="s">
        <v>2266</v>
      </c>
      <c r="AL1070" s="82">
        <v>1000</v>
      </c>
      <c r="AM1070" s="82" t="s">
        <v>622</v>
      </c>
      <c r="AN1070" s="82" t="s">
        <v>1998</v>
      </c>
      <c r="AO1070" s="82">
        <v>400</v>
      </c>
      <c r="AP1070" s="82" t="s">
        <v>716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787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646</v>
      </c>
      <c r="BJ1070" s="82" t="s">
        <v>647</v>
      </c>
      <c r="BK1070" s="89">
        <v>44778</v>
      </c>
      <c r="BL1070" s="82" t="s">
        <v>608</v>
      </c>
      <c r="BM1070" s="82" t="s">
        <v>608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648</v>
      </c>
      <c r="BU1070" s="82" t="s">
        <v>608</v>
      </c>
      <c r="BV1070" s="82" t="s">
        <v>608</v>
      </c>
      <c r="BW1070" s="82"/>
      <c r="BX1070" s="82"/>
      <c r="BY1070" s="82" t="s">
        <v>642</v>
      </c>
      <c r="BZ1070" s="82" t="s">
        <v>642</v>
      </c>
      <c r="CA1070" s="82"/>
      <c r="CB1070" s="82" t="s">
        <v>642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607</v>
      </c>
      <c r="H1071" s="78" t="s">
        <v>345</v>
      </c>
      <c r="I1071" s="82" t="s">
        <v>607</v>
      </c>
      <c r="J1071" s="82" t="s">
        <v>607</v>
      </c>
      <c r="K1071" s="82" t="s">
        <v>630</v>
      </c>
      <c r="L1071" s="82" t="s">
        <v>608</v>
      </c>
      <c r="M1071" s="82" t="s">
        <v>608</v>
      </c>
      <c r="N1071" s="82" t="s">
        <v>631</v>
      </c>
      <c r="O1071" s="82" t="s">
        <v>2342</v>
      </c>
      <c r="P1071" s="82" t="s">
        <v>2342</v>
      </c>
      <c r="Q1071" s="82" t="s">
        <v>611</v>
      </c>
      <c r="R1071" s="82" t="s">
        <v>611</v>
      </c>
      <c r="S1071" s="82" t="s">
        <v>1829</v>
      </c>
      <c r="T1071" s="82" t="s">
        <v>634</v>
      </c>
      <c r="U1071" s="82" t="s">
        <v>614</v>
      </c>
      <c r="V1071" s="88">
        <v>52</v>
      </c>
      <c r="W1071" s="82" t="s">
        <v>616</v>
      </c>
      <c r="X1071" s="82" t="s">
        <v>2076</v>
      </c>
      <c r="Y1071" s="82" t="s">
        <v>2</v>
      </c>
      <c r="Z1071" s="82" t="s">
        <v>2</v>
      </c>
      <c r="AA1071" s="82" t="s">
        <v>618</v>
      </c>
      <c r="AB1071" s="84" t="s">
        <v>619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622</v>
      </c>
      <c r="AN1071" s="82" t="s">
        <v>641</v>
      </c>
      <c r="AO1071" s="82">
        <v>400</v>
      </c>
      <c r="AP1071" s="82" t="s">
        <v>716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662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646</v>
      </c>
      <c r="BJ1071" s="82" t="s">
        <v>647</v>
      </c>
      <c r="BK1071" s="89">
        <v>44778</v>
      </c>
      <c r="BL1071" s="82" t="s">
        <v>608</v>
      </c>
      <c r="BM1071" s="82" t="s">
        <v>608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648</v>
      </c>
      <c r="BU1071" s="82" t="s">
        <v>608</v>
      </c>
      <c r="BV1071" s="82" t="s">
        <v>608</v>
      </c>
      <c r="BW1071" s="82"/>
      <c r="BX1071" s="82"/>
      <c r="BY1071" s="82" t="s">
        <v>642</v>
      </c>
      <c r="BZ1071" s="82" t="s">
        <v>642</v>
      </c>
      <c r="CA1071" s="82"/>
      <c r="CB1071" s="82" t="s">
        <v>642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607</v>
      </c>
      <c r="H1072" s="78">
        <v>2.5</v>
      </c>
      <c r="I1072" s="82" t="s">
        <v>607</v>
      </c>
      <c r="J1072" s="82" t="s">
        <v>607</v>
      </c>
      <c r="K1072" s="82" t="s">
        <v>630</v>
      </c>
      <c r="L1072" s="82" t="s">
        <v>608</v>
      </c>
      <c r="M1072" s="82" t="s">
        <v>608</v>
      </c>
      <c r="N1072" s="82" t="s">
        <v>631</v>
      </c>
      <c r="O1072" s="82" t="s">
        <v>2342</v>
      </c>
      <c r="P1072" s="82" t="s">
        <v>2342</v>
      </c>
      <c r="Q1072" s="82" t="s">
        <v>676</v>
      </c>
      <c r="R1072" s="82" t="s">
        <v>676</v>
      </c>
      <c r="S1072" s="82" t="s">
        <v>1829</v>
      </c>
      <c r="T1072" s="82" t="s">
        <v>634</v>
      </c>
      <c r="U1072" s="82" t="s">
        <v>614</v>
      </c>
      <c r="V1072" s="88">
        <v>18</v>
      </c>
      <c r="W1072" s="82" t="s">
        <v>616</v>
      </c>
      <c r="X1072" s="82" t="s">
        <v>2076</v>
      </c>
      <c r="Y1072" s="82" t="s">
        <v>2</v>
      </c>
      <c r="Z1072" s="82" t="s">
        <v>2</v>
      </c>
      <c r="AA1072" s="82" t="s">
        <v>618</v>
      </c>
      <c r="AB1072" s="84" t="s">
        <v>619</v>
      </c>
      <c r="AC1072" s="82" t="s">
        <v>67</v>
      </c>
      <c r="AD1072" s="82" t="s">
        <v>67</v>
      </c>
      <c r="AE1072" s="82" t="s">
        <v>818</v>
      </c>
      <c r="AF1072" s="82" t="s">
        <v>818</v>
      </c>
      <c r="AG1072" s="82">
        <v>20</v>
      </c>
      <c r="AH1072" s="82" t="s">
        <v>639</v>
      </c>
      <c r="AI1072" s="82" t="s">
        <v>2066</v>
      </c>
      <c r="AJ1072" s="82" t="s">
        <v>640</v>
      </c>
      <c r="AK1072" s="82" t="s">
        <v>1997</v>
      </c>
      <c r="AL1072" s="82">
        <v>1000</v>
      </c>
      <c r="AM1072" s="82" t="s">
        <v>622</v>
      </c>
      <c r="AN1072" s="82" t="s">
        <v>641</v>
      </c>
      <c r="AO1072" s="82">
        <v>400</v>
      </c>
      <c r="AP1072" s="82" t="s">
        <v>716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1323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646</v>
      </c>
      <c r="BJ1072" s="82" t="s">
        <v>647</v>
      </c>
      <c r="BK1072" s="89">
        <v>44778</v>
      </c>
      <c r="BL1072" s="82" t="s">
        <v>608</v>
      </c>
      <c r="BM1072" s="82" t="s">
        <v>608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648</v>
      </c>
      <c r="BU1072" s="82" t="s">
        <v>608</v>
      </c>
      <c r="BV1072" s="82" t="s">
        <v>608</v>
      </c>
      <c r="BW1072" s="82"/>
      <c r="BX1072" s="82"/>
      <c r="BY1072" s="82" t="s">
        <v>642</v>
      </c>
      <c r="BZ1072" s="82" t="s">
        <v>642</v>
      </c>
      <c r="CA1072" s="82"/>
      <c r="CB1072" s="82" t="s">
        <v>642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607</v>
      </c>
      <c r="H1073" s="78">
        <v>2.5</v>
      </c>
      <c r="I1073" s="82" t="s">
        <v>607</v>
      </c>
      <c r="J1073" s="82" t="s">
        <v>3554</v>
      </c>
      <c r="K1073" s="82" t="s">
        <v>608</v>
      </c>
      <c r="L1073" s="82" t="s">
        <v>608</v>
      </c>
      <c r="M1073" s="82" t="s">
        <v>608</v>
      </c>
      <c r="N1073" s="82" t="s">
        <v>631</v>
      </c>
      <c r="O1073" s="82" t="s">
        <v>2342</v>
      </c>
      <c r="P1073" s="82" t="s">
        <v>2342</v>
      </c>
      <c r="Q1073" s="82" t="s">
        <v>611</v>
      </c>
      <c r="R1073" s="82" t="s">
        <v>611</v>
      </c>
      <c r="S1073" s="82" t="s">
        <v>1829</v>
      </c>
      <c r="T1073" s="82" t="s">
        <v>634</v>
      </c>
      <c r="U1073" s="82" t="s">
        <v>614</v>
      </c>
      <c r="V1073" s="88">
        <v>40</v>
      </c>
      <c r="W1073" s="82" t="s">
        <v>616</v>
      </c>
      <c r="X1073" s="82" t="s">
        <v>1982</v>
      </c>
      <c r="Y1073" s="82" t="s">
        <v>2</v>
      </c>
      <c r="Z1073" s="82" t="s">
        <v>2</v>
      </c>
      <c r="AA1073" s="82" t="s">
        <v>618</v>
      </c>
      <c r="AB1073" s="84" t="s">
        <v>619</v>
      </c>
      <c r="AC1073" s="82" t="s">
        <v>67</v>
      </c>
      <c r="AD1073" s="82" t="s">
        <v>67</v>
      </c>
      <c r="AE1073" s="82" t="s">
        <v>900</v>
      </c>
      <c r="AF1073" s="82" t="s">
        <v>901</v>
      </c>
      <c r="AG1073" s="82">
        <v>20</v>
      </c>
      <c r="AH1073" s="82" t="s">
        <v>639</v>
      </c>
      <c r="AI1073" s="82" t="s">
        <v>1996</v>
      </c>
      <c r="AJ1073" s="82" t="s">
        <v>657</v>
      </c>
      <c r="AK1073" s="82" t="s">
        <v>2067</v>
      </c>
      <c r="AL1073" s="82">
        <v>375</v>
      </c>
      <c r="AM1073" s="82" t="s">
        <v>622</v>
      </c>
      <c r="AN1073" s="82" t="s">
        <v>1998</v>
      </c>
      <c r="AO1073" s="82">
        <v>400</v>
      </c>
      <c r="AP1073" s="82" t="s">
        <v>716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662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646</v>
      </c>
      <c r="BJ1073" s="82" t="s">
        <v>647</v>
      </c>
      <c r="BK1073" s="89">
        <v>44778</v>
      </c>
      <c r="BL1073" s="82" t="s">
        <v>608</v>
      </c>
      <c r="BM1073" s="82" t="s">
        <v>608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648</v>
      </c>
      <c r="BU1073" s="82" t="s">
        <v>608</v>
      </c>
      <c r="BV1073" s="82" t="s">
        <v>608</v>
      </c>
      <c r="BW1073" s="82"/>
      <c r="BX1073" s="82"/>
      <c r="BY1073" s="82" t="s">
        <v>642</v>
      </c>
      <c r="BZ1073" s="82" t="s">
        <v>642</v>
      </c>
      <c r="CA1073" s="82"/>
      <c r="CB1073" s="82" t="s">
        <v>642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607</v>
      </c>
      <c r="H1074" s="78">
        <v>2.5</v>
      </c>
      <c r="I1074" s="82" t="s">
        <v>607</v>
      </c>
      <c r="J1074" s="82" t="s">
        <v>3554</v>
      </c>
      <c r="K1074" s="82" t="s">
        <v>608</v>
      </c>
      <c r="L1074" s="82" t="s">
        <v>608</v>
      </c>
      <c r="M1074" s="82" t="s">
        <v>608</v>
      </c>
      <c r="N1074" s="82" t="s">
        <v>686</v>
      </c>
      <c r="O1074" s="82" t="s">
        <v>610</v>
      </c>
      <c r="P1074" s="82" t="s">
        <v>610</v>
      </c>
      <c r="Q1074" s="82" t="s">
        <v>676</v>
      </c>
      <c r="R1074" s="82" t="s">
        <v>676</v>
      </c>
      <c r="S1074" s="82" t="s">
        <v>1829</v>
      </c>
      <c r="T1074" s="82" t="s">
        <v>634</v>
      </c>
      <c r="U1074" s="82" t="s">
        <v>614</v>
      </c>
      <c r="V1074" s="88">
        <v>60</v>
      </c>
      <c r="W1074" s="82" t="s">
        <v>616</v>
      </c>
      <c r="X1074" s="82" t="s">
        <v>2127</v>
      </c>
      <c r="Y1074" s="82" t="s">
        <v>2</v>
      </c>
      <c r="Z1074" s="82" t="s">
        <v>2</v>
      </c>
      <c r="AA1074" s="82" t="s">
        <v>618</v>
      </c>
      <c r="AB1074" s="84" t="s">
        <v>619</v>
      </c>
      <c r="AC1074" s="82" t="s">
        <v>67</v>
      </c>
      <c r="AD1074" s="82" t="s">
        <v>67</v>
      </c>
      <c r="AE1074" s="82" t="s">
        <v>818</v>
      </c>
      <c r="AF1074" s="82" t="s">
        <v>818</v>
      </c>
      <c r="AG1074" s="82">
        <v>20</v>
      </c>
      <c r="AH1074" s="82" t="s">
        <v>639</v>
      </c>
      <c r="AI1074" s="82" t="s">
        <v>2066</v>
      </c>
      <c r="AJ1074" s="82" t="s">
        <v>640</v>
      </c>
      <c r="AK1074" s="82" t="s">
        <v>2266</v>
      </c>
      <c r="AL1074" s="82">
        <v>1000</v>
      </c>
      <c r="AM1074" s="82" t="s">
        <v>622</v>
      </c>
      <c r="AN1074" s="82" t="s">
        <v>1998</v>
      </c>
      <c r="AO1074" s="82">
        <v>400</v>
      </c>
      <c r="AP1074" s="82" t="s">
        <v>716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662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646</v>
      </c>
      <c r="BJ1074" s="82" t="s">
        <v>647</v>
      </c>
      <c r="BK1074" s="89">
        <v>44778</v>
      </c>
      <c r="BL1074" s="82" t="s">
        <v>608</v>
      </c>
      <c r="BM1074" s="82" t="s">
        <v>608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648</v>
      </c>
      <c r="BU1074" s="82" t="s">
        <v>608</v>
      </c>
      <c r="BV1074" s="82" t="s">
        <v>608</v>
      </c>
      <c r="BW1074" s="82"/>
      <c r="BX1074" s="82"/>
      <c r="BY1074" s="82" t="s">
        <v>642</v>
      </c>
      <c r="BZ1074" s="82" t="s">
        <v>642</v>
      </c>
      <c r="CA1074" s="82"/>
      <c r="CB1074" s="82" t="s">
        <v>642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607</v>
      </c>
      <c r="H1075" s="78">
        <v>2.5</v>
      </c>
      <c r="I1075" s="82" t="s">
        <v>607</v>
      </c>
      <c r="J1075" s="82" t="s">
        <v>607</v>
      </c>
      <c r="K1075" s="82" t="s">
        <v>608</v>
      </c>
      <c r="L1075" s="82" t="s">
        <v>630</v>
      </c>
      <c r="M1075" s="82" t="s">
        <v>608</v>
      </c>
      <c r="N1075" s="82" t="s">
        <v>631</v>
      </c>
      <c r="O1075" s="82" t="s">
        <v>2342</v>
      </c>
      <c r="P1075" s="82" t="s">
        <v>2342</v>
      </c>
      <c r="Q1075" s="82" t="s">
        <v>611</v>
      </c>
      <c r="R1075" s="82" t="s">
        <v>611</v>
      </c>
      <c r="S1075" s="82" t="s">
        <v>1829</v>
      </c>
      <c r="T1075" s="82" t="s">
        <v>634</v>
      </c>
      <c r="U1075" s="82" t="s">
        <v>682</v>
      </c>
      <c r="V1075" s="88" t="s">
        <v>615</v>
      </c>
      <c r="W1075" s="82" t="s">
        <v>616</v>
      </c>
      <c r="X1075" s="82" t="s">
        <v>3118</v>
      </c>
      <c r="Y1075" s="82" t="s">
        <v>2</v>
      </c>
      <c r="Z1075" s="82" t="s">
        <v>2</v>
      </c>
      <c r="AA1075" s="82" t="s">
        <v>618</v>
      </c>
      <c r="AB1075" s="84" t="s">
        <v>619</v>
      </c>
      <c r="AC1075" s="82" t="s">
        <v>67</v>
      </c>
      <c r="AD1075" s="82" t="s">
        <v>620</v>
      </c>
      <c r="AE1075" s="82" t="s">
        <v>818</v>
      </c>
      <c r="AF1075" s="82" t="s">
        <v>818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640</v>
      </c>
      <c r="AL1075" s="82">
        <v>1000</v>
      </c>
      <c r="AM1075" s="82" t="s">
        <v>622</v>
      </c>
      <c r="AN1075" s="82" t="s">
        <v>1998</v>
      </c>
      <c r="AO1075" s="82">
        <v>400</v>
      </c>
      <c r="AP1075" s="82" t="s">
        <v>623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642</v>
      </c>
      <c r="BJ1075" s="82" t="s">
        <v>647</v>
      </c>
      <c r="BK1075" s="89">
        <v>44778</v>
      </c>
      <c r="BL1075" s="82" t="s">
        <v>608</v>
      </c>
      <c r="BM1075" s="82" t="s">
        <v>608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648</v>
      </c>
      <c r="BU1075" s="82" t="s">
        <v>608</v>
      </c>
      <c r="BV1075" s="82" t="s">
        <v>608</v>
      </c>
      <c r="BW1075" s="82"/>
      <c r="BX1075" s="82"/>
      <c r="BY1075" s="82" t="s">
        <v>642</v>
      </c>
      <c r="BZ1075" s="82" t="s">
        <v>642</v>
      </c>
      <c r="CA1075" s="82"/>
      <c r="CB1075" s="82" t="s">
        <v>642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607</v>
      </c>
      <c r="H1076" s="78">
        <v>1.5</v>
      </c>
      <c r="I1076" s="82" t="s">
        <v>607</v>
      </c>
      <c r="J1076" s="82" t="s">
        <v>3577</v>
      </c>
      <c r="K1076" s="82" t="s">
        <v>608</v>
      </c>
      <c r="L1076" s="82" t="s">
        <v>608</v>
      </c>
      <c r="M1076" s="82" t="s">
        <v>608</v>
      </c>
      <c r="N1076" s="82" t="s">
        <v>609</v>
      </c>
      <c r="O1076" s="82" t="s">
        <v>610</v>
      </c>
      <c r="P1076" s="82" t="s">
        <v>610</v>
      </c>
      <c r="Q1076" s="82" t="s">
        <v>611</v>
      </c>
      <c r="R1076" s="82" t="s">
        <v>611</v>
      </c>
      <c r="S1076" s="82" t="s">
        <v>1829</v>
      </c>
      <c r="T1076" s="82" t="s">
        <v>1005</v>
      </c>
      <c r="U1076" s="82" t="s">
        <v>614</v>
      </c>
      <c r="V1076" s="88">
        <v>40</v>
      </c>
      <c r="W1076" s="82" t="s">
        <v>616</v>
      </c>
      <c r="X1076" s="82" t="s">
        <v>2076</v>
      </c>
      <c r="Y1076" s="82" t="s">
        <v>2</v>
      </c>
      <c r="Z1076" s="82" t="s">
        <v>2</v>
      </c>
      <c r="AA1076" s="82" t="s">
        <v>618</v>
      </c>
      <c r="AB1076" s="84" t="s">
        <v>619</v>
      </c>
      <c r="AC1076" s="82" t="s">
        <v>67</v>
      </c>
      <c r="AD1076" s="82" t="s">
        <v>67</v>
      </c>
      <c r="AE1076" s="82" t="s">
        <v>818</v>
      </c>
      <c r="AF1076" s="82" t="s">
        <v>818</v>
      </c>
      <c r="AG1076" s="82">
        <v>15</v>
      </c>
      <c r="AH1076" s="82" t="s">
        <v>639</v>
      </c>
      <c r="AI1076" s="82" t="s">
        <v>2066</v>
      </c>
      <c r="AJ1076" s="82" t="s">
        <v>640</v>
      </c>
      <c r="AK1076" s="82" t="s">
        <v>3198</v>
      </c>
      <c r="AL1076" s="82">
        <v>1000</v>
      </c>
      <c r="AM1076" s="82" t="s">
        <v>2032</v>
      </c>
      <c r="AN1076" s="82" t="s">
        <v>2032</v>
      </c>
      <c r="AO1076" s="82">
        <v>93.75</v>
      </c>
      <c r="AP1076" s="82" t="s">
        <v>1489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787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646</v>
      </c>
      <c r="BJ1076" s="82" t="s">
        <v>647</v>
      </c>
      <c r="BK1076" s="89">
        <v>44778</v>
      </c>
      <c r="BL1076" s="82" t="s">
        <v>608</v>
      </c>
      <c r="BM1076" s="82" t="s">
        <v>608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648</v>
      </c>
      <c r="BU1076" s="82" t="s">
        <v>608</v>
      </c>
      <c r="BV1076" s="82" t="s">
        <v>608</v>
      </c>
      <c r="BW1076" s="82"/>
      <c r="BX1076" s="82"/>
      <c r="BY1076" s="82" t="s">
        <v>642</v>
      </c>
      <c r="BZ1076" s="82" t="s">
        <v>642</v>
      </c>
      <c r="CA1076" s="82"/>
      <c r="CB1076" s="82" t="s">
        <v>642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607</v>
      </c>
      <c r="H1077" s="78">
        <v>2.5</v>
      </c>
      <c r="I1077" s="82" t="s">
        <v>607</v>
      </c>
      <c r="J1077" s="82" t="s">
        <v>3577</v>
      </c>
      <c r="K1077" s="82" t="s">
        <v>608</v>
      </c>
      <c r="L1077" s="82" t="s">
        <v>608</v>
      </c>
      <c r="M1077" s="82" t="s">
        <v>608</v>
      </c>
      <c r="N1077" s="82" t="s">
        <v>609</v>
      </c>
      <c r="O1077" s="82" t="s">
        <v>610</v>
      </c>
      <c r="P1077" s="82" t="s">
        <v>610</v>
      </c>
      <c r="Q1077" s="82" t="s">
        <v>611</v>
      </c>
      <c r="R1077" s="82" t="s">
        <v>611</v>
      </c>
      <c r="S1077" s="82" t="s">
        <v>1829</v>
      </c>
      <c r="T1077" s="82" t="s">
        <v>1005</v>
      </c>
      <c r="U1077" s="82" t="s">
        <v>614</v>
      </c>
      <c r="V1077" s="88">
        <v>60</v>
      </c>
      <c r="W1077" s="82" t="s">
        <v>616</v>
      </c>
      <c r="X1077" s="82" t="s">
        <v>2076</v>
      </c>
      <c r="Y1077" s="82" t="s">
        <v>2</v>
      </c>
      <c r="Z1077" s="82" t="s">
        <v>2</v>
      </c>
      <c r="AA1077" s="82" t="s">
        <v>618</v>
      </c>
      <c r="AB1077" s="84" t="s">
        <v>619</v>
      </c>
      <c r="AC1077" s="82" t="s">
        <v>67</v>
      </c>
      <c r="AD1077" s="82" t="s">
        <v>67</v>
      </c>
      <c r="AE1077" s="82" t="s">
        <v>818</v>
      </c>
      <c r="AF1077" s="82" t="s">
        <v>818</v>
      </c>
      <c r="AG1077" s="82">
        <v>20</v>
      </c>
      <c r="AH1077" s="82" t="s">
        <v>639</v>
      </c>
      <c r="AI1077" s="82" t="s">
        <v>2178</v>
      </c>
      <c r="AJ1077" s="82" t="s">
        <v>657</v>
      </c>
      <c r="AK1077" s="82" t="s">
        <v>2179</v>
      </c>
      <c r="AL1077" s="82">
        <v>1000</v>
      </c>
      <c r="AM1077" s="82" t="s">
        <v>622</v>
      </c>
      <c r="AN1077" s="82" t="s">
        <v>1998</v>
      </c>
      <c r="AO1077" s="82">
        <v>150</v>
      </c>
      <c r="AP1077" s="82" t="s">
        <v>671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787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646</v>
      </c>
      <c r="BJ1077" s="82" t="s">
        <v>647</v>
      </c>
      <c r="BK1077" s="89">
        <v>44778</v>
      </c>
      <c r="BL1077" s="82" t="s">
        <v>630</v>
      </c>
      <c r="BM1077" s="82" t="s">
        <v>630</v>
      </c>
      <c r="BN1077" s="82"/>
      <c r="BO1077" s="82">
        <v>1</v>
      </c>
      <c r="BP1077" s="82" t="s">
        <v>299</v>
      </c>
      <c r="BQ1077" s="82" t="s">
        <v>299</v>
      </c>
      <c r="BR1077" s="82" t="s">
        <v>819</v>
      </c>
      <c r="BS1077" s="93">
        <v>43619</v>
      </c>
      <c r="BT1077" s="82" t="s">
        <v>648</v>
      </c>
      <c r="BU1077" s="82" t="s">
        <v>608</v>
      </c>
      <c r="BV1077" s="82" t="s">
        <v>608</v>
      </c>
      <c r="BW1077" s="82"/>
      <c r="BX1077" s="82"/>
      <c r="BY1077" s="82" t="s">
        <v>642</v>
      </c>
      <c r="BZ1077" s="82" t="s">
        <v>642</v>
      </c>
      <c r="CA1077" s="82"/>
      <c r="CB1077" s="82" t="s">
        <v>642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607</v>
      </c>
      <c r="H1078" s="78">
        <v>1.5</v>
      </c>
      <c r="I1078" s="82" t="s">
        <v>607</v>
      </c>
      <c r="J1078" s="82" t="s">
        <v>3577</v>
      </c>
      <c r="K1078" s="82" t="s">
        <v>608</v>
      </c>
      <c r="L1078" s="82" t="s">
        <v>608</v>
      </c>
      <c r="M1078" s="82" t="s">
        <v>608</v>
      </c>
      <c r="N1078" s="82" t="s">
        <v>609</v>
      </c>
      <c r="O1078" s="82" t="s">
        <v>610</v>
      </c>
      <c r="P1078" s="82" t="s">
        <v>610</v>
      </c>
      <c r="Q1078" s="82" t="s">
        <v>611</v>
      </c>
      <c r="R1078" s="82" t="s">
        <v>611</v>
      </c>
      <c r="S1078" s="82" t="s">
        <v>1829</v>
      </c>
      <c r="T1078" s="82" t="s">
        <v>1005</v>
      </c>
      <c r="U1078" s="82" t="s">
        <v>614</v>
      </c>
      <c r="V1078" s="88">
        <v>60</v>
      </c>
      <c r="W1078" s="82" t="s">
        <v>616</v>
      </c>
      <c r="X1078" s="82" t="s">
        <v>2076</v>
      </c>
      <c r="Y1078" s="82" t="s">
        <v>2</v>
      </c>
      <c r="Z1078" s="82" t="s">
        <v>2</v>
      </c>
      <c r="AA1078" s="82" t="s">
        <v>618</v>
      </c>
      <c r="AB1078" s="84" t="s">
        <v>619</v>
      </c>
      <c r="AC1078" s="82" t="s">
        <v>67</v>
      </c>
      <c r="AD1078" s="82" t="s">
        <v>67</v>
      </c>
      <c r="AE1078" s="82" t="s">
        <v>818</v>
      </c>
      <c r="AF1078" s="82" t="s">
        <v>818</v>
      </c>
      <c r="AG1078" s="82">
        <v>10</v>
      </c>
      <c r="AH1078" s="82" t="s">
        <v>639</v>
      </c>
      <c r="AI1078" s="82" t="s">
        <v>1906</v>
      </c>
      <c r="AJ1078" s="82" t="s">
        <v>640</v>
      </c>
      <c r="AK1078" s="82" t="s">
        <v>2266</v>
      </c>
      <c r="AL1078" s="82">
        <v>1000</v>
      </c>
      <c r="AM1078" s="82" t="s">
        <v>622</v>
      </c>
      <c r="AN1078" s="82" t="s">
        <v>1998</v>
      </c>
      <c r="AO1078" s="82">
        <v>0</v>
      </c>
      <c r="AP1078" s="82" t="s">
        <v>716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787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646</v>
      </c>
      <c r="BJ1078" s="82" t="s">
        <v>1974</v>
      </c>
      <c r="BK1078" s="89">
        <v>44778</v>
      </c>
      <c r="BL1078" s="82" t="s">
        <v>608</v>
      </c>
      <c r="BM1078" s="82" t="s">
        <v>608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648</v>
      </c>
      <c r="BU1078" s="82" t="s">
        <v>608</v>
      </c>
      <c r="BV1078" s="82" t="s">
        <v>608</v>
      </c>
      <c r="BW1078" s="82"/>
      <c r="BX1078" s="82"/>
      <c r="BY1078" s="82" t="s">
        <v>642</v>
      </c>
      <c r="BZ1078" s="82" t="s">
        <v>642</v>
      </c>
      <c r="CA1078" s="82"/>
      <c r="CB1078" s="82" t="s">
        <v>642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607</v>
      </c>
      <c r="H1079" s="78">
        <v>1.8</v>
      </c>
      <c r="I1079" s="82" t="s">
        <v>607</v>
      </c>
      <c r="J1079" s="82" t="s">
        <v>3577</v>
      </c>
      <c r="K1079" s="82" t="s">
        <v>608</v>
      </c>
      <c r="L1079" s="82" t="s">
        <v>608</v>
      </c>
      <c r="M1079" s="82" t="s">
        <v>608</v>
      </c>
      <c r="N1079" s="82" t="s">
        <v>609</v>
      </c>
      <c r="O1079" s="82" t="s">
        <v>610</v>
      </c>
      <c r="P1079" s="82" t="s">
        <v>610</v>
      </c>
      <c r="Q1079" s="82" t="s">
        <v>611</v>
      </c>
      <c r="R1079" s="82" t="s">
        <v>611</v>
      </c>
      <c r="S1079" s="82" t="s">
        <v>1829</v>
      </c>
      <c r="T1079" s="82" t="s">
        <v>2317</v>
      </c>
      <c r="U1079" s="82" t="s">
        <v>614</v>
      </c>
      <c r="V1079" s="88">
        <v>40</v>
      </c>
      <c r="W1079" s="82" t="s">
        <v>616</v>
      </c>
      <c r="X1079" s="82" t="s">
        <v>2076</v>
      </c>
      <c r="Y1079" s="82" t="s">
        <v>2</v>
      </c>
      <c r="Z1079" s="82" t="s">
        <v>2</v>
      </c>
      <c r="AA1079" s="82" t="s">
        <v>618</v>
      </c>
      <c r="AB1079" s="84" t="s">
        <v>619</v>
      </c>
      <c r="AC1079" s="82" t="s">
        <v>67</v>
      </c>
      <c r="AD1079" s="82" t="s">
        <v>67</v>
      </c>
      <c r="AE1079" s="82" t="s">
        <v>638</v>
      </c>
      <c r="AF1079" s="82" t="s">
        <v>638</v>
      </c>
      <c r="AG1079" s="82">
        <v>20</v>
      </c>
      <c r="AH1079" s="82" t="s">
        <v>639</v>
      </c>
      <c r="AI1079" s="82" t="s">
        <v>1996</v>
      </c>
      <c r="AJ1079" s="82" t="s">
        <v>640</v>
      </c>
      <c r="AK1079" s="82" t="s">
        <v>2266</v>
      </c>
      <c r="AL1079" s="82">
        <v>600</v>
      </c>
      <c r="AM1079" s="82" t="s">
        <v>622</v>
      </c>
      <c r="AN1079" s="82" t="s">
        <v>1998</v>
      </c>
      <c r="AO1079" s="82">
        <v>400</v>
      </c>
      <c r="AP1079" s="82" t="s">
        <v>623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662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646</v>
      </c>
      <c r="BJ1079" s="82" t="s">
        <v>1974</v>
      </c>
      <c r="BK1079" s="89">
        <v>44778</v>
      </c>
      <c r="BL1079" s="82" t="s">
        <v>608</v>
      </c>
      <c r="BM1079" s="82" t="s">
        <v>608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648</v>
      </c>
      <c r="BU1079" s="82" t="s">
        <v>608</v>
      </c>
      <c r="BV1079" s="82" t="s">
        <v>608</v>
      </c>
      <c r="BW1079" s="82"/>
      <c r="BX1079" s="82"/>
      <c r="BY1079" s="82" t="s">
        <v>642</v>
      </c>
      <c r="BZ1079" s="82" t="s">
        <v>642</v>
      </c>
      <c r="CA1079" s="82"/>
      <c r="CB1079" s="82" t="s">
        <v>642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607</v>
      </c>
      <c r="H1080" s="78">
        <v>1.5</v>
      </c>
      <c r="I1080" s="82" t="s">
        <v>607</v>
      </c>
      <c r="J1080" s="82" t="s">
        <v>3554</v>
      </c>
      <c r="K1080" s="82" t="s">
        <v>608</v>
      </c>
      <c r="L1080" s="82" t="s">
        <v>608</v>
      </c>
      <c r="M1080" s="82" t="s">
        <v>608</v>
      </c>
      <c r="N1080" s="82" t="s">
        <v>609</v>
      </c>
      <c r="O1080" s="82" t="s">
        <v>610</v>
      </c>
      <c r="P1080" s="82" t="s">
        <v>610</v>
      </c>
      <c r="Q1080" s="82" t="s">
        <v>611</v>
      </c>
      <c r="R1080" s="82" t="s">
        <v>611</v>
      </c>
      <c r="S1080" s="82" t="s">
        <v>1829</v>
      </c>
      <c r="T1080" s="82" t="s">
        <v>1005</v>
      </c>
      <c r="U1080" s="82" t="s">
        <v>614</v>
      </c>
      <c r="V1080" s="88">
        <v>40</v>
      </c>
      <c r="W1080" s="82" t="s">
        <v>616</v>
      </c>
      <c r="X1080" s="82" t="s">
        <v>2076</v>
      </c>
      <c r="Y1080" s="82" t="s">
        <v>2</v>
      </c>
      <c r="Z1080" s="82" t="s">
        <v>2</v>
      </c>
      <c r="AA1080" s="82" t="s">
        <v>618</v>
      </c>
      <c r="AB1080" s="84" t="s">
        <v>619</v>
      </c>
      <c r="AC1080" s="82" t="s">
        <v>67</v>
      </c>
      <c r="AD1080" s="82" t="s">
        <v>67</v>
      </c>
      <c r="AE1080" s="82" t="s">
        <v>1512</v>
      </c>
      <c r="AF1080" s="82" t="s">
        <v>1512</v>
      </c>
      <c r="AG1080" s="82">
        <v>20</v>
      </c>
      <c r="AH1080" s="82" t="s">
        <v>639</v>
      </c>
      <c r="AI1080" s="82" t="s">
        <v>2178</v>
      </c>
      <c r="AJ1080" s="82" t="s">
        <v>640</v>
      </c>
      <c r="AK1080" s="82" t="s">
        <v>2179</v>
      </c>
      <c r="AL1080" s="82">
        <v>1000</v>
      </c>
      <c r="AM1080" s="82" t="s">
        <v>2032</v>
      </c>
      <c r="AN1080" s="82" t="s">
        <v>2032</v>
      </c>
      <c r="AO1080" s="82">
        <v>93.75</v>
      </c>
      <c r="AP1080" s="82" t="s">
        <v>1489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787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646</v>
      </c>
      <c r="BJ1080" s="82" t="s">
        <v>647</v>
      </c>
      <c r="BK1080" s="89">
        <v>44778</v>
      </c>
      <c r="BL1080" s="82" t="s">
        <v>608</v>
      </c>
      <c r="BM1080" s="82" t="s">
        <v>608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648</v>
      </c>
      <c r="BU1080" s="82" t="s">
        <v>608</v>
      </c>
      <c r="BV1080" s="82" t="s">
        <v>608</v>
      </c>
      <c r="BW1080" s="82"/>
      <c r="BX1080" s="82"/>
      <c r="BY1080" s="82" t="s">
        <v>642</v>
      </c>
      <c r="BZ1080" s="82" t="s">
        <v>642</v>
      </c>
      <c r="CA1080" s="82"/>
      <c r="CB1080" s="82" t="s">
        <v>642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607</v>
      </c>
      <c r="H1081" s="78">
        <v>2</v>
      </c>
      <c r="I1081" s="82" t="s">
        <v>607</v>
      </c>
      <c r="J1081" s="82" t="s">
        <v>3554</v>
      </c>
      <c r="K1081" s="82" t="s">
        <v>608</v>
      </c>
      <c r="L1081" s="82" t="s">
        <v>608</v>
      </c>
      <c r="M1081" s="82" t="s">
        <v>608</v>
      </c>
      <c r="N1081" s="82" t="s">
        <v>609</v>
      </c>
      <c r="O1081" s="82" t="s">
        <v>610</v>
      </c>
      <c r="P1081" s="82" t="s">
        <v>610</v>
      </c>
      <c r="Q1081" s="82" t="s">
        <v>611</v>
      </c>
      <c r="R1081" s="82" t="s">
        <v>611</v>
      </c>
      <c r="S1081" s="82" t="s">
        <v>1829</v>
      </c>
      <c r="T1081" s="82" t="s">
        <v>634</v>
      </c>
      <c r="U1081" s="82" t="s">
        <v>614</v>
      </c>
      <c r="V1081" s="88">
        <v>42</v>
      </c>
      <c r="W1081" s="82" t="s">
        <v>616</v>
      </c>
      <c r="X1081" s="82" t="s">
        <v>3202</v>
      </c>
      <c r="Y1081" s="82" t="s">
        <v>2</v>
      </c>
      <c r="Z1081" s="82" t="s">
        <v>2</v>
      </c>
      <c r="AA1081" s="82" t="s">
        <v>618</v>
      </c>
      <c r="AB1081" s="84" t="s">
        <v>619</v>
      </c>
      <c r="AC1081" s="82" t="s">
        <v>67</v>
      </c>
      <c r="AD1081" s="82" t="s">
        <v>67</v>
      </c>
      <c r="AE1081" s="82" t="s">
        <v>1512</v>
      </c>
      <c r="AF1081" s="82" t="s">
        <v>1512</v>
      </c>
      <c r="AG1081" s="82">
        <v>16</v>
      </c>
      <c r="AH1081" s="82" t="s">
        <v>639</v>
      </c>
      <c r="AI1081" s="82" t="s">
        <v>3224</v>
      </c>
      <c r="AJ1081" s="82" t="s">
        <v>640</v>
      </c>
      <c r="AK1081" s="82" t="s">
        <v>2266</v>
      </c>
      <c r="AL1081" s="82">
        <v>1000</v>
      </c>
      <c r="AM1081" s="82" t="s">
        <v>622</v>
      </c>
      <c r="AN1081" s="82" t="s">
        <v>1998</v>
      </c>
      <c r="AO1081" s="82">
        <v>400</v>
      </c>
      <c r="AP1081" s="82" t="s">
        <v>716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662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646</v>
      </c>
      <c r="BJ1081" s="82" t="s">
        <v>647</v>
      </c>
      <c r="BK1081" s="89">
        <v>44778</v>
      </c>
      <c r="BL1081" s="82" t="s">
        <v>608</v>
      </c>
      <c r="BM1081" s="82" t="s">
        <v>608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648</v>
      </c>
      <c r="BU1081" s="82" t="s">
        <v>608</v>
      </c>
      <c r="BV1081" s="82" t="s">
        <v>608</v>
      </c>
      <c r="BW1081" s="82"/>
      <c r="BX1081" s="82"/>
      <c r="BY1081" s="82" t="s">
        <v>642</v>
      </c>
      <c r="BZ1081" s="82" t="s">
        <v>642</v>
      </c>
      <c r="CA1081" s="82"/>
      <c r="CB1081" s="82" t="s">
        <v>642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607</v>
      </c>
      <c r="H1082" s="78">
        <v>2.5</v>
      </c>
      <c r="I1082" s="82" t="s">
        <v>607</v>
      </c>
      <c r="J1082" s="82" t="s">
        <v>607</v>
      </c>
      <c r="K1082" s="82" t="s">
        <v>608</v>
      </c>
      <c r="L1082" s="82" t="s">
        <v>608</v>
      </c>
      <c r="M1082" s="82" t="s">
        <v>630</v>
      </c>
      <c r="N1082" s="82" t="s">
        <v>631</v>
      </c>
      <c r="O1082" s="82" t="s">
        <v>2342</v>
      </c>
      <c r="P1082" s="82" t="s">
        <v>2342</v>
      </c>
      <c r="Q1082" s="82" t="s">
        <v>611</v>
      </c>
      <c r="R1082" s="82" t="s">
        <v>611</v>
      </c>
      <c r="S1082" s="82" t="s">
        <v>1829</v>
      </c>
      <c r="T1082" s="82" t="s">
        <v>634</v>
      </c>
      <c r="U1082" s="82" t="s">
        <v>614</v>
      </c>
      <c r="V1082" s="88">
        <v>40</v>
      </c>
      <c r="W1082" s="82" t="s">
        <v>616</v>
      </c>
      <c r="X1082" s="82" t="s">
        <v>1982</v>
      </c>
      <c r="Y1082" s="82" t="s">
        <v>2</v>
      </c>
      <c r="Z1082" s="82" t="s">
        <v>2</v>
      </c>
      <c r="AA1082" s="82" t="s">
        <v>618</v>
      </c>
      <c r="AB1082" s="84" t="s">
        <v>619</v>
      </c>
      <c r="AC1082" s="82" t="s">
        <v>67</v>
      </c>
      <c r="AD1082" s="82" t="s">
        <v>67</v>
      </c>
      <c r="AE1082" s="82" t="s">
        <v>638</v>
      </c>
      <c r="AF1082" s="82" t="s">
        <v>638</v>
      </c>
      <c r="AG1082" s="82">
        <v>20</v>
      </c>
      <c r="AH1082" s="82" t="s">
        <v>639</v>
      </c>
      <c r="AI1082" s="82" t="s">
        <v>2066</v>
      </c>
      <c r="AJ1082" s="82" t="s">
        <v>640</v>
      </c>
      <c r="AK1082" s="82" t="s">
        <v>2266</v>
      </c>
      <c r="AL1082" s="82">
        <v>600</v>
      </c>
      <c r="AM1082" s="82" t="s">
        <v>622</v>
      </c>
      <c r="AN1082" s="82" t="s">
        <v>1998</v>
      </c>
      <c r="AO1082" s="82">
        <v>400</v>
      </c>
      <c r="AP1082" s="82" t="s">
        <v>716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662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646</v>
      </c>
      <c r="BJ1082" s="82" t="s">
        <v>647</v>
      </c>
      <c r="BK1082" s="89">
        <v>44778</v>
      </c>
      <c r="BL1082" s="82" t="s">
        <v>608</v>
      </c>
      <c r="BM1082" s="82" t="s">
        <v>608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648</v>
      </c>
      <c r="BU1082" s="82" t="s">
        <v>608</v>
      </c>
      <c r="BV1082" s="82" t="s">
        <v>608</v>
      </c>
      <c r="BW1082" s="82"/>
      <c r="BX1082" s="82"/>
      <c r="BY1082" s="82" t="s">
        <v>642</v>
      </c>
      <c r="BZ1082" s="82" t="s">
        <v>642</v>
      </c>
      <c r="CA1082" s="82"/>
      <c r="CB1082" s="82" t="s">
        <v>642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607</v>
      </c>
      <c r="H1083" s="78">
        <v>2.5</v>
      </c>
      <c r="I1083" s="82" t="s">
        <v>607</v>
      </c>
      <c r="J1083" s="82" t="s">
        <v>607</v>
      </c>
      <c r="K1083" s="82" t="s">
        <v>608</v>
      </c>
      <c r="L1083" s="82" t="s">
        <v>608</v>
      </c>
      <c r="M1083" s="82" t="s">
        <v>608</v>
      </c>
      <c r="N1083" s="82" t="s">
        <v>631</v>
      </c>
      <c r="O1083" s="82" t="s">
        <v>2342</v>
      </c>
      <c r="P1083" s="82" t="s">
        <v>2342</v>
      </c>
      <c r="Q1083" s="82" t="s">
        <v>611</v>
      </c>
      <c r="R1083" s="82" t="s">
        <v>611</v>
      </c>
      <c r="S1083" s="82" t="s">
        <v>1829</v>
      </c>
      <c r="T1083" s="82" t="s">
        <v>634</v>
      </c>
      <c r="U1083" s="82" t="s">
        <v>614</v>
      </c>
      <c r="V1083" s="88">
        <v>40</v>
      </c>
      <c r="W1083" s="82" t="s">
        <v>616</v>
      </c>
      <c r="X1083" s="82" t="s">
        <v>2127</v>
      </c>
      <c r="Y1083" s="82" t="s">
        <v>2</v>
      </c>
      <c r="Z1083" s="82" t="s">
        <v>2</v>
      </c>
      <c r="AA1083" s="82" t="s">
        <v>618</v>
      </c>
      <c r="AB1083" s="84" t="s">
        <v>619</v>
      </c>
      <c r="AC1083" s="82" t="s">
        <v>67</v>
      </c>
      <c r="AD1083" s="82" t="s">
        <v>67</v>
      </c>
      <c r="AE1083" s="82" t="s">
        <v>818</v>
      </c>
      <c r="AF1083" s="82" t="s">
        <v>818</v>
      </c>
      <c r="AG1083" s="82">
        <v>20</v>
      </c>
      <c r="AH1083" s="82" t="s">
        <v>639</v>
      </c>
      <c r="AI1083" s="82" t="s">
        <v>1996</v>
      </c>
      <c r="AJ1083" s="82" t="s">
        <v>640</v>
      </c>
      <c r="AK1083" s="82" t="s">
        <v>2266</v>
      </c>
      <c r="AL1083" s="82">
        <v>1000</v>
      </c>
      <c r="AM1083" s="82" t="s">
        <v>622</v>
      </c>
      <c r="AN1083" s="82" t="s">
        <v>1998</v>
      </c>
      <c r="AO1083" s="82">
        <v>400</v>
      </c>
      <c r="AP1083" s="82" t="s">
        <v>716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787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646</v>
      </c>
      <c r="BJ1083" s="82" t="s">
        <v>647</v>
      </c>
      <c r="BK1083" s="89">
        <v>44778</v>
      </c>
      <c r="BL1083" s="82" t="s">
        <v>608</v>
      </c>
      <c r="BM1083" s="82" t="s">
        <v>608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648</v>
      </c>
      <c r="BU1083" s="82" t="s">
        <v>608</v>
      </c>
      <c r="BV1083" s="82" t="s">
        <v>608</v>
      </c>
      <c r="BW1083" s="82"/>
      <c r="BX1083" s="82"/>
      <c r="BY1083" s="82" t="s">
        <v>642</v>
      </c>
      <c r="BZ1083" s="82" t="s">
        <v>642</v>
      </c>
      <c r="CA1083" s="82"/>
      <c r="CB1083" s="82" t="s">
        <v>642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607</v>
      </c>
      <c r="H1084" s="78">
        <v>2.5</v>
      </c>
      <c r="I1084" s="82" t="s">
        <v>607</v>
      </c>
      <c r="J1084" s="82" t="s">
        <v>607</v>
      </c>
      <c r="K1084" s="82" t="s">
        <v>608</v>
      </c>
      <c r="L1084" s="82" t="s">
        <v>630</v>
      </c>
      <c r="M1084" s="82" t="s">
        <v>608</v>
      </c>
      <c r="N1084" s="82" t="s">
        <v>631</v>
      </c>
      <c r="O1084" s="82" t="s">
        <v>2342</v>
      </c>
      <c r="P1084" s="82" t="s">
        <v>2342</v>
      </c>
      <c r="Q1084" s="82" t="s">
        <v>611</v>
      </c>
      <c r="R1084" s="82" t="s">
        <v>611</v>
      </c>
      <c r="S1084" s="82" t="s">
        <v>1829</v>
      </c>
      <c r="T1084" s="82" t="s">
        <v>634</v>
      </c>
      <c r="U1084" s="82" t="s">
        <v>614</v>
      </c>
      <c r="V1084" s="88">
        <v>40</v>
      </c>
      <c r="W1084" s="82" t="s">
        <v>616</v>
      </c>
      <c r="X1084" s="82" t="s">
        <v>2127</v>
      </c>
      <c r="Y1084" s="82" t="s">
        <v>2</v>
      </c>
      <c r="Z1084" s="82" t="s">
        <v>2</v>
      </c>
      <c r="AA1084" s="82" t="s">
        <v>618</v>
      </c>
      <c r="AB1084" s="84" t="s">
        <v>619</v>
      </c>
      <c r="AC1084" s="82" t="s">
        <v>67</v>
      </c>
      <c r="AD1084" s="82" t="s">
        <v>67</v>
      </c>
      <c r="AE1084" s="82" t="s">
        <v>638</v>
      </c>
      <c r="AF1084" s="82" t="s">
        <v>638</v>
      </c>
      <c r="AG1084" s="82">
        <v>20</v>
      </c>
      <c r="AH1084" s="82" t="s">
        <v>639</v>
      </c>
      <c r="AI1084" s="82" t="s">
        <v>1996</v>
      </c>
      <c r="AJ1084" s="82" t="s">
        <v>640</v>
      </c>
      <c r="AK1084" s="82" t="s">
        <v>2266</v>
      </c>
      <c r="AL1084" s="82">
        <v>600</v>
      </c>
      <c r="AM1084" s="82" t="s">
        <v>622</v>
      </c>
      <c r="AN1084" s="82" t="s">
        <v>1998</v>
      </c>
      <c r="AO1084" s="82">
        <v>400</v>
      </c>
      <c r="AP1084" s="82" t="s">
        <v>716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662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646</v>
      </c>
      <c r="BJ1084" s="82" t="s">
        <v>647</v>
      </c>
      <c r="BK1084" s="89">
        <v>44778</v>
      </c>
      <c r="BL1084" s="82" t="s">
        <v>608</v>
      </c>
      <c r="BM1084" s="82" t="s">
        <v>608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648</v>
      </c>
      <c r="BU1084" s="82" t="s">
        <v>608</v>
      </c>
      <c r="BV1084" s="82" t="s">
        <v>608</v>
      </c>
      <c r="BW1084" s="82"/>
      <c r="BX1084" s="82"/>
      <c r="BY1084" s="82" t="s">
        <v>642</v>
      </c>
      <c r="BZ1084" s="82" t="s">
        <v>642</v>
      </c>
      <c r="CA1084" s="82"/>
      <c r="CB1084" s="82" t="s">
        <v>642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607</v>
      </c>
      <c r="H1085" s="78">
        <v>2.5</v>
      </c>
      <c r="I1085" s="82" t="s">
        <v>607</v>
      </c>
      <c r="J1085" s="82" t="s">
        <v>3577</v>
      </c>
      <c r="K1085" s="82" t="s">
        <v>608</v>
      </c>
      <c r="L1085" s="82" t="s">
        <v>608</v>
      </c>
      <c r="M1085" s="82" t="s">
        <v>608</v>
      </c>
      <c r="N1085" s="82" t="s">
        <v>609</v>
      </c>
      <c r="O1085" s="82" t="s">
        <v>610</v>
      </c>
      <c r="P1085" s="82" t="s">
        <v>610</v>
      </c>
      <c r="Q1085" s="82" t="s">
        <v>611</v>
      </c>
      <c r="R1085" s="82" t="s">
        <v>611</v>
      </c>
      <c r="S1085" s="82" t="s">
        <v>1829</v>
      </c>
      <c r="T1085" s="82" t="s">
        <v>2317</v>
      </c>
      <c r="U1085" s="82" t="s">
        <v>614</v>
      </c>
      <c r="V1085" s="88">
        <v>70</v>
      </c>
      <c r="W1085" s="82" t="s">
        <v>616</v>
      </c>
      <c r="X1085" s="82" t="s">
        <v>2076</v>
      </c>
      <c r="Y1085" s="82" t="s">
        <v>2</v>
      </c>
      <c r="Z1085" s="82" t="s">
        <v>2</v>
      </c>
      <c r="AA1085" s="82" t="s">
        <v>618</v>
      </c>
      <c r="AB1085" s="84" t="s">
        <v>619</v>
      </c>
      <c r="AC1085" s="82" t="s">
        <v>67</v>
      </c>
      <c r="AD1085" s="82" t="s">
        <v>67</v>
      </c>
      <c r="AE1085" s="82" t="s">
        <v>900</v>
      </c>
      <c r="AF1085" s="82" t="s">
        <v>901</v>
      </c>
      <c r="AG1085" s="82">
        <v>15</v>
      </c>
      <c r="AH1085" s="82" t="s">
        <v>639</v>
      </c>
      <c r="AI1085" s="82" t="s">
        <v>2178</v>
      </c>
      <c r="AJ1085" s="82" t="s">
        <v>640</v>
      </c>
      <c r="AK1085" s="82" t="s">
        <v>3198</v>
      </c>
      <c r="AL1085" s="82">
        <v>375</v>
      </c>
      <c r="AM1085" s="82" t="s">
        <v>622</v>
      </c>
      <c r="AN1085" s="82" t="s">
        <v>641</v>
      </c>
      <c r="AO1085" s="82">
        <v>400</v>
      </c>
      <c r="AP1085" s="82" t="s">
        <v>1489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662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646</v>
      </c>
      <c r="BJ1085" s="82" t="s">
        <v>647</v>
      </c>
      <c r="BK1085" s="89">
        <v>44778</v>
      </c>
      <c r="BL1085" s="82" t="s">
        <v>608</v>
      </c>
      <c r="BM1085" s="82" t="s">
        <v>608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630</v>
      </c>
      <c r="BU1085" s="82" t="s">
        <v>608</v>
      </c>
      <c r="BV1085" s="82" t="s">
        <v>608</v>
      </c>
      <c r="BW1085" s="82"/>
      <c r="BX1085" s="82"/>
      <c r="BY1085" s="82" t="s">
        <v>642</v>
      </c>
      <c r="BZ1085" s="82" t="s">
        <v>642</v>
      </c>
      <c r="CA1085" s="82"/>
      <c r="CB1085" s="82" t="s">
        <v>642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607</v>
      </c>
      <c r="H1086" s="78">
        <v>2.5</v>
      </c>
      <c r="I1086" s="82" t="s">
        <v>607</v>
      </c>
      <c r="J1086" s="82" t="s">
        <v>607</v>
      </c>
      <c r="K1086" s="82" t="s">
        <v>630</v>
      </c>
      <c r="L1086" s="82" t="s">
        <v>630</v>
      </c>
      <c r="M1086" s="82" t="s">
        <v>608</v>
      </c>
      <c r="N1086" s="82" t="s">
        <v>631</v>
      </c>
      <c r="O1086" s="82" t="s">
        <v>2342</v>
      </c>
      <c r="P1086" s="82" t="s">
        <v>2342</v>
      </c>
      <c r="Q1086" s="82" t="s">
        <v>611</v>
      </c>
      <c r="R1086" s="82" t="s">
        <v>611</v>
      </c>
      <c r="S1086" s="82" t="s">
        <v>1829</v>
      </c>
      <c r="T1086" s="82" t="s">
        <v>634</v>
      </c>
      <c r="U1086" s="82" t="s">
        <v>614</v>
      </c>
      <c r="V1086" s="88">
        <v>40</v>
      </c>
      <c r="W1086" s="82" t="s">
        <v>616</v>
      </c>
      <c r="X1086" s="82" t="s">
        <v>3118</v>
      </c>
      <c r="Y1086" s="82" t="s">
        <v>2</v>
      </c>
      <c r="Z1086" s="82" t="s">
        <v>2</v>
      </c>
      <c r="AA1086" s="82" t="s">
        <v>618</v>
      </c>
      <c r="AB1086" s="84" t="s">
        <v>619</v>
      </c>
      <c r="AC1086" s="82" t="s">
        <v>67</v>
      </c>
      <c r="AD1086" s="82" t="s">
        <v>67</v>
      </c>
      <c r="AE1086" s="82" t="s">
        <v>900</v>
      </c>
      <c r="AF1086" s="82" t="s">
        <v>901</v>
      </c>
      <c r="AG1086" s="82">
        <v>20</v>
      </c>
      <c r="AH1086" s="82" t="s">
        <v>639</v>
      </c>
      <c r="AI1086" s="82" t="s">
        <v>1996</v>
      </c>
      <c r="AJ1086" s="82" t="s">
        <v>640</v>
      </c>
      <c r="AK1086" s="82" t="s">
        <v>1997</v>
      </c>
      <c r="AL1086" s="82">
        <v>375</v>
      </c>
      <c r="AM1086" s="82" t="s">
        <v>622</v>
      </c>
      <c r="AN1086" s="82" t="s">
        <v>641</v>
      </c>
      <c r="AO1086" s="82">
        <v>400</v>
      </c>
      <c r="AP1086" s="82" t="s">
        <v>671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643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646</v>
      </c>
      <c r="BJ1086" s="82" t="s">
        <v>647</v>
      </c>
      <c r="BK1086" s="89">
        <v>44778</v>
      </c>
      <c r="BL1086" s="82" t="s">
        <v>645</v>
      </c>
      <c r="BM1086" s="82" t="s">
        <v>630</v>
      </c>
      <c r="BN1086" s="82"/>
      <c r="BO1086" s="82">
        <v>2</v>
      </c>
      <c r="BP1086" s="82" t="s">
        <v>299</v>
      </c>
      <c r="BQ1086" s="82" t="s">
        <v>299</v>
      </c>
      <c r="BR1086" s="82" t="s">
        <v>819</v>
      </c>
      <c r="BS1086" s="93">
        <v>43607</v>
      </c>
      <c r="BT1086" s="82" t="s">
        <v>648</v>
      </c>
      <c r="BU1086" s="82" t="s">
        <v>608</v>
      </c>
      <c r="BV1086" s="82" t="s">
        <v>608</v>
      </c>
      <c r="BW1086" s="82"/>
      <c r="BX1086" s="82"/>
      <c r="BY1086" s="82" t="s">
        <v>642</v>
      </c>
      <c r="BZ1086" s="82" t="s">
        <v>642</v>
      </c>
      <c r="CA1086" s="82"/>
      <c r="CB1086" s="82" t="s">
        <v>642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607</v>
      </c>
      <c r="H1087" s="78">
        <v>2.5</v>
      </c>
      <c r="I1087" s="82" t="s">
        <v>607</v>
      </c>
      <c r="J1087" s="82" t="s">
        <v>607</v>
      </c>
      <c r="K1087" s="82" t="s">
        <v>608</v>
      </c>
      <c r="L1087" s="82" t="s">
        <v>608</v>
      </c>
      <c r="M1087" s="82" t="s">
        <v>608</v>
      </c>
      <c r="N1087" s="82" t="s">
        <v>631</v>
      </c>
      <c r="O1087" s="82" t="s">
        <v>2342</v>
      </c>
      <c r="P1087" s="82" t="s">
        <v>2342</v>
      </c>
      <c r="Q1087" s="82" t="s">
        <v>611</v>
      </c>
      <c r="R1087" s="82" t="s">
        <v>611</v>
      </c>
      <c r="S1087" s="82" t="s">
        <v>1829</v>
      </c>
      <c r="T1087" s="82" t="s">
        <v>634</v>
      </c>
      <c r="U1087" s="82" t="s">
        <v>614</v>
      </c>
      <c r="V1087" s="88">
        <v>40</v>
      </c>
      <c r="W1087" s="82" t="s">
        <v>616</v>
      </c>
      <c r="X1087" s="82" t="s">
        <v>1982</v>
      </c>
      <c r="Y1087" s="82" t="s">
        <v>2</v>
      </c>
      <c r="Z1087" s="82" t="s">
        <v>2</v>
      </c>
      <c r="AA1087" s="82" t="s">
        <v>618</v>
      </c>
      <c r="AB1087" s="84" t="s">
        <v>619</v>
      </c>
      <c r="AC1087" s="82" t="s">
        <v>67</v>
      </c>
      <c r="AD1087" s="82" t="s">
        <v>67</v>
      </c>
      <c r="AE1087" s="82" t="s">
        <v>900</v>
      </c>
      <c r="AF1087" s="82" t="s">
        <v>901</v>
      </c>
      <c r="AG1087" s="82">
        <v>20</v>
      </c>
      <c r="AH1087" s="82" t="s">
        <v>639</v>
      </c>
      <c r="AI1087" s="82" t="s">
        <v>1996</v>
      </c>
      <c r="AJ1087" s="82" t="s">
        <v>640</v>
      </c>
      <c r="AK1087" s="82" t="s">
        <v>2266</v>
      </c>
      <c r="AL1087" s="82">
        <v>375</v>
      </c>
      <c r="AM1087" s="82" t="s">
        <v>622</v>
      </c>
      <c r="AN1087" s="82" t="s">
        <v>1998</v>
      </c>
      <c r="AO1087" s="82">
        <v>400</v>
      </c>
      <c r="AP1087" s="82" t="s">
        <v>716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787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646</v>
      </c>
      <c r="BJ1087" s="82" t="s">
        <v>647</v>
      </c>
      <c r="BK1087" s="89">
        <v>44778</v>
      </c>
      <c r="BL1087" s="82" t="s">
        <v>608</v>
      </c>
      <c r="BM1087" s="82" t="s">
        <v>608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648</v>
      </c>
      <c r="BU1087" s="82" t="s">
        <v>608</v>
      </c>
      <c r="BV1087" s="82" t="s">
        <v>608</v>
      </c>
      <c r="BW1087" s="82"/>
      <c r="BX1087" s="82"/>
      <c r="BY1087" s="82" t="s">
        <v>642</v>
      </c>
      <c r="BZ1087" s="82" t="s">
        <v>642</v>
      </c>
      <c r="CA1087" s="82"/>
      <c r="CB1087" s="82" t="s">
        <v>642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607</v>
      </c>
      <c r="H1088" s="78">
        <v>2</v>
      </c>
      <c r="I1088" s="82" t="s">
        <v>607</v>
      </c>
      <c r="J1088" s="82" t="s">
        <v>607</v>
      </c>
      <c r="K1088" s="82" t="s">
        <v>630</v>
      </c>
      <c r="L1088" s="82" t="s">
        <v>608</v>
      </c>
      <c r="M1088" s="82" t="s">
        <v>608</v>
      </c>
      <c r="N1088" s="82" t="s">
        <v>631</v>
      </c>
      <c r="O1088" s="82" t="s">
        <v>2342</v>
      </c>
      <c r="P1088" s="82" t="s">
        <v>2342</v>
      </c>
      <c r="Q1088" s="82" t="s">
        <v>611</v>
      </c>
      <c r="R1088" s="82" t="s">
        <v>611</v>
      </c>
      <c r="S1088" s="82" t="s">
        <v>1829</v>
      </c>
      <c r="T1088" s="82" t="s">
        <v>634</v>
      </c>
      <c r="U1088" s="82" t="s">
        <v>614</v>
      </c>
      <c r="V1088" s="88">
        <v>40</v>
      </c>
      <c r="W1088" s="82" t="s">
        <v>616</v>
      </c>
      <c r="X1088" s="82" t="s">
        <v>2076</v>
      </c>
      <c r="Y1088" s="82" t="s">
        <v>2</v>
      </c>
      <c r="Z1088" s="82" t="s">
        <v>2</v>
      </c>
      <c r="AA1088" s="82" t="s">
        <v>618</v>
      </c>
      <c r="AB1088" s="84" t="s">
        <v>619</v>
      </c>
      <c r="AC1088" s="82" t="s">
        <v>67</v>
      </c>
      <c r="AD1088" s="82" t="s">
        <v>67</v>
      </c>
      <c r="AE1088" s="82" t="s">
        <v>818</v>
      </c>
      <c r="AF1088" s="82" t="s">
        <v>818</v>
      </c>
      <c r="AG1088" s="82">
        <v>16</v>
      </c>
      <c r="AH1088" s="82" t="s">
        <v>639</v>
      </c>
      <c r="AI1088" s="82" t="s">
        <v>2066</v>
      </c>
      <c r="AJ1088" s="82" t="s">
        <v>640</v>
      </c>
      <c r="AK1088" s="82" t="s">
        <v>2266</v>
      </c>
      <c r="AL1088" s="82">
        <v>1000</v>
      </c>
      <c r="AM1088" s="82" t="s">
        <v>622</v>
      </c>
      <c r="AN1088" s="82" t="s">
        <v>1998</v>
      </c>
      <c r="AO1088" s="82">
        <v>400</v>
      </c>
      <c r="AP1088" s="82" t="s">
        <v>716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1406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646</v>
      </c>
      <c r="BJ1088" s="82" t="s">
        <v>647</v>
      </c>
      <c r="BK1088" s="89">
        <v>44778</v>
      </c>
      <c r="BL1088" s="82" t="s">
        <v>608</v>
      </c>
      <c r="BM1088" s="82" t="s">
        <v>608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648</v>
      </c>
      <c r="BU1088" s="82" t="s">
        <v>608</v>
      </c>
      <c r="BV1088" s="82" t="s">
        <v>608</v>
      </c>
      <c r="BW1088" s="82"/>
      <c r="BX1088" s="82"/>
      <c r="BY1088" s="82" t="s">
        <v>642</v>
      </c>
      <c r="BZ1088" s="82" t="s">
        <v>642</v>
      </c>
      <c r="CA1088" s="82"/>
      <c r="CB1088" s="82" t="s">
        <v>642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607</v>
      </c>
      <c r="H1089" s="78">
        <v>1.5</v>
      </c>
      <c r="I1089" s="82" t="s">
        <v>607</v>
      </c>
      <c r="J1089" s="82" t="s">
        <v>607</v>
      </c>
      <c r="K1089" s="82" t="s">
        <v>608</v>
      </c>
      <c r="L1089" s="82" t="s">
        <v>608</v>
      </c>
      <c r="M1089" s="82" t="s">
        <v>608</v>
      </c>
      <c r="N1089" s="82" t="s">
        <v>631</v>
      </c>
      <c r="O1089" s="82" t="s">
        <v>2342</v>
      </c>
      <c r="P1089" s="82" t="s">
        <v>2342</v>
      </c>
      <c r="Q1089" s="82" t="s">
        <v>611</v>
      </c>
      <c r="R1089" s="82" t="s">
        <v>611</v>
      </c>
      <c r="S1089" s="82" t="s">
        <v>1829</v>
      </c>
      <c r="T1089" s="82" t="s">
        <v>634</v>
      </c>
      <c r="U1089" s="82" t="s">
        <v>614</v>
      </c>
      <c r="V1089" s="88">
        <v>36</v>
      </c>
      <c r="W1089" s="82" t="s">
        <v>616</v>
      </c>
      <c r="X1089" s="82" t="s">
        <v>2127</v>
      </c>
      <c r="Y1089" s="82" t="s">
        <v>2</v>
      </c>
      <c r="Z1089" s="82" t="s">
        <v>2</v>
      </c>
      <c r="AA1089" s="82" t="s">
        <v>618</v>
      </c>
      <c r="AB1089" s="84" t="s">
        <v>619</v>
      </c>
      <c r="AC1089" s="82" t="s">
        <v>67</v>
      </c>
      <c r="AD1089" s="82" t="s">
        <v>67</v>
      </c>
      <c r="AE1089" s="82" t="s">
        <v>669</v>
      </c>
      <c r="AF1089" s="82" t="s">
        <v>669</v>
      </c>
      <c r="AG1089" s="82">
        <v>20</v>
      </c>
      <c r="AH1089" s="82" t="s">
        <v>639</v>
      </c>
      <c r="AI1089" s="82" t="s">
        <v>1996</v>
      </c>
      <c r="AJ1089" s="82" t="s">
        <v>657</v>
      </c>
      <c r="AK1089" s="82" t="s">
        <v>2067</v>
      </c>
      <c r="AL1089" s="82">
        <v>1000</v>
      </c>
      <c r="AM1089" s="82" t="s">
        <v>622</v>
      </c>
      <c r="AN1089" s="82" t="s">
        <v>1998</v>
      </c>
      <c r="AO1089" s="82">
        <v>400</v>
      </c>
      <c r="AP1089" s="82" t="s">
        <v>716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662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646</v>
      </c>
      <c r="BJ1089" s="82" t="s">
        <v>647</v>
      </c>
      <c r="BK1089" s="89">
        <v>44778</v>
      </c>
      <c r="BL1089" s="82" t="s">
        <v>608</v>
      </c>
      <c r="BM1089" s="82" t="s">
        <v>608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648</v>
      </c>
      <c r="BU1089" s="82" t="s">
        <v>608</v>
      </c>
      <c r="BV1089" s="82" t="s">
        <v>608</v>
      </c>
      <c r="BW1089" s="82"/>
      <c r="BX1089" s="82"/>
      <c r="BY1089" s="82" t="s">
        <v>642</v>
      </c>
      <c r="BZ1089" s="82" t="s">
        <v>642</v>
      </c>
      <c r="CA1089" s="82"/>
      <c r="CB1089" s="82" t="s">
        <v>642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607</v>
      </c>
      <c r="H1090" s="78">
        <v>4.5</v>
      </c>
      <c r="I1090" s="82" t="s">
        <v>607</v>
      </c>
      <c r="J1090" s="82" t="s">
        <v>607</v>
      </c>
      <c r="K1090" s="82" t="s">
        <v>630</v>
      </c>
      <c r="L1090" s="82" t="s">
        <v>630</v>
      </c>
      <c r="M1090" s="82" t="s">
        <v>608</v>
      </c>
      <c r="N1090" s="82" t="s">
        <v>631</v>
      </c>
      <c r="O1090" s="82" t="s">
        <v>2342</v>
      </c>
      <c r="P1090" s="82" t="s">
        <v>2342</v>
      </c>
      <c r="Q1090" s="82" t="s">
        <v>611</v>
      </c>
      <c r="R1090" s="82" t="s">
        <v>611</v>
      </c>
      <c r="S1090" s="82" t="s">
        <v>1829</v>
      </c>
      <c r="T1090" s="82" t="s">
        <v>634</v>
      </c>
      <c r="U1090" s="82" t="s">
        <v>614</v>
      </c>
      <c r="V1090" s="88">
        <v>36</v>
      </c>
      <c r="W1090" s="82" t="s">
        <v>616</v>
      </c>
      <c r="X1090" s="82" t="s">
        <v>3118</v>
      </c>
      <c r="Y1090" s="82" t="s">
        <v>2</v>
      </c>
      <c r="Z1090" s="82" t="s">
        <v>2</v>
      </c>
      <c r="AA1090" s="82" t="s">
        <v>618</v>
      </c>
      <c r="AB1090" s="84" t="s">
        <v>619</v>
      </c>
      <c r="AC1090" s="82" t="s">
        <v>67</v>
      </c>
      <c r="AD1090" s="82" t="s">
        <v>67</v>
      </c>
      <c r="AE1090" s="82" t="s">
        <v>818</v>
      </c>
      <c r="AF1090" s="82" t="s">
        <v>818</v>
      </c>
      <c r="AG1090" s="82">
        <v>30</v>
      </c>
      <c r="AH1090" s="82" t="s">
        <v>639</v>
      </c>
      <c r="AI1090" s="82" t="s">
        <v>3224</v>
      </c>
      <c r="AJ1090" s="82" t="s">
        <v>640</v>
      </c>
      <c r="AK1090" s="82" t="s">
        <v>2266</v>
      </c>
      <c r="AL1090" s="82">
        <v>1000</v>
      </c>
      <c r="AM1090" s="82" t="s">
        <v>622</v>
      </c>
      <c r="AN1090" s="82" t="s">
        <v>1998</v>
      </c>
      <c r="AO1090" s="82">
        <v>600</v>
      </c>
      <c r="AP1090" s="82" t="s">
        <v>716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643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646</v>
      </c>
      <c r="BJ1090" s="82" t="s">
        <v>647</v>
      </c>
      <c r="BK1090" s="89">
        <v>44778</v>
      </c>
      <c r="BL1090" s="82" t="s">
        <v>608</v>
      </c>
      <c r="BM1090" s="82" t="s">
        <v>608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648</v>
      </c>
      <c r="BU1090" s="82" t="s">
        <v>608</v>
      </c>
      <c r="BV1090" s="82" t="s">
        <v>608</v>
      </c>
      <c r="BW1090" s="82"/>
      <c r="BX1090" s="82"/>
      <c r="BY1090" s="82" t="s">
        <v>642</v>
      </c>
      <c r="BZ1090" s="82" t="s">
        <v>642</v>
      </c>
      <c r="CA1090" s="82"/>
      <c r="CB1090" s="82" t="s">
        <v>642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607</v>
      </c>
      <c r="H1091" s="78">
        <v>2.5</v>
      </c>
      <c r="I1091" s="82" t="s">
        <v>607</v>
      </c>
      <c r="J1091" s="82" t="s">
        <v>607</v>
      </c>
      <c r="K1091" s="82" t="s">
        <v>608</v>
      </c>
      <c r="L1091" s="82" t="s">
        <v>608</v>
      </c>
      <c r="M1091" s="82" t="s">
        <v>608</v>
      </c>
      <c r="N1091" s="82" t="s">
        <v>631</v>
      </c>
      <c r="O1091" s="82" t="s">
        <v>2342</v>
      </c>
      <c r="P1091" s="82" t="s">
        <v>2342</v>
      </c>
      <c r="Q1091" s="82" t="s">
        <v>611</v>
      </c>
      <c r="R1091" s="82" t="s">
        <v>611</v>
      </c>
      <c r="S1091" s="82" t="s">
        <v>1829</v>
      </c>
      <c r="T1091" s="82" t="s">
        <v>634</v>
      </c>
      <c r="U1091" s="82" t="s">
        <v>614</v>
      </c>
      <c r="V1091" s="88">
        <v>40</v>
      </c>
      <c r="W1091" s="82" t="s">
        <v>616</v>
      </c>
      <c r="X1091" s="82" t="s">
        <v>3118</v>
      </c>
      <c r="Y1091" s="82" t="s">
        <v>2</v>
      </c>
      <c r="Z1091" s="82" t="s">
        <v>2</v>
      </c>
      <c r="AA1091" s="82" t="s">
        <v>618</v>
      </c>
      <c r="AB1091" s="84" t="s">
        <v>619</v>
      </c>
      <c r="AC1091" s="82" t="s">
        <v>67</v>
      </c>
      <c r="AD1091" s="82" t="s">
        <v>67</v>
      </c>
      <c r="AE1091" s="82" t="s">
        <v>818</v>
      </c>
      <c r="AF1091" s="82" t="s">
        <v>818</v>
      </c>
      <c r="AG1091" s="82">
        <v>20</v>
      </c>
      <c r="AH1091" s="82" t="s">
        <v>639</v>
      </c>
      <c r="AI1091" s="82" t="s">
        <v>3224</v>
      </c>
      <c r="AJ1091" s="82" t="s">
        <v>657</v>
      </c>
      <c r="AK1091" s="82" t="s">
        <v>2266</v>
      </c>
      <c r="AL1091" s="82">
        <v>1000</v>
      </c>
      <c r="AM1091" s="82" t="s">
        <v>2011</v>
      </c>
      <c r="AN1091" s="82" t="s">
        <v>658</v>
      </c>
      <c r="AO1091" s="82">
        <v>250</v>
      </c>
      <c r="AP1091" s="82" t="s">
        <v>623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787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646</v>
      </c>
      <c r="BJ1091" s="82" t="s">
        <v>647</v>
      </c>
      <c r="BK1091" s="89">
        <v>44778</v>
      </c>
      <c r="BL1091" s="82" t="s">
        <v>608</v>
      </c>
      <c r="BM1091" s="82" t="s">
        <v>608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648</v>
      </c>
      <c r="BU1091" s="82" t="s">
        <v>608</v>
      </c>
      <c r="BV1091" s="82" t="s">
        <v>608</v>
      </c>
      <c r="BW1091" s="82"/>
      <c r="BX1091" s="82"/>
      <c r="BY1091" s="82" t="s">
        <v>642</v>
      </c>
      <c r="BZ1091" s="82" t="s">
        <v>642</v>
      </c>
      <c r="CA1091" s="82"/>
      <c r="CB1091" s="82" t="s">
        <v>642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607</v>
      </c>
      <c r="H1092" s="78">
        <v>2.5</v>
      </c>
      <c r="I1092" s="82" t="s">
        <v>607</v>
      </c>
      <c r="J1092" s="82" t="s">
        <v>3554</v>
      </c>
      <c r="K1092" s="82" t="s">
        <v>630</v>
      </c>
      <c r="L1092" s="82" t="s">
        <v>608</v>
      </c>
      <c r="M1092" s="82" t="s">
        <v>608</v>
      </c>
      <c r="N1092" s="82" t="s">
        <v>686</v>
      </c>
      <c r="O1092" s="82" t="s">
        <v>610</v>
      </c>
      <c r="P1092" s="82" t="s">
        <v>610</v>
      </c>
      <c r="Q1092" s="82" t="s">
        <v>676</v>
      </c>
      <c r="R1092" s="82" t="s">
        <v>676</v>
      </c>
      <c r="S1092" s="82" t="s">
        <v>1829</v>
      </c>
      <c r="T1092" s="82" t="s">
        <v>634</v>
      </c>
      <c r="U1092" s="82" t="s">
        <v>614</v>
      </c>
      <c r="V1092" s="88">
        <v>50</v>
      </c>
      <c r="W1092" s="82" t="s">
        <v>616</v>
      </c>
      <c r="X1092" s="82" t="s">
        <v>3202</v>
      </c>
      <c r="Y1092" s="82" t="s">
        <v>2</v>
      </c>
      <c r="Z1092" s="82" t="s">
        <v>2</v>
      </c>
      <c r="AA1092" s="82" t="s">
        <v>618</v>
      </c>
      <c r="AB1092" s="84" t="s">
        <v>619</v>
      </c>
      <c r="AC1092" s="82" t="s">
        <v>67</v>
      </c>
      <c r="AD1092" s="82" t="s">
        <v>67</v>
      </c>
      <c r="AE1092" s="82" t="s">
        <v>900</v>
      </c>
      <c r="AF1092" s="82" t="s">
        <v>901</v>
      </c>
      <c r="AG1092" s="82">
        <v>20</v>
      </c>
      <c r="AH1092" s="82" t="s">
        <v>639</v>
      </c>
      <c r="AI1092" s="82" t="s">
        <v>2066</v>
      </c>
      <c r="AJ1092" s="82" t="s">
        <v>640</v>
      </c>
      <c r="AK1092" s="82" t="s">
        <v>2266</v>
      </c>
      <c r="AL1092" s="82">
        <v>375</v>
      </c>
      <c r="AM1092" s="82" t="s">
        <v>622</v>
      </c>
      <c r="AN1092" s="82" t="s">
        <v>1998</v>
      </c>
      <c r="AO1092" s="82">
        <v>400</v>
      </c>
      <c r="AP1092" s="82" t="s">
        <v>716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643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646</v>
      </c>
      <c r="BJ1092" s="82" t="s">
        <v>647</v>
      </c>
      <c r="BK1092" s="89">
        <v>44778</v>
      </c>
      <c r="BL1092" s="82" t="s">
        <v>608</v>
      </c>
      <c r="BM1092" s="82" t="s">
        <v>608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648</v>
      </c>
      <c r="BU1092" s="82" t="s">
        <v>608</v>
      </c>
      <c r="BV1092" s="82" t="s">
        <v>608</v>
      </c>
      <c r="BW1092" s="82"/>
      <c r="BX1092" s="82"/>
      <c r="BY1092" s="82" t="s">
        <v>642</v>
      </c>
      <c r="BZ1092" s="82" t="s">
        <v>642</v>
      </c>
      <c r="CA1092" s="82"/>
      <c r="CB1092" s="82" t="s">
        <v>642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607</v>
      </c>
      <c r="H1093" s="78">
        <v>1.5</v>
      </c>
      <c r="I1093" s="82" t="s">
        <v>607</v>
      </c>
      <c r="J1093" s="82" t="s">
        <v>607</v>
      </c>
      <c r="K1093" s="82" t="s">
        <v>630</v>
      </c>
      <c r="L1093" s="82" t="s">
        <v>608</v>
      </c>
      <c r="M1093" s="82" t="s">
        <v>608</v>
      </c>
      <c r="N1093" s="82" t="s">
        <v>631</v>
      </c>
      <c r="O1093" s="82" t="s">
        <v>2342</v>
      </c>
      <c r="P1093" s="82" t="s">
        <v>2342</v>
      </c>
      <c r="Q1093" s="82" t="s">
        <v>611</v>
      </c>
      <c r="R1093" s="82" t="s">
        <v>611</v>
      </c>
      <c r="S1093" s="82" t="s">
        <v>1829</v>
      </c>
      <c r="T1093" s="82" t="s">
        <v>634</v>
      </c>
      <c r="U1093" s="82" t="s">
        <v>614</v>
      </c>
      <c r="V1093" s="88">
        <v>42</v>
      </c>
      <c r="W1093" s="82" t="s">
        <v>616</v>
      </c>
      <c r="X1093" s="82" t="s">
        <v>3118</v>
      </c>
      <c r="Y1093" s="82" t="s">
        <v>2</v>
      </c>
      <c r="Z1093" s="82" t="s">
        <v>2</v>
      </c>
      <c r="AA1093" s="82" t="s">
        <v>618</v>
      </c>
      <c r="AB1093" s="84" t="s">
        <v>619</v>
      </c>
      <c r="AC1093" s="82" t="s">
        <v>67</v>
      </c>
      <c r="AD1093" s="82" t="s">
        <v>67</v>
      </c>
      <c r="AE1093" s="82" t="s">
        <v>714</v>
      </c>
      <c r="AF1093" s="82" t="s">
        <v>714</v>
      </c>
      <c r="AG1093" s="82">
        <v>13</v>
      </c>
      <c r="AH1093" s="82" t="s">
        <v>639</v>
      </c>
      <c r="AI1093" s="82" t="s">
        <v>1996</v>
      </c>
      <c r="AJ1093" s="82" t="s">
        <v>640</v>
      </c>
      <c r="AK1093" s="82" t="s">
        <v>2266</v>
      </c>
      <c r="AL1093" s="82">
        <v>1000</v>
      </c>
      <c r="AM1093" s="82" t="s">
        <v>622</v>
      </c>
      <c r="AN1093" s="82" t="s">
        <v>1998</v>
      </c>
      <c r="AO1093" s="82">
        <v>400</v>
      </c>
      <c r="AP1093" s="82" t="s">
        <v>716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662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646</v>
      </c>
      <c r="BJ1093" s="82" t="s">
        <v>647</v>
      </c>
      <c r="BK1093" s="89">
        <v>44778</v>
      </c>
      <c r="BL1093" s="82" t="s">
        <v>608</v>
      </c>
      <c r="BM1093" s="82" t="s">
        <v>608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648</v>
      </c>
      <c r="BU1093" s="82" t="s">
        <v>608</v>
      </c>
      <c r="BV1093" s="82" t="s">
        <v>608</v>
      </c>
      <c r="BW1093" s="82"/>
      <c r="BX1093" s="82"/>
      <c r="BY1093" s="82" t="s">
        <v>642</v>
      </c>
      <c r="BZ1093" s="82" t="s">
        <v>642</v>
      </c>
      <c r="CA1093" s="82"/>
      <c r="CB1093" s="82" t="s">
        <v>642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607</v>
      </c>
      <c r="H1094" s="78">
        <v>1.5</v>
      </c>
      <c r="I1094" s="82" t="s">
        <v>607</v>
      </c>
      <c r="J1094" s="82" t="s">
        <v>607</v>
      </c>
      <c r="K1094" s="82" t="s">
        <v>608</v>
      </c>
      <c r="L1094" s="82" t="s">
        <v>608</v>
      </c>
      <c r="M1094" s="82" t="s">
        <v>608</v>
      </c>
      <c r="N1094" s="82" t="s">
        <v>609</v>
      </c>
      <c r="O1094" s="82" t="s">
        <v>610</v>
      </c>
      <c r="P1094" s="82" t="s">
        <v>610</v>
      </c>
      <c r="Q1094" s="82" t="s">
        <v>611</v>
      </c>
      <c r="R1094" s="82" t="s">
        <v>611</v>
      </c>
      <c r="S1094" s="82" t="s">
        <v>1829</v>
      </c>
      <c r="T1094" s="82" t="s">
        <v>634</v>
      </c>
      <c r="U1094" s="82" t="s">
        <v>614</v>
      </c>
      <c r="V1094" s="88">
        <v>40</v>
      </c>
      <c r="W1094" s="82" t="s">
        <v>616</v>
      </c>
      <c r="X1094" s="82" t="s">
        <v>1982</v>
      </c>
      <c r="Y1094" s="82" t="s">
        <v>2</v>
      </c>
      <c r="Z1094" s="82" t="s">
        <v>2</v>
      </c>
      <c r="AA1094" s="82" t="s">
        <v>618</v>
      </c>
      <c r="AB1094" s="84" t="s">
        <v>619</v>
      </c>
      <c r="AC1094" s="82" t="s">
        <v>67</v>
      </c>
      <c r="AD1094" s="82" t="s">
        <v>67</v>
      </c>
      <c r="AE1094" s="82" t="s">
        <v>2265</v>
      </c>
      <c r="AF1094" s="82" t="s">
        <v>2265</v>
      </c>
      <c r="AG1094" s="82">
        <v>13</v>
      </c>
      <c r="AH1094" s="82" t="s">
        <v>655</v>
      </c>
      <c r="AI1094" s="82" t="s">
        <v>1906</v>
      </c>
      <c r="AJ1094" s="82" t="s">
        <v>640</v>
      </c>
      <c r="AK1094" s="82" t="s">
        <v>2266</v>
      </c>
      <c r="AL1094" s="82">
        <v>600</v>
      </c>
      <c r="AM1094" s="82" t="s">
        <v>622</v>
      </c>
      <c r="AN1094" s="82" t="s">
        <v>1998</v>
      </c>
      <c r="AO1094" s="82">
        <v>400</v>
      </c>
      <c r="AP1094" s="82" t="s">
        <v>716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662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646</v>
      </c>
      <c r="BJ1094" s="82" t="s">
        <v>647</v>
      </c>
      <c r="BK1094" s="89">
        <v>44778</v>
      </c>
      <c r="BL1094" s="82" t="s">
        <v>608</v>
      </c>
      <c r="BM1094" s="82" t="s">
        <v>608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648</v>
      </c>
      <c r="BU1094" s="82" t="s">
        <v>608</v>
      </c>
      <c r="BV1094" s="82" t="s">
        <v>608</v>
      </c>
      <c r="BW1094" s="82"/>
      <c r="BX1094" s="82"/>
      <c r="BY1094" s="82" t="s">
        <v>642</v>
      </c>
      <c r="BZ1094" s="82" t="s">
        <v>642</v>
      </c>
      <c r="CA1094" s="82"/>
      <c r="CB1094" s="82" t="s">
        <v>642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607</v>
      </c>
      <c r="H1095" s="78">
        <v>2.5</v>
      </c>
      <c r="I1095" s="82" t="s">
        <v>607</v>
      </c>
      <c r="J1095" s="82" t="s">
        <v>3577</v>
      </c>
      <c r="K1095" s="82" t="s">
        <v>608</v>
      </c>
      <c r="L1095" s="82" t="s">
        <v>608</v>
      </c>
      <c r="M1095" s="82" t="s">
        <v>608</v>
      </c>
      <c r="N1095" s="82" t="s">
        <v>609</v>
      </c>
      <c r="O1095" s="82" t="s">
        <v>610</v>
      </c>
      <c r="P1095" s="82" t="s">
        <v>610</v>
      </c>
      <c r="Q1095" s="82" t="s">
        <v>611</v>
      </c>
      <c r="R1095" s="82" t="s">
        <v>611</v>
      </c>
      <c r="S1095" s="82" t="s">
        <v>1829</v>
      </c>
      <c r="T1095" s="82" t="s">
        <v>1005</v>
      </c>
      <c r="U1095" s="82" t="s">
        <v>614</v>
      </c>
      <c r="V1095" s="88">
        <v>60</v>
      </c>
      <c r="W1095" s="82" t="s">
        <v>616</v>
      </c>
      <c r="X1095" s="82" t="s">
        <v>2076</v>
      </c>
      <c r="Y1095" s="82" t="s">
        <v>2</v>
      </c>
      <c r="Z1095" s="82" t="s">
        <v>2</v>
      </c>
      <c r="AA1095" s="82" t="s">
        <v>618</v>
      </c>
      <c r="AB1095" s="84" t="s">
        <v>619</v>
      </c>
      <c r="AC1095" s="82" t="s">
        <v>67</v>
      </c>
      <c r="AD1095" s="82" t="s">
        <v>67</v>
      </c>
      <c r="AE1095" s="82" t="s">
        <v>818</v>
      </c>
      <c r="AF1095" s="82" t="s">
        <v>818</v>
      </c>
      <c r="AG1095" s="82">
        <v>20</v>
      </c>
      <c r="AH1095" s="82" t="s">
        <v>639</v>
      </c>
      <c r="AI1095" s="82" t="s">
        <v>2066</v>
      </c>
      <c r="AJ1095" s="82" t="s">
        <v>640</v>
      </c>
      <c r="AK1095" s="82" t="s">
        <v>3198</v>
      </c>
      <c r="AL1095" s="82">
        <v>1000</v>
      </c>
      <c r="AM1095" s="82" t="s">
        <v>2032</v>
      </c>
      <c r="AN1095" s="82" t="s">
        <v>2032</v>
      </c>
      <c r="AO1095" s="82">
        <v>187.5</v>
      </c>
      <c r="AP1095" s="82" t="s">
        <v>1489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662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646</v>
      </c>
      <c r="BJ1095" s="82" t="s">
        <v>647</v>
      </c>
      <c r="BK1095" s="89">
        <v>44778</v>
      </c>
      <c r="BL1095" s="82" t="s">
        <v>608</v>
      </c>
      <c r="BM1095" s="82" t="s">
        <v>608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648</v>
      </c>
      <c r="BU1095" s="82" t="s">
        <v>608</v>
      </c>
      <c r="BV1095" s="82" t="s">
        <v>608</v>
      </c>
      <c r="BW1095" s="82"/>
      <c r="BX1095" s="82"/>
      <c r="BY1095" s="82" t="s">
        <v>642</v>
      </c>
      <c r="BZ1095" s="82" t="s">
        <v>642</v>
      </c>
      <c r="CA1095" s="82"/>
      <c r="CB1095" s="82" t="s">
        <v>642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607</v>
      </c>
      <c r="H1096" s="78">
        <v>2.5</v>
      </c>
      <c r="I1096" s="82" t="s">
        <v>607</v>
      </c>
      <c r="J1096" s="82" t="s">
        <v>607</v>
      </c>
      <c r="K1096" s="82" t="s">
        <v>608</v>
      </c>
      <c r="L1096" s="82" t="s">
        <v>608</v>
      </c>
      <c r="M1096" s="82" t="s">
        <v>608</v>
      </c>
      <c r="N1096" s="82" t="s">
        <v>631</v>
      </c>
      <c r="O1096" s="82" t="s">
        <v>610</v>
      </c>
      <c r="P1096" s="82" t="s">
        <v>610</v>
      </c>
      <c r="Q1096" s="82" t="s">
        <v>611</v>
      </c>
      <c r="R1096" s="82" t="s">
        <v>611</v>
      </c>
      <c r="S1096" s="82" t="s">
        <v>1829</v>
      </c>
      <c r="T1096" s="82" t="s">
        <v>634</v>
      </c>
      <c r="U1096" s="82" t="s">
        <v>614</v>
      </c>
      <c r="V1096" s="88">
        <v>60</v>
      </c>
      <c r="W1096" s="82" t="s">
        <v>616</v>
      </c>
      <c r="X1096" s="82" t="s">
        <v>3118</v>
      </c>
      <c r="Y1096" s="82" t="s">
        <v>2</v>
      </c>
      <c r="Z1096" s="82" t="s">
        <v>2</v>
      </c>
      <c r="AA1096" s="82" t="s">
        <v>618</v>
      </c>
      <c r="AB1096" s="84" t="s">
        <v>619</v>
      </c>
      <c r="AC1096" s="82" t="s">
        <v>67</v>
      </c>
      <c r="AD1096" s="82" t="s">
        <v>67</v>
      </c>
      <c r="AE1096" s="82" t="s">
        <v>767</v>
      </c>
      <c r="AF1096" s="82" t="s">
        <v>767</v>
      </c>
      <c r="AG1096" s="82">
        <v>20</v>
      </c>
      <c r="AH1096" s="82" t="s">
        <v>639</v>
      </c>
      <c r="AI1096" s="82" t="s">
        <v>2066</v>
      </c>
      <c r="AJ1096" s="82" t="s">
        <v>640</v>
      </c>
      <c r="AK1096" s="82" t="s">
        <v>4413</v>
      </c>
      <c r="AL1096" s="82">
        <v>600</v>
      </c>
      <c r="AM1096" s="82" t="s">
        <v>622</v>
      </c>
      <c r="AN1096" s="82" t="s">
        <v>641</v>
      </c>
      <c r="AO1096" s="82">
        <v>400</v>
      </c>
      <c r="AP1096" s="82" t="s">
        <v>716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662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646</v>
      </c>
      <c r="BJ1096" s="82" t="s">
        <v>647</v>
      </c>
      <c r="BK1096" s="89">
        <v>44778</v>
      </c>
      <c r="BL1096" s="82" t="s">
        <v>608</v>
      </c>
      <c r="BM1096" s="82" t="s">
        <v>608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648</v>
      </c>
      <c r="BU1096" s="82" t="s">
        <v>608</v>
      </c>
      <c r="BV1096" s="82" t="s">
        <v>608</v>
      </c>
      <c r="BW1096" s="82"/>
      <c r="BX1096" s="82"/>
      <c r="BY1096" s="82" t="s">
        <v>642</v>
      </c>
      <c r="BZ1096" s="82" t="s">
        <v>642</v>
      </c>
      <c r="CA1096" s="82"/>
      <c r="CB1096" s="82" t="s">
        <v>642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607</v>
      </c>
      <c r="H1097" s="78">
        <v>1.5</v>
      </c>
      <c r="I1097" s="82" t="s">
        <v>607</v>
      </c>
      <c r="J1097" s="82" t="s">
        <v>607</v>
      </c>
      <c r="K1097" s="82" t="s">
        <v>630</v>
      </c>
      <c r="L1097" s="82" t="s">
        <v>608</v>
      </c>
      <c r="M1097" s="82" t="s">
        <v>608</v>
      </c>
      <c r="N1097" s="82" t="s">
        <v>631</v>
      </c>
      <c r="O1097" s="82" t="s">
        <v>2342</v>
      </c>
      <c r="P1097" s="82" t="s">
        <v>2342</v>
      </c>
      <c r="Q1097" s="82" t="s">
        <v>676</v>
      </c>
      <c r="R1097" s="82" t="s">
        <v>676</v>
      </c>
      <c r="S1097" s="82" t="s">
        <v>1829</v>
      </c>
      <c r="T1097" s="82" t="s">
        <v>634</v>
      </c>
      <c r="U1097" s="82" t="s">
        <v>614</v>
      </c>
      <c r="V1097" s="88">
        <v>50</v>
      </c>
      <c r="W1097" s="82" t="s">
        <v>616</v>
      </c>
      <c r="X1097" s="82" t="s">
        <v>3118</v>
      </c>
      <c r="Y1097" s="56" t="s">
        <v>2</v>
      </c>
      <c r="Z1097" s="82" t="s">
        <v>2</v>
      </c>
      <c r="AA1097" s="82" t="s">
        <v>618</v>
      </c>
      <c r="AB1097" s="84" t="s">
        <v>619</v>
      </c>
      <c r="AC1097" s="82" t="s">
        <v>67</v>
      </c>
      <c r="AD1097" s="82" t="s">
        <v>67</v>
      </c>
      <c r="AE1097" s="82" t="s">
        <v>1512</v>
      </c>
      <c r="AF1097" s="82" t="s">
        <v>1512</v>
      </c>
      <c r="AG1097" s="82">
        <v>13</v>
      </c>
      <c r="AH1097" s="82" t="s">
        <v>639</v>
      </c>
      <c r="AI1097" s="82" t="s">
        <v>3224</v>
      </c>
      <c r="AJ1097" s="82" t="s">
        <v>657</v>
      </c>
      <c r="AK1097" s="82" t="s">
        <v>2067</v>
      </c>
      <c r="AL1097" s="82">
        <v>1000</v>
      </c>
      <c r="AM1097" s="82" t="s">
        <v>622</v>
      </c>
      <c r="AN1097" s="82" t="s">
        <v>1998</v>
      </c>
      <c r="AO1097" s="82">
        <v>400</v>
      </c>
      <c r="AP1097" s="82" t="s">
        <v>716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1406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646</v>
      </c>
      <c r="BJ1097" s="82" t="s">
        <v>647</v>
      </c>
      <c r="BK1097" s="89">
        <v>44778</v>
      </c>
      <c r="BL1097" s="82" t="s">
        <v>608</v>
      </c>
      <c r="BM1097" s="82" t="s">
        <v>608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648</v>
      </c>
      <c r="BU1097" s="82" t="s">
        <v>608</v>
      </c>
      <c r="BV1097" s="82" t="s">
        <v>608</v>
      </c>
      <c r="BW1097" s="82"/>
      <c r="BX1097" s="82"/>
      <c r="BY1097" s="82" t="s">
        <v>642</v>
      </c>
      <c r="BZ1097" s="82" t="s">
        <v>642</v>
      </c>
      <c r="CA1097" s="82"/>
      <c r="CB1097" s="82" t="s">
        <v>642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607</v>
      </c>
      <c r="H1098" s="78">
        <v>1.8</v>
      </c>
      <c r="I1098" s="82" t="s">
        <v>607</v>
      </c>
      <c r="J1098" s="82" t="s">
        <v>607</v>
      </c>
      <c r="K1098" s="82" t="s">
        <v>630</v>
      </c>
      <c r="L1098" s="82" t="s">
        <v>608</v>
      </c>
      <c r="M1098" s="82" t="s">
        <v>608</v>
      </c>
      <c r="N1098" s="82" t="s">
        <v>631</v>
      </c>
      <c r="O1098" s="82" t="s">
        <v>2342</v>
      </c>
      <c r="P1098" s="82" t="s">
        <v>2342</v>
      </c>
      <c r="Q1098" s="82" t="s">
        <v>676</v>
      </c>
      <c r="R1098" s="82" t="s">
        <v>676</v>
      </c>
      <c r="S1098" s="82" t="s">
        <v>1829</v>
      </c>
      <c r="T1098" s="82" t="s">
        <v>634</v>
      </c>
      <c r="U1098" s="82" t="s">
        <v>614</v>
      </c>
      <c r="V1098" s="88">
        <v>40</v>
      </c>
      <c r="W1098" s="82" t="s">
        <v>616</v>
      </c>
      <c r="X1098" s="82" t="s">
        <v>2076</v>
      </c>
      <c r="Y1098" s="82" t="s">
        <v>2</v>
      </c>
      <c r="Z1098" s="82" t="s">
        <v>2</v>
      </c>
      <c r="AA1098" s="82" t="s">
        <v>618</v>
      </c>
      <c r="AB1098" s="84" t="s">
        <v>619</v>
      </c>
      <c r="AC1098" s="82" t="s">
        <v>67</v>
      </c>
      <c r="AD1098" s="82" t="s">
        <v>67</v>
      </c>
      <c r="AE1098" s="82" t="s">
        <v>818</v>
      </c>
      <c r="AF1098" s="82" t="s">
        <v>818</v>
      </c>
      <c r="AG1098" s="82">
        <v>20</v>
      </c>
      <c r="AH1098" s="82" t="s">
        <v>639</v>
      </c>
      <c r="AI1098" s="82" t="s">
        <v>1996</v>
      </c>
      <c r="AJ1098" s="82" t="s">
        <v>657</v>
      </c>
      <c r="AK1098" s="82" t="s">
        <v>2067</v>
      </c>
      <c r="AL1098" s="82">
        <v>1000</v>
      </c>
      <c r="AM1098" s="82" t="s">
        <v>622</v>
      </c>
      <c r="AN1098" s="82" t="s">
        <v>1998</v>
      </c>
      <c r="AO1098" s="82">
        <v>400</v>
      </c>
      <c r="AP1098" s="82" t="s">
        <v>623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1406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646</v>
      </c>
      <c r="BJ1098" s="82" t="s">
        <v>647</v>
      </c>
      <c r="BK1098" s="89">
        <v>44778</v>
      </c>
      <c r="BL1098" s="82" t="s">
        <v>608</v>
      </c>
      <c r="BM1098" s="82" t="s">
        <v>608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648</v>
      </c>
      <c r="BU1098" s="82" t="s">
        <v>608</v>
      </c>
      <c r="BV1098" s="82" t="s">
        <v>608</v>
      </c>
      <c r="BW1098" s="82"/>
      <c r="BX1098" s="82"/>
      <c r="BY1098" s="82" t="s">
        <v>642</v>
      </c>
      <c r="BZ1098" s="82" t="s">
        <v>642</v>
      </c>
      <c r="CA1098" s="82"/>
      <c r="CB1098" s="82" t="s">
        <v>642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607</v>
      </c>
      <c r="H1099" s="78">
        <v>1.5</v>
      </c>
      <c r="I1099" s="82" t="s">
        <v>607</v>
      </c>
      <c r="J1099" s="82" t="s">
        <v>607</v>
      </c>
      <c r="K1099" s="82" t="s">
        <v>630</v>
      </c>
      <c r="L1099" s="82" t="s">
        <v>608</v>
      </c>
      <c r="M1099" s="82" t="s">
        <v>608</v>
      </c>
      <c r="N1099" s="82" t="s">
        <v>631</v>
      </c>
      <c r="O1099" s="82" t="s">
        <v>2342</v>
      </c>
      <c r="P1099" s="82" t="s">
        <v>2342</v>
      </c>
      <c r="Q1099" s="82" t="s">
        <v>611</v>
      </c>
      <c r="R1099" s="82" t="s">
        <v>611</v>
      </c>
      <c r="S1099" s="82" t="s">
        <v>1829</v>
      </c>
      <c r="T1099" s="82" t="s">
        <v>634</v>
      </c>
      <c r="U1099" s="82" t="s">
        <v>614</v>
      </c>
      <c r="V1099" s="88">
        <v>40</v>
      </c>
      <c r="W1099" s="82" t="s">
        <v>616</v>
      </c>
      <c r="X1099" s="82" t="s">
        <v>3202</v>
      </c>
      <c r="Y1099" s="56" t="s">
        <v>2</v>
      </c>
      <c r="Z1099" s="82" t="s">
        <v>2</v>
      </c>
      <c r="AA1099" s="82" t="s">
        <v>618</v>
      </c>
      <c r="AB1099" s="84" t="s">
        <v>619</v>
      </c>
      <c r="AC1099" s="82" t="s">
        <v>67</v>
      </c>
      <c r="AD1099" s="82" t="s">
        <v>67</v>
      </c>
      <c r="AE1099" s="82" t="s">
        <v>818</v>
      </c>
      <c r="AF1099" s="82" t="s">
        <v>818</v>
      </c>
      <c r="AG1099" s="82">
        <v>13</v>
      </c>
      <c r="AH1099" s="82" t="s">
        <v>639</v>
      </c>
      <c r="AI1099" s="82" t="s">
        <v>2066</v>
      </c>
      <c r="AJ1099" s="82" t="s">
        <v>640</v>
      </c>
      <c r="AK1099" s="82" t="s">
        <v>2266</v>
      </c>
      <c r="AL1099" s="82">
        <v>1000</v>
      </c>
      <c r="AM1099" s="82" t="s">
        <v>622</v>
      </c>
      <c r="AN1099" s="82" t="s">
        <v>1998</v>
      </c>
      <c r="AO1099" s="82">
        <v>400</v>
      </c>
      <c r="AP1099" s="82" t="s">
        <v>716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787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646</v>
      </c>
      <c r="BJ1099" s="82" t="s">
        <v>647</v>
      </c>
      <c r="BK1099" s="89">
        <v>44778</v>
      </c>
      <c r="BL1099" s="82" t="s">
        <v>608</v>
      </c>
      <c r="BM1099" s="82" t="s">
        <v>608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648</v>
      </c>
      <c r="BU1099" s="82" t="s">
        <v>608</v>
      </c>
      <c r="BV1099" s="82" t="s">
        <v>608</v>
      </c>
      <c r="BW1099" s="82"/>
      <c r="BX1099" s="82"/>
      <c r="BY1099" s="82" t="s">
        <v>642</v>
      </c>
      <c r="BZ1099" s="82" t="s">
        <v>642</v>
      </c>
      <c r="CA1099" s="82"/>
      <c r="CB1099" s="82" t="s">
        <v>642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607</v>
      </c>
      <c r="H1100" s="78" t="s">
        <v>2294</v>
      </c>
      <c r="I1100" s="82" t="s">
        <v>607</v>
      </c>
      <c r="J1100" s="82" t="s">
        <v>607</v>
      </c>
      <c r="K1100" s="82" t="s">
        <v>630</v>
      </c>
      <c r="L1100" s="82" t="s">
        <v>630</v>
      </c>
      <c r="M1100" s="82" t="s">
        <v>608</v>
      </c>
      <c r="N1100" s="82" t="s">
        <v>631</v>
      </c>
      <c r="O1100" s="82" t="s">
        <v>2342</v>
      </c>
      <c r="P1100" s="82" t="s">
        <v>2342</v>
      </c>
      <c r="Q1100" s="82" t="s">
        <v>611</v>
      </c>
      <c r="R1100" s="82" t="s">
        <v>611</v>
      </c>
      <c r="S1100" s="82" t="s">
        <v>1829</v>
      </c>
      <c r="T1100" s="82" t="s">
        <v>634</v>
      </c>
      <c r="U1100" s="82" t="s">
        <v>614</v>
      </c>
      <c r="V1100" s="88">
        <v>50</v>
      </c>
      <c r="W1100" s="82" t="s">
        <v>616</v>
      </c>
      <c r="X1100" s="82" t="s">
        <v>3118</v>
      </c>
      <c r="Y1100" s="56" t="s">
        <v>2</v>
      </c>
      <c r="Z1100" s="82" t="s">
        <v>2</v>
      </c>
      <c r="AA1100" s="82" t="s">
        <v>618</v>
      </c>
      <c r="AB1100" s="84" t="s">
        <v>619</v>
      </c>
      <c r="AC1100" s="82" t="s">
        <v>67</v>
      </c>
      <c r="AD1100" s="82" t="s">
        <v>67</v>
      </c>
      <c r="AE1100" s="82" t="s">
        <v>2294</v>
      </c>
      <c r="AF1100" s="82" t="s">
        <v>2294</v>
      </c>
      <c r="AG1100" s="82">
        <v>20</v>
      </c>
      <c r="AH1100" s="82" t="s">
        <v>2294</v>
      </c>
      <c r="AI1100" s="82" t="s">
        <v>2294</v>
      </c>
      <c r="AJ1100" s="82" t="s">
        <v>2294</v>
      </c>
      <c r="AK1100" s="82" t="s">
        <v>2294</v>
      </c>
      <c r="AL1100" s="82" t="s">
        <v>2294</v>
      </c>
      <c r="AM1100" s="82" t="s">
        <v>622</v>
      </c>
      <c r="AN1100" s="82" t="s">
        <v>641</v>
      </c>
      <c r="AO1100" s="82">
        <v>400</v>
      </c>
      <c r="AP1100" s="82" t="s">
        <v>623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643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646</v>
      </c>
      <c r="BJ1100" s="82" t="s">
        <v>647</v>
      </c>
      <c r="BK1100" s="89">
        <v>44778</v>
      </c>
      <c r="BL1100" s="82" t="s">
        <v>608</v>
      </c>
      <c r="BM1100" s="82" t="s">
        <v>608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648</v>
      </c>
      <c r="BU1100" s="82" t="s">
        <v>608</v>
      </c>
      <c r="BV1100" s="82" t="s">
        <v>608</v>
      </c>
      <c r="BW1100" s="82"/>
      <c r="BX1100" s="82"/>
      <c r="BY1100" s="82" t="s">
        <v>642</v>
      </c>
      <c r="BZ1100" s="82" t="s">
        <v>642</v>
      </c>
      <c r="CA1100" s="82"/>
      <c r="CB1100" s="82" t="s">
        <v>642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607</v>
      </c>
      <c r="H1101" s="78">
        <v>1.8</v>
      </c>
      <c r="I1101" s="82" t="s">
        <v>607</v>
      </c>
      <c r="J1101" s="82" t="s">
        <v>607</v>
      </c>
      <c r="K1101" s="82" t="s">
        <v>630</v>
      </c>
      <c r="L1101" s="82" t="s">
        <v>608</v>
      </c>
      <c r="M1101" s="82" t="s">
        <v>608</v>
      </c>
      <c r="N1101" s="82" t="s">
        <v>631</v>
      </c>
      <c r="O1101" s="82" t="s">
        <v>2342</v>
      </c>
      <c r="P1101" s="82" t="s">
        <v>2342</v>
      </c>
      <c r="Q1101" s="82" t="s">
        <v>611</v>
      </c>
      <c r="R1101" s="82" t="s">
        <v>611</v>
      </c>
      <c r="S1101" s="82" t="s">
        <v>1829</v>
      </c>
      <c r="T1101" s="82" t="s">
        <v>634</v>
      </c>
      <c r="U1101" s="82" t="s">
        <v>614</v>
      </c>
      <c r="V1101" s="88">
        <v>60</v>
      </c>
      <c r="W1101" s="82" t="s">
        <v>616</v>
      </c>
      <c r="X1101" s="82" t="s">
        <v>3118</v>
      </c>
      <c r="Y1101" s="56" t="s">
        <v>2</v>
      </c>
      <c r="Z1101" s="82" t="s">
        <v>2</v>
      </c>
      <c r="AA1101" s="82" t="s">
        <v>618</v>
      </c>
      <c r="AB1101" s="84" t="s">
        <v>619</v>
      </c>
      <c r="AC1101" s="82" t="s">
        <v>67</v>
      </c>
      <c r="AD1101" s="82" t="s">
        <v>67</v>
      </c>
      <c r="AE1101" s="82" t="s">
        <v>669</v>
      </c>
      <c r="AF1101" s="82" t="s">
        <v>669</v>
      </c>
      <c r="AG1101" s="82">
        <v>20</v>
      </c>
      <c r="AH1101" s="82" t="s">
        <v>639</v>
      </c>
      <c r="AI1101" s="82" t="s">
        <v>2066</v>
      </c>
      <c r="AJ1101" s="82" t="s">
        <v>640</v>
      </c>
      <c r="AK1101" s="82" t="s">
        <v>2266</v>
      </c>
      <c r="AL1101" s="82">
        <v>1000</v>
      </c>
      <c r="AM1101" s="82" t="s">
        <v>622</v>
      </c>
      <c r="AN1101" s="82" t="s">
        <v>1998</v>
      </c>
      <c r="AO1101" s="82">
        <v>400</v>
      </c>
      <c r="AP1101" s="82" t="s">
        <v>716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2347</v>
      </c>
      <c r="AY1101" s="82" t="s">
        <v>345</v>
      </c>
      <c r="AZ1101" s="83">
        <v>128</v>
      </c>
      <c r="BA1101" s="82"/>
      <c r="BB1101" s="82">
        <v>2</v>
      </c>
      <c r="BC1101" s="82" t="s">
        <v>1406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646</v>
      </c>
      <c r="BJ1101" s="82" t="s">
        <v>647</v>
      </c>
      <c r="BK1101" s="89">
        <v>44778</v>
      </c>
      <c r="BL1101" s="82" t="s">
        <v>608</v>
      </c>
      <c r="BM1101" s="82" t="s">
        <v>608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648</v>
      </c>
      <c r="BU1101" s="82" t="s">
        <v>608</v>
      </c>
      <c r="BV1101" s="82" t="s">
        <v>608</v>
      </c>
      <c r="BW1101" s="82"/>
      <c r="BX1101" s="82"/>
      <c r="BY1101" s="82" t="s">
        <v>642</v>
      </c>
      <c r="BZ1101" s="82" t="s">
        <v>642</v>
      </c>
      <c r="CA1101" s="82"/>
      <c r="CB1101" s="82" t="s">
        <v>642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607</v>
      </c>
      <c r="H1102" s="78">
        <v>2.5</v>
      </c>
      <c r="I1102" s="82" t="s">
        <v>607</v>
      </c>
      <c r="J1102" s="82" t="s">
        <v>607</v>
      </c>
      <c r="K1102" s="82" t="s">
        <v>608</v>
      </c>
      <c r="L1102" s="82" t="s">
        <v>608</v>
      </c>
      <c r="M1102" s="82" t="s">
        <v>608</v>
      </c>
      <c r="N1102" s="82" t="s">
        <v>631</v>
      </c>
      <c r="O1102" s="82" t="s">
        <v>2342</v>
      </c>
      <c r="P1102" s="82" t="s">
        <v>2342</v>
      </c>
      <c r="Q1102" s="82" t="s">
        <v>611</v>
      </c>
      <c r="R1102" s="82" t="s">
        <v>611</v>
      </c>
      <c r="S1102" s="82" t="s">
        <v>1829</v>
      </c>
      <c r="T1102" s="82" t="s">
        <v>634</v>
      </c>
      <c r="U1102" s="82" t="s">
        <v>614</v>
      </c>
      <c r="V1102" s="88">
        <v>50</v>
      </c>
      <c r="W1102" s="82" t="s">
        <v>616</v>
      </c>
      <c r="X1102" s="82" t="s">
        <v>3118</v>
      </c>
      <c r="Y1102" s="82" t="s">
        <v>2</v>
      </c>
      <c r="Z1102" s="82" t="s">
        <v>2</v>
      </c>
      <c r="AA1102" s="82" t="s">
        <v>618</v>
      </c>
      <c r="AB1102" s="84" t="s">
        <v>619</v>
      </c>
      <c r="AC1102" s="82" t="s">
        <v>67</v>
      </c>
      <c r="AD1102" s="82" t="s">
        <v>67</v>
      </c>
      <c r="AE1102" s="82" t="s">
        <v>818</v>
      </c>
      <c r="AF1102" s="82" t="s">
        <v>818</v>
      </c>
      <c r="AG1102" s="82">
        <v>20</v>
      </c>
      <c r="AH1102" s="82" t="s">
        <v>639</v>
      </c>
      <c r="AI1102" s="82" t="s">
        <v>1996</v>
      </c>
      <c r="AJ1102" s="82" t="s">
        <v>640</v>
      </c>
      <c r="AK1102" s="82" t="s">
        <v>2266</v>
      </c>
      <c r="AL1102" s="82">
        <v>1000</v>
      </c>
      <c r="AM1102" s="82" t="s">
        <v>622</v>
      </c>
      <c r="AN1102" s="82" t="s">
        <v>1998</v>
      </c>
      <c r="AO1102" s="82">
        <v>400</v>
      </c>
      <c r="AP1102" s="82" t="s">
        <v>623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643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646</v>
      </c>
      <c r="BJ1102" s="82" t="s">
        <v>647</v>
      </c>
      <c r="BK1102" s="89">
        <v>44778</v>
      </c>
      <c r="BL1102" s="82" t="s">
        <v>608</v>
      </c>
      <c r="BM1102" s="82" t="s">
        <v>608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648</v>
      </c>
      <c r="BU1102" s="82" t="s">
        <v>608</v>
      </c>
      <c r="BV1102" s="82" t="s">
        <v>608</v>
      </c>
      <c r="BW1102" s="82"/>
      <c r="BX1102" s="82"/>
      <c r="BY1102" s="82" t="s">
        <v>642</v>
      </c>
      <c r="BZ1102" s="82" t="s">
        <v>642</v>
      </c>
      <c r="CA1102" s="82"/>
      <c r="CB1102" s="82" t="s">
        <v>642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607</v>
      </c>
      <c r="H1103" s="78">
        <v>1.8</v>
      </c>
      <c r="I1103" s="82" t="s">
        <v>607</v>
      </c>
      <c r="J1103" s="82" t="s">
        <v>607</v>
      </c>
      <c r="K1103" s="82" t="s">
        <v>630</v>
      </c>
      <c r="L1103" s="82" t="s">
        <v>608</v>
      </c>
      <c r="M1103" s="82" t="s">
        <v>608</v>
      </c>
      <c r="N1103" s="82" t="s">
        <v>631</v>
      </c>
      <c r="O1103" s="82" t="s">
        <v>2342</v>
      </c>
      <c r="P1103" s="82" t="s">
        <v>2342</v>
      </c>
      <c r="Q1103" s="82" t="s">
        <v>611</v>
      </c>
      <c r="R1103" s="82" t="s">
        <v>611</v>
      </c>
      <c r="S1103" s="82" t="s">
        <v>1829</v>
      </c>
      <c r="T1103" s="82" t="s">
        <v>634</v>
      </c>
      <c r="U1103" s="82" t="s">
        <v>614</v>
      </c>
      <c r="V1103" s="88">
        <v>40</v>
      </c>
      <c r="W1103" s="82" t="s">
        <v>616</v>
      </c>
      <c r="X1103" s="82" t="s">
        <v>3202</v>
      </c>
      <c r="Y1103" s="82" t="s">
        <v>2</v>
      </c>
      <c r="Z1103" s="82" t="s">
        <v>2</v>
      </c>
      <c r="AA1103" s="82" t="s">
        <v>618</v>
      </c>
      <c r="AB1103" s="84" t="s">
        <v>619</v>
      </c>
      <c r="AC1103" s="82" t="s">
        <v>67</v>
      </c>
      <c r="AD1103" s="82" t="s">
        <v>67</v>
      </c>
      <c r="AE1103" s="82" t="s">
        <v>818</v>
      </c>
      <c r="AF1103" s="82" t="s">
        <v>818</v>
      </c>
      <c r="AG1103" s="82">
        <v>15</v>
      </c>
      <c r="AH1103" s="82" t="s">
        <v>639</v>
      </c>
      <c r="AI1103" s="82" t="s">
        <v>2066</v>
      </c>
      <c r="AJ1103" s="82" t="s">
        <v>640</v>
      </c>
      <c r="AK1103" s="82" t="s">
        <v>2266</v>
      </c>
      <c r="AL1103" s="82">
        <v>1000</v>
      </c>
      <c r="AM1103" s="82" t="s">
        <v>622</v>
      </c>
      <c r="AN1103" s="82" t="s">
        <v>1998</v>
      </c>
      <c r="AO1103" s="82">
        <v>400</v>
      </c>
      <c r="AP1103" s="82" t="s">
        <v>716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1406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646</v>
      </c>
      <c r="BJ1103" s="82" t="s">
        <v>647</v>
      </c>
      <c r="BK1103" s="89">
        <v>44778</v>
      </c>
      <c r="BL1103" s="82" t="s">
        <v>608</v>
      </c>
      <c r="BM1103" s="82" t="s">
        <v>608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648</v>
      </c>
      <c r="BU1103" s="82" t="s">
        <v>608</v>
      </c>
      <c r="BV1103" s="82" t="s">
        <v>608</v>
      </c>
      <c r="BW1103" s="82"/>
      <c r="BX1103" s="82"/>
      <c r="BY1103" s="82" t="s">
        <v>642</v>
      </c>
      <c r="BZ1103" s="82" t="s">
        <v>642</v>
      </c>
      <c r="CA1103" s="82"/>
      <c r="CB1103" s="82" t="s">
        <v>642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607</v>
      </c>
      <c r="H1104" s="78">
        <v>2.5</v>
      </c>
      <c r="I1104" s="82" t="s">
        <v>607</v>
      </c>
      <c r="J1104" s="82" t="s">
        <v>607</v>
      </c>
      <c r="K1104" s="82" t="s">
        <v>608</v>
      </c>
      <c r="L1104" s="82" t="s">
        <v>608</v>
      </c>
      <c r="M1104" s="82" t="s">
        <v>630</v>
      </c>
      <c r="N1104" s="82" t="s">
        <v>609</v>
      </c>
      <c r="O1104" s="82" t="s">
        <v>2342</v>
      </c>
      <c r="P1104" s="82" t="s">
        <v>2342</v>
      </c>
      <c r="Q1104" s="82" t="s">
        <v>611</v>
      </c>
      <c r="R1104" s="82" t="s">
        <v>611</v>
      </c>
      <c r="S1104" s="82" t="s">
        <v>1829</v>
      </c>
      <c r="T1104" s="82" t="s">
        <v>634</v>
      </c>
      <c r="U1104" s="82" t="s">
        <v>614</v>
      </c>
      <c r="V1104" s="88">
        <v>54</v>
      </c>
      <c r="W1104" s="82" t="s">
        <v>616</v>
      </c>
      <c r="X1104" s="82" t="s">
        <v>1982</v>
      </c>
      <c r="Y1104" s="82" t="s">
        <v>2</v>
      </c>
      <c r="Z1104" s="82" t="s">
        <v>2</v>
      </c>
      <c r="AA1104" s="82" t="s">
        <v>618</v>
      </c>
      <c r="AB1104" s="84" t="s">
        <v>619</v>
      </c>
      <c r="AC1104" s="82" t="s">
        <v>67</v>
      </c>
      <c r="AD1104" s="82" t="s">
        <v>67</v>
      </c>
      <c r="AE1104" s="82" t="s">
        <v>818</v>
      </c>
      <c r="AF1104" s="82" t="s">
        <v>818</v>
      </c>
      <c r="AG1104" s="82">
        <v>20</v>
      </c>
      <c r="AH1104" s="82" t="s">
        <v>639</v>
      </c>
      <c r="AI1104" s="82" t="s">
        <v>2066</v>
      </c>
      <c r="AJ1104" s="82" t="s">
        <v>657</v>
      </c>
      <c r="AK1104" s="82" t="s">
        <v>2067</v>
      </c>
      <c r="AL1104" s="82">
        <v>1000</v>
      </c>
      <c r="AM1104" s="82" t="s">
        <v>622</v>
      </c>
      <c r="AN1104" s="82" t="s">
        <v>1998</v>
      </c>
      <c r="AO1104" s="88">
        <v>400</v>
      </c>
      <c r="AP1104" s="82" t="s">
        <v>623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662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646</v>
      </c>
      <c r="BJ1104" s="82" t="s">
        <v>647</v>
      </c>
      <c r="BK1104" s="89">
        <v>44778</v>
      </c>
      <c r="BL1104" s="82" t="s">
        <v>608</v>
      </c>
      <c r="BM1104" s="82" t="s">
        <v>608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648</v>
      </c>
      <c r="BU1104" s="82" t="s">
        <v>608</v>
      </c>
      <c r="BV1104" s="82" t="s">
        <v>608</v>
      </c>
      <c r="BW1104" s="82"/>
      <c r="BX1104" s="82"/>
      <c r="BY1104" s="82" t="s">
        <v>642</v>
      </c>
      <c r="BZ1104" s="82" t="s">
        <v>642</v>
      </c>
      <c r="CA1104" s="82"/>
      <c r="CB1104" s="82" t="s">
        <v>642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607</v>
      </c>
      <c r="H1105" s="78">
        <v>1.5</v>
      </c>
      <c r="I1105" s="82" t="s">
        <v>607</v>
      </c>
      <c r="J1105" s="82" t="s">
        <v>607</v>
      </c>
      <c r="K1105" s="82" t="s">
        <v>608</v>
      </c>
      <c r="L1105" s="82" t="s">
        <v>608</v>
      </c>
      <c r="M1105" s="82" t="s">
        <v>608</v>
      </c>
      <c r="N1105" s="82" t="s">
        <v>631</v>
      </c>
      <c r="O1105" s="82" t="s">
        <v>2342</v>
      </c>
      <c r="P1105" s="82" t="s">
        <v>2342</v>
      </c>
      <c r="Q1105" s="82" t="s">
        <v>611</v>
      </c>
      <c r="R1105" s="82" t="s">
        <v>611</v>
      </c>
      <c r="S1105" s="82" t="s">
        <v>1829</v>
      </c>
      <c r="T1105" s="82" t="s">
        <v>634</v>
      </c>
      <c r="U1105" s="82" t="s">
        <v>614</v>
      </c>
      <c r="V1105" s="88">
        <v>50</v>
      </c>
      <c r="W1105" s="82" t="s">
        <v>616</v>
      </c>
      <c r="X1105" s="82" t="s">
        <v>3202</v>
      </c>
      <c r="Y1105" s="82" t="s">
        <v>2</v>
      </c>
      <c r="Z1105" s="82" t="s">
        <v>2</v>
      </c>
      <c r="AA1105" s="82" t="s">
        <v>618</v>
      </c>
      <c r="AB1105" s="84" t="s">
        <v>619</v>
      </c>
      <c r="AC1105" s="82" t="s">
        <v>67</v>
      </c>
      <c r="AD1105" s="82" t="s">
        <v>67</v>
      </c>
      <c r="AE1105" s="82" t="s">
        <v>818</v>
      </c>
      <c r="AF1105" s="82" t="s">
        <v>818</v>
      </c>
      <c r="AG1105" s="82">
        <v>20</v>
      </c>
      <c r="AH1105" s="82" t="s">
        <v>639</v>
      </c>
      <c r="AI1105" s="82" t="s">
        <v>2066</v>
      </c>
      <c r="AJ1105" s="82" t="s">
        <v>640</v>
      </c>
      <c r="AK1105" s="82" t="s">
        <v>2266</v>
      </c>
      <c r="AL1105" s="82">
        <v>1000</v>
      </c>
      <c r="AM1105" s="82" t="s">
        <v>622</v>
      </c>
      <c r="AN1105" s="82" t="s">
        <v>1998</v>
      </c>
      <c r="AO1105" s="82">
        <v>400</v>
      </c>
      <c r="AP1105" s="82" t="s">
        <v>716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787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646</v>
      </c>
      <c r="BJ1105" s="82" t="s">
        <v>647</v>
      </c>
      <c r="BK1105" s="89">
        <v>44778</v>
      </c>
      <c r="BL1105" s="82" t="s">
        <v>608</v>
      </c>
      <c r="BM1105" s="82" t="s">
        <v>608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648</v>
      </c>
      <c r="BU1105" s="82" t="s">
        <v>608</v>
      </c>
      <c r="BV1105" s="82" t="s">
        <v>608</v>
      </c>
      <c r="BW1105" s="82"/>
      <c r="BX1105" s="82"/>
      <c r="BY1105" s="82" t="s">
        <v>642</v>
      </c>
      <c r="BZ1105" s="82" t="s">
        <v>642</v>
      </c>
      <c r="CA1105" s="82"/>
      <c r="CB1105" s="82" t="s">
        <v>642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607</v>
      </c>
      <c r="H1106" s="78">
        <v>2.5</v>
      </c>
      <c r="I1106" s="82" t="s">
        <v>607</v>
      </c>
      <c r="J1106" s="82" t="s">
        <v>607</v>
      </c>
      <c r="K1106" s="82" t="s">
        <v>630</v>
      </c>
      <c r="L1106" s="82" t="s">
        <v>608</v>
      </c>
      <c r="M1106" s="82" t="s">
        <v>608</v>
      </c>
      <c r="N1106" s="82" t="s">
        <v>631</v>
      </c>
      <c r="O1106" s="82" t="s">
        <v>822</v>
      </c>
      <c r="P1106" s="82" t="s">
        <v>822</v>
      </c>
      <c r="Q1106" s="82" t="s">
        <v>611</v>
      </c>
      <c r="R1106" s="82" t="s">
        <v>611</v>
      </c>
      <c r="S1106" s="82" t="s">
        <v>1829</v>
      </c>
      <c r="T1106" s="82" t="s">
        <v>634</v>
      </c>
      <c r="U1106" s="82" t="s">
        <v>614</v>
      </c>
      <c r="V1106" s="88">
        <v>50</v>
      </c>
      <c r="W1106" s="82" t="s">
        <v>616</v>
      </c>
      <c r="X1106" s="82" t="s">
        <v>3202</v>
      </c>
      <c r="Y1106" s="82" t="s">
        <v>2</v>
      </c>
      <c r="Z1106" s="82" t="s">
        <v>2</v>
      </c>
      <c r="AA1106" s="82" t="s">
        <v>618</v>
      </c>
      <c r="AB1106" s="84" t="s">
        <v>619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639</v>
      </c>
      <c r="AI1106" s="82" t="s">
        <v>2066</v>
      </c>
      <c r="AJ1106" s="82" t="s">
        <v>640</v>
      </c>
      <c r="AK1106" s="82" t="s">
        <v>2266</v>
      </c>
      <c r="AL1106" s="82">
        <v>600</v>
      </c>
      <c r="AM1106" s="82" t="s">
        <v>622</v>
      </c>
      <c r="AN1106" s="82" t="s">
        <v>1998</v>
      </c>
      <c r="AO1106" s="82">
        <v>400</v>
      </c>
      <c r="AP1106" s="82" t="s">
        <v>716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643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646</v>
      </c>
      <c r="BJ1106" s="82" t="s">
        <v>647</v>
      </c>
      <c r="BK1106" s="89">
        <v>44778</v>
      </c>
      <c r="BL1106" s="82" t="s">
        <v>608</v>
      </c>
      <c r="BM1106" s="82" t="s">
        <v>608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648</v>
      </c>
      <c r="BU1106" s="82" t="s">
        <v>608</v>
      </c>
      <c r="BV1106" s="82" t="s">
        <v>608</v>
      </c>
      <c r="BW1106" s="82"/>
      <c r="BX1106" s="82"/>
      <c r="BY1106" s="82" t="s">
        <v>642</v>
      </c>
      <c r="BZ1106" s="82" t="s">
        <v>642</v>
      </c>
      <c r="CA1106" s="82"/>
      <c r="CB1106" s="82" t="s">
        <v>642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607</v>
      </c>
      <c r="H1107" s="78">
        <v>1.8</v>
      </c>
      <c r="I1107" s="82" t="s">
        <v>607</v>
      </c>
      <c r="J1107" s="82" t="s">
        <v>607</v>
      </c>
      <c r="K1107" s="82" t="s">
        <v>608</v>
      </c>
      <c r="L1107" s="82" t="s">
        <v>608</v>
      </c>
      <c r="M1107" s="82" t="s">
        <v>608</v>
      </c>
      <c r="N1107" s="82" t="s">
        <v>609</v>
      </c>
      <c r="O1107" s="82" t="s">
        <v>610</v>
      </c>
      <c r="P1107" s="82" t="s">
        <v>610</v>
      </c>
      <c r="Q1107" s="82" t="s">
        <v>611</v>
      </c>
      <c r="R1107" s="82" t="s">
        <v>611</v>
      </c>
      <c r="S1107" s="82" t="s">
        <v>1829</v>
      </c>
      <c r="T1107" s="82" t="s">
        <v>634</v>
      </c>
      <c r="U1107" s="82" t="s">
        <v>614</v>
      </c>
      <c r="V1107" s="88">
        <v>60</v>
      </c>
      <c r="W1107" s="82" t="s">
        <v>616</v>
      </c>
      <c r="X1107" s="82" t="s">
        <v>2127</v>
      </c>
      <c r="Y1107" s="82" t="s">
        <v>2</v>
      </c>
      <c r="Z1107" s="82" t="s">
        <v>2</v>
      </c>
      <c r="AA1107" s="82" t="s">
        <v>618</v>
      </c>
      <c r="AB1107" s="84" t="s">
        <v>619</v>
      </c>
      <c r="AC1107" s="82" t="s">
        <v>67</v>
      </c>
      <c r="AD1107" s="82" t="s">
        <v>67</v>
      </c>
      <c r="AE1107" s="82" t="s">
        <v>655</v>
      </c>
      <c r="AF1107" s="82" t="s">
        <v>655</v>
      </c>
      <c r="AG1107" s="82">
        <v>15</v>
      </c>
      <c r="AH1107" s="82" t="s">
        <v>639</v>
      </c>
      <c r="AI1107" s="82" t="s">
        <v>1996</v>
      </c>
      <c r="AJ1107" s="82" t="s">
        <v>640</v>
      </c>
      <c r="AK1107" s="82" t="s">
        <v>2266</v>
      </c>
      <c r="AL1107" s="82">
        <v>600</v>
      </c>
      <c r="AM1107" s="82" t="s">
        <v>622</v>
      </c>
      <c r="AN1107" s="82" t="s">
        <v>1998</v>
      </c>
      <c r="AO1107" s="82">
        <v>400</v>
      </c>
      <c r="AP1107" s="82" t="s">
        <v>716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787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646</v>
      </c>
      <c r="BJ1107" s="82" t="s">
        <v>647</v>
      </c>
      <c r="BK1107" s="89">
        <v>44778</v>
      </c>
      <c r="BL1107" s="82" t="s">
        <v>608</v>
      </c>
      <c r="BM1107" s="82" t="s">
        <v>608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648</v>
      </c>
      <c r="BU1107" s="82" t="s">
        <v>608</v>
      </c>
      <c r="BV1107" s="82" t="s">
        <v>608</v>
      </c>
      <c r="BW1107" s="82"/>
      <c r="BX1107" s="82"/>
      <c r="BY1107" s="82" t="s">
        <v>642</v>
      </c>
      <c r="BZ1107" s="82" t="s">
        <v>642</v>
      </c>
      <c r="CA1107" s="82"/>
      <c r="CB1107" s="82" t="s">
        <v>642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607</v>
      </c>
      <c r="H1108" s="78">
        <v>4.5</v>
      </c>
      <c r="I1108" s="82" t="s">
        <v>607</v>
      </c>
      <c r="J1108" s="82" t="s">
        <v>607</v>
      </c>
      <c r="K1108" s="82" t="s">
        <v>630</v>
      </c>
      <c r="L1108" s="82" t="s">
        <v>630</v>
      </c>
      <c r="M1108" s="82" t="s">
        <v>608</v>
      </c>
      <c r="N1108" s="82" t="s">
        <v>631</v>
      </c>
      <c r="O1108" s="82" t="s">
        <v>2342</v>
      </c>
      <c r="P1108" s="82" t="s">
        <v>2342</v>
      </c>
      <c r="Q1108" s="82" t="s">
        <v>611</v>
      </c>
      <c r="R1108" s="82" t="s">
        <v>611</v>
      </c>
      <c r="S1108" s="82" t="s">
        <v>1829</v>
      </c>
      <c r="T1108" s="82" t="s">
        <v>634</v>
      </c>
      <c r="U1108" s="82" t="s">
        <v>614</v>
      </c>
      <c r="V1108" s="88">
        <v>50</v>
      </c>
      <c r="W1108" s="82" t="s">
        <v>616</v>
      </c>
      <c r="X1108" s="82" t="s">
        <v>1982</v>
      </c>
      <c r="Y1108" s="82" t="s">
        <v>2</v>
      </c>
      <c r="Z1108" s="82" t="s">
        <v>2</v>
      </c>
      <c r="AA1108" s="82" t="s">
        <v>618</v>
      </c>
      <c r="AB1108" s="84" t="s">
        <v>619</v>
      </c>
      <c r="AC1108" s="82" t="s">
        <v>67</v>
      </c>
      <c r="AD1108" s="82" t="s">
        <v>67</v>
      </c>
      <c r="AE1108" s="82" t="s">
        <v>669</v>
      </c>
      <c r="AF1108" s="82" t="s">
        <v>669</v>
      </c>
      <c r="AG1108" s="82">
        <v>30</v>
      </c>
      <c r="AH1108" s="82" t="s">
        <v>639</v>
      </c>
      <c r="AI1108" s="82" t="s">
        <v>1996</v>
      </c>
      <c r="AJ1108" s="82" t="s">
        <v>640</v>
      </c>
      <c r="AK1108" s="82" t="s">
        <v>2266</v>
      </c>
      <c r="AL1108" s="82">
        <v>1000</v>
      </c>
      <c r="AM1108" s="82" t="s">
        <v>622</v>
      </c>
      <c r="AN1108" s="82" t="s">
        <v>1998</v>
      </c>
      <c r="AO1108" s="82">
        <v>400</v>
      </c>
      <c r="AP1108" s="82" t="s">
        <v>623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643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646</v>
      </c>
      <c r="BJ1108" s="82" t="s">
        <v>647</v>
      </c>
      <c r="BK1108" s="89">
        <v>44778</v>
      </c>
      <c r="BL1108" s="82" t="s">
        <v>608</v>
      </c>
      <c r="BM1108" s="82" t="s">
        <v>608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648</v>
      </c>
      <c r="BU1108" s="82" t="s">
        <v>608</v>
      </c>
      <c r="BV1108" s="82" t="s">
        <v>608</v>
      </c>
      <c r="BW1108" s="82"/>
      <c r="BX1108" s="82"/>
      <c r="BY1108" s="82" t="s">
        <v>642</v>
      </c>
      <c r="BZ1108" s="82" t="s">
        <v>642</v>
      </c>
      <c r="CA1108" s="82"/>
      <c r="CB1108" s="82" t="s">
        <v>642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607</v>
      </c>
      <c r="H1109" s="78">
        <v>1.5</v>
      </c>
      <c r="I1109" s="82" t="s">
        <v>607</v>
      </c>
      <c r="J1109" s="82" t="s">
        <v>607</v>
      </c>
      <c r="K1109" s="82" t="s">
        <v>630</v>
      </c>
      <c r="L1109" s="82" t="s">
        <v>608</v>
      </c>
      <c r="M1109" s="82" t="s">
        <v>608</v>
      </c>
      <c r="N1109" s="82" t="s">
        <v>631</v>
      </c>
      <c r="O1109" s="82" t="s">
        <v>2342</v>
      </c>
      <c r="P1109" s="82" t="s">
        <v>2342</v>
      </c>
      <c r="Q1109" s="82" t="s">
        <v>611</v>
      </c>
      <c r="R1109" s="82" t="s">
        <v>611</v>
      </c>
      <c r="S1109" s="82" t="s">
        <v>1829</v>
      </c>
      <c r="T1109" s="82" t="s">
        <v>634</v>
      </c>
      <c r="U1109" s="82" t="s">
        <v>614</v>
      </c>
      <c r="V1109" s="88">
        <v>50</v>
      </c>
      <c r="W1109" s="82" t="s">
        <v>616</v>
      </c>
      <c r="X1109" s="82" t="s">
        <v>2076</v>
      </c>
      <c r="Y1109" s="82" t="s">
        <v>2</v>
      </c>
      <c r="Z1109" s="82" t="s">
        <v>2</v>
      </c>
      <c r="AA1109" s="82" t="s">
        <v>618</v>
      </c>
      <c r="AB1109" s="84" t="s">
        <v>619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639</v>
      </c>
      <c r="AI1109" s="82" t="s">
        <v>2066</v>
      </c>
      <c r="AJ1109" s="82" t="s">
        <v>640</v>
      </c>
      <c r="AK1109" s="82" t="s">
        <v>2266</v>
      </c>
      <c r="AL1109" s="82">
        <v>1000</v>
      </c>
      <c r="AM1109" s="82" t="s">
        <v>622</v>
      </c>
      <c r="AN1109" s="82" t="s">
        <v>1998</v>
      </c>
      <c r="AO1109" s="82">
        <v>400</v>
      </c>
      <c r="AP1109" s="82" t="s">
        <v>716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1406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646</v>
      </c>
      <c r="BJ1109" s="82" t="s">
        <v>647</v>
      </c>
      <c r="BK1109" s="89">
        <v>44778</v>
      </c>
      <c r="BL1109" s="82" t="s">
        <v>608</v>
      </c>
      <c r="BM1109" s="82" t="s">
        <v>608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648</v>
      </c>
      <c r="BU1109" s="82" t="s">
        <v>608</v>
      </c>
      <c r="BV1109" s="82" t="s">
        <v>608</v>
      </c>
      <c r="BW1109" s="82"/>
      <c r="BX1109" s="82"/>
      <c r="BY1109" s="82" t="s">
        <v>642</v>
      </c>
      <c r="BZ1109" s="82" t="s">
        <v>642</v>
      </c>
      <c r="CA1109" s="82"/>
      <c r="CB1109" s="82" t="s">
        <v>642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607</v>
      </c>
      <c r="H1110" s="78">
        <v>2.5</v>
      </c>
      <c r="I1110" s="82" t="s">
        <v>607</v>
      </c>
      <c r="J1110" s="82" t="s">
        <v>607</v>
      </c>
      <c r="K1110" s="82" t="s">
        <v>608</v>
      </c>
      <c r="L1110" s="82" t="s">
        <v>630</v>
      </c>
      <c r="M1110" s="82" t="s">
        <v>608</v>
      </c>
      <c r="N1110" s="82" t="s">
        <v>631</v>
      </c>
      <c r="O1110" s="82" t="s">
        <v>2342</v>
      </c>
      <c r="P1110" s="82" t="s">
        <v>2342</v>
      </c>
      <c r="Q1110" s="82" t="s">
        <v>611</v>
      </c>
      <c r="R1110" s="82" t="s">
        <v>611</v>
      </c>
      <c r="S1110" s="82" t="s">
        <v>1829</v>
      </c>
      <c r="T1110" s="82" t="s">
        <v>634</v>
      </c>
      <c r="U1110" s="82" t="s">
        <v>614</v>
      </c>
      <c r="V1110" s="88">
        <v>50</v>
      </c>
      <c r="W1110" s="82" t="s">
        <v>616</v>
      </c>
      <c r="X1110" s="82" t="s">
        <v>2127</v>
      </c>
      <c r="Y1110" s="82" t="s">
        <v>2</v>
      </c>
      <c r="Z1110" s="82" t="s">
        <v>2</v>
      </c>
      <c r="AA1110" s="82" t="s">
        <v>618</v>
      </c>
      <c r="AB1110" s="84" t="s">
        <v>619</v>
      </c>
      <c r="AC1110" s="82" t="s">
        <v>67</v>
      </c>
      <c r="AD1110" s="82" t="s">
        <v>67</v>
      </c>
      <c r="AE1110" s="82" t="s">
        <v>818</v>
      </c>
      <c r="AF1110" s="82" t="s">
        <v>818</v>
      </c>
      <c r="AG1110" s="82">
        <v>20</v>
      </c>
      <c r="AH1110" s="82" t="s">
        <v>639</v>
      </c>
      <c r="AI1110" s="82" t="s">
        <v>2366</v>
      </c>
      <c r="AJ1110" s="82" t="s">
        <v>640</v>
      </c>
      <c r="AK1110" s="82" t="s">
        <v>2266</v>
      </c>
      <c r="AL1110" s="82">
        <v>1000</v>
      </c>
      <c r="AM1110" s="82" t="s">
        <v>622</v>
      </c>
      <c r="AN1110" s="82" t="s">
        <v>1998</v>
      </c>
      <c r="AO1110" s="82">
        <v>400</v>
      </c>
      <c r="AP1110" s="82" t="s">
        <v>716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662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646</v>
      </c>
      <c r="BJ1110" s="82" t="s">
        <v>647</v>
      </c>
      <c r="BK1110" s="89">
        <v>44778</v>
      </c>
      <c r="BL1110" s="82" t="s">
        <v>608</v>
      </c>
      <c r="BM1110" s="82" t="s">
        <v>608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648</v>
      </c>
      <c r="BU1110" s="82" t="s">
        <v>608</v>
      </c>
      <c r="BV1110" s="82" t="s">
        <v>608</v>
      </c>
      <c r="BW1110" s="82"/>
      <c r="BX1110" s="82"/>
      <c r="BY1110" s="82" t="s">
        <v>642</v>
      </c>
      <c r="BZ1110" s="82" t="s">
        <v>642</v>
      </c>
      <c r="CA1110" s="82"/>
      <c r="CB1110" s="82" t="s">
        <v>642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607</v>
      </c>
      <c r="H1111" s="78">
        <v>1.5</v>
      </c>
      <c r="I1111" s="82" t="s">
        <v>607</v>
      </c>
      <c r="J1111" s="82" t="s">
        <v>607</v>
      </c>
      <c r="K1111" s="82" t="s">
        <v>630</v>
      </c>
      <c r="L1111" s="82" t="s">
        <v>608</v>
      </c>
      <c r="M1111" s="82" t="s">
        <v>608</v>
      </c>
      <c r="N1111" s="82" t="s">
        <v>631</v>
      </c>
      <c r="O1111" s="82" t="s">
        <v>2342</v>
      </c>
      <c r="P1111" s="82" t="s">
        <v>2342</v>
      </c>
      <c r="Q1111" s="82" t="s">
        <v>611</v>
      </c>
      <c r="R1111" s="82" t="s">
        <v>611</v>
      </c>
      <c r="S1111" s="82" t="s">
        <v>1829</v>
      </c>
      <c r="T1111" s="82" t="s">
        <v>634</v>
      </c>
      <c r="U1111" s="82" t="s">
        <v>614</v>
      </c>
      <c r="V1111" s="88">
        <v>50</v>
      </c>
      <c r="W1111" s="82" t="s">
        <v>616</v>
      </c>
      <c r="X1111" s="82" t="s">
        <v>2076</v>
      </c>
      <c r="Y1111" s="82" t="s">
        <v>2</v>
      </c>
      <c r="Z1111" s="82" t="s">
        <v>2</v>
      </c>
      <c r="AA1111" s="82" t="s">
        <v>618</v>
      </c>
      <c r="AB1111" s="84" t="s">
        <v>619</v>
      </c>
      <c r="AC1111" s="82" t="s">
        <v>67</v>
      </c>
      <c r="AD1111" s="82" t="s">
        <v>67</v>
      </c>
      <c r="AE1111" s="82" t="s">
        <v>1512</v>
      </c>
      <c r="AF1111" s="82" t="s">
        <v>1512</v>
      </c>
      <c r="AG1111" s="82">
        <v>30</v>
      </c>
      <c r="AH1111" s="82" t="s">
        <v>639</v>
      </c>
      <c r="AI1111" s="82" t="s">
        <v>2066</v>
      </c>
      <c r="AJ1111" s="82" t="s">
        <v>640</v>
      </c>
      <c r="AK1111" s="82" t="s">
        <v>2045</v>
      </c>
      <c r="AL1111" s="82">
        <v>1000</v>
      </c>
      <c r="AM1111" s="82" t="s">
        <v>622</v>
      </c>
      <c r="AN1111" s="82" t="s">
        <v>641</v>
      </c>
      <c r="AO1111" s="82">
        <v>400</v>
      </c>
      <c r="AP1111" s="82" t="s">
        <v>716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643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646</v>
      </c>
      <c r="BJ1111" s="82" t="s">
        <v>647</v>
      </c>
      <c r="BK1111" s="89">
        <v>44778</v>
      </c>
      <c r="BL1111" s="82" t="s">
        <v>608</v>
      </c>
      <c r="BM1111" s="82" t="s">
        <v>608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648</v>
      </c>
      <c r="BU1111" s="82" t="s">
        <v>608</v>
      </c>
      <c r="BV1111" s="82" t="s">
        <v>608</v>
      </c>
      <c r="BW1111" s="82"/>
      <c r="BX1111" s="82"/>
      <c r="BY1111" s="82" t="s">
        <v>642</v>
      </c>
      <c r="BZ1111" s="82" t="s">
        <v>642</v>
      </c>
      <c r="CA1111" s="82"/>
      <c r="CB1111" s="82" t="s">
        <v>642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607</v>
      </c>
      <c r="H1112" s="78">
        <v>2.5</v>
      </c>
      <c r="I1112" s="82" t="s">
        <v>607</v>
      </c>
      <c r="J1112" s="82" t="s">
        <v>607</v>
      </c>
      <c r="K1112" s="82" t="s">
        <v>630</v>
      </c>
      <c r="L1112" s="82" t="s">
        <v>608</v>
      </c>
      <c r="M1112" s="82" t="s">
        <v>608</v>
      </c>
      <c r="N1112" s="82" t="s">
        <v>631</v>
      </c>
      <c r="O1112" s="82" t="s">
        <v>2342</v>
      </c>
      <c r="P1112" s="82" t="s">
        <v>2342</v>
      </c>
      <c r="Q1112" s="82" t="s">
        <v>611</v>
      </c>
      <c r="R1112" s="82" t="s">
        <v>611</v>
      </c>
      <c r="S1112" s="82" t="s">
        <v>1829</v>
      </c>
      <c r="T1112" s="82" t="s">
        <v>634</v>
      </c>
      <c r="U1112" s="82" t="s">
        <v>614</v>
      </c>
      <c r="V1112" s="88">
        <v>50</v>
      </c>
      <c r="W1112" s="82" t="s">
        <v>616</v>
      </c>
      <c r="X1112" s="82" t="s">
        <v>1982</v>
      </c>
      <c r="Y1112" s="82" t="s">
        <v>2</v>
      </c>
      <c r="Z1112" s="82" t="s">
        <v>2</v>
      </c>
      <c r="AA1112" s="82" t="s">
        <v>618</v>
      </c>
      <c r="AB1112" s="84" t="s">
        <v>619</v>
      </c>
      <c r="AC1112" s="82" t="s">
        <v>67</v>
      </c>
      <c r="AD1112" s="82" t="s">
        <v>67</v>
      </c>
      <c r="AE1112" s="82" t="s">
        <v>818</v>
      </c>
      <c r="AF1112" s="82" t="s">
        <v>818</v>
      </c>
      <c r="AG1112" s="82">
        <v>20</v>
      </c>
      <c r="AH1112" s="82" t="s">
        <v>639</v>
      </c>
      <c r="AI1112" s="82" t="s">
        <v>2066</v>
      </c>
      <c r="AJ1112" s="82" t="s">
        <v>657</v>
      </c>
      <c r="AK1112" s="82" t="s">
        <v>2067</v>
      </c>
      <c r="AL1112" s="82">
        <v>1000</v>
      </c>
      <c r="AM1112" s="82" t="s">
        <v>622</v>
      </c>
      <c r="AN1112" s="82" t="s">
        <v>1998</v>
      </c>
      <c r="AO1112" s="82">
        <v>400</v>
      </c>
      <c r="AP1112" s="82" t="s">
        <v>716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646</v>
      </c>
      <c r="BJ1112" s="82" t="s">
        <v>647</v>
      </c>
      <c r="BK1112" s="89">
        <v>44778</v>
      </c>
      <c r="BL1112" s="82" t="s">
        <v>608</v>
      </c>
      <c r="BM1112" s="82" t="s">
        <v>608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648</v>
      </c>
      <c r="BU1112" s="82" t="s">
        <v>608</v>
      </c>
      <c r="BV1112" s="82" t="s">
        <v>630</v>
      </c>
      <c r="BW1112" s="82"/>
      <c r="BX1112" s="82"/>
      <c r="BY1112" s="82" t="s">
        <v>1570</v>
      </c>
      <c r="BZ1112" s="82">
        <v>20</v>
      </c>
      <c r="CA1112" s="82">
        <v>43655</v>
      </c>
      <c r="CB1112" s="82" t="s">
        <v>1571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607</v>
      </c>
      <c r="H1113" s="78">
        <v>2.5</v>
      </c>
      <c r="I1113" s="82" t="s">
        <v>607</v>
      </c>
      <c r="J1113" s="82" t="s">
        <v>607</v>
      </c>
      <c r="K1113" s="82" t="s">
        <v>630</v>
      </c>
      <c r="L1113" s="82" t="s">
        <v>608</v>
      </c>
      <c r="M1113" s="82" t="s">
        <v>608</v>
      </c>
      <c r="N1113" s="82" t="s">
        <v>631</v>
      </c>
      <c r="O1113" s="82" t="s">
        <v>2342</v>
      </c>
      <c r="P1113" s="82" t="s">
        <v>2342</v>
      </c>
      <c r="Q1113" s="82" t="s">
        <v>611</v>
      </c>
      <c r="R1113" s="82" t="s">
        <v>611</v>
      </c>
      <c r="S1113" s="82" t="s">
        <v>1829</v>
      </c>
      <c r="T1113" s="82" t="s">
        <v>634</v>
      </c>
      <c r="U1113" s="82" t="s">
        <v>614</v>
      </c>
      <c r="V1113" s="88">
        <v>50</v>
      </c>
      <c r="W1113" s="82" t="s">
        <v>616</v>
      </c>
      <c r="X1113" s="82" t="s">
        <v>2076</v>
      </c>
      <c r="Y1113" s="82" t="s">
        <v>2</v>
      </c>
      <c r="Z1113" s="82" t="s">
        <v>2</v>
      </c>
      <c r="AA1113" s="82" t="s">
        <v>618</v>
      </c>
      <c r="AB1113" s="84" t="s">
        <v>619</v>
      </c>
      <c r="AC1113" s="82" t="s">
        <v>67</v>
      </c>
      <c r="AD1113" s="82" t="s">
        <v>67</v>
      </c>
      <c r="AE1113" s="82" t="s">
        <v>818</v>
      </c>
      <c r="AF1113" s="82" t="s">
        <v>818</v>
      </c>
      <c r="AG1113" s="82">
        <v>30</v>
      </c>
      <c r="AH1113" s="82" t="s">
        <v>639</v>
      </c>
      <c r="AI1113" s="82" t="s">
        <v>2066</v>
      </c>
      <c r="AJ1113" s="82" t="s">
        <v>657</v>
      </c>
      <c r="AK1113" s="82" t="s">
        <v>2266</v>
      </c>
      <c r="AL1113" s="82">
        <v>1000</v>
      </c>
      <c r="AM1113" s="82" t="s">
        <v>622</v>
      </c>
      <c r="AN1113" s="82" t="s">
        <v>641</v>
      </c>
      <c r="AO1113" s="82">
        <v>400</v>
      </c>
      <c r="AP1113" s="82" t="s">
        <v>716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643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646</v>
      </c>
      <c r="BJ1113" s="82" t="s">
        <v>647</v>
      </c>
      <c r="BK1113" s="89">
        <v>44778</v>
      </c>
      <c r="BL1113" s="82" t="s">
        <v>608</v>
      </c>
      <c r="BM1113" s="82" t="s">
        <v>608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648</v>
      </c>
      <c r="BU1113" s="82" t="s">
        <v>608</v>
      </c>
      <c r="BV1113" s="82" t="s">
        <v>608</v>
      </c>
      <c r="BW1113" s="82"/>
      <c r="BX1113" s="82"/>
      <c r="BY1113" s="82" t="s">
        <v>642</v>
      </c>
      <c r="BZ1113" s="82" t="s">
        <v>642</v>
      </c>
      <c r="CA1113" s="82"/>
      <c r="CB1113" s="82" t="s">
        <v>642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607</v>
      </c>
      <c r="H1114" s="78">
        <v>2.5</v>
      </c>
      <c r="I1114" s="82" t="s">
        <v>607</v>
      </c>
      <c r="J1114" s="82" t="s">
        <v>607</v>
      </c>
      <c r="K1114" s="82" t="s">
        <v>608</v>
      </c>
      <c r="L1114" s="82" t="s">
        <v>608</v>
      </c>
      <c r="M1114" s="82" t="s">
        <v>608</v>
      </c>
      <c r="N1114" s="82" t="s">
        <v>631</v>
      </c>
      <c r="O1114" s="82" t="s">
        <v>610</v>
      </c>
      <c r="P1114" s="82" t="s">
        <v>610</v>
      </c>
      <c r="Q1114" s="82" t="s">
        <v>611</v>
      </c>
      <c r="R1114" s="82" t="s">
        <v>611</v>
      </c>
      <c r="S1114" s="82" t="s">
        <v>1829</v>
      </c>
      <c r="T1114" s="82" t="s">
        <v>634</v>
      </c>
      <c r="U1114" s="82" t="s">
        <v>614</v>
      </c>
      <c r="V1114" s="88">
        <v>50</v>
      </c>
      <c r="W1114" s="82" t="s">
        <v>616</v>
      </c>
      <c r="X1114" s="82" t="s">
        <v>3202</v>
      </c>
      <c r="Y1114" s="82" t="s">
        <v>2</v>
      </c>
      <c r="Z1114" s="82" t="s">
        <v>2</v>
      </c>
      <c r="AA1114" s="82" t="s">
        <v>618</v>
      </c>
      <c r="AB1114" s="84" t="s">
        <v>619</v>
      </c>
      <c r="AC1114" s="82" t="s">
        <v>67</v>
      </c>
      <c r="AD1114" s="82" t="s">
        <v>67</v>
      </c>
      <c r="AE1114" s="82" t="s">
        <v>669</v>
      </c>
      <c r="AF1114" s="82" t="s">
        <v>669</v>
      </c>
      <c r="AG1114" s="82">
        <v>20</v>
      </c>
      <c r="AH1114" s="82" t="s">
        <v>639</v>
      </c>
      <c r="AI1114" s="82" t="s">
        <v>3672</v>
      </c>
      <c r="AJ1114" s="82" t="s">
        <v>640</v>
      </c>
      <c r="AK1114" s="82" t="s">
        <v>2266</v>
      </c>
      <c r="AL1114" s="82">
        <v>1000</v>
      </c>
      <c r="AM1114" s="82" t="s">
        <v>622</v>
      </c>
      <c r="AN1114" s="82" t="s">
        <v>1998</v>
      </c>
      <c r="AO1114" s="82">
        <v>400</v>
      </c>
      <c r="AP1114" s="82" t="s">
        <v>671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643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646</v>
      </c>
      <c r="BJ1114" s="82" t="s">
        <v>647</v>
      </c>
      <c r="BK1114" s="89">
        <v>44778</v>
      </c>
      <c r="BL1114" s="82" t="s">
        <v>608</v>
      </c>
      <c r="BM1114" s="82" t="s">
        <v>608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648</v>
      </c>
      <c r="BU1114" s="82" t="s">
        <v>608</v>
      </c>
      <c r="BV1114" s="82" t="s">
        <v>608</v>
      </c>
      <c r="BW1114" s="82"/>
      <c r="BX1114" s="82"/>
      <c r="BY1114" s="82" t="s">
        <v>642</v>
      </c>
      <c r="BZ1114" s="82" t="s">
        <v>642</v>
      </c>
      <c r="CA1114" s="82"/>
      <c r="CB1114" s="82" t="s">
        <v>642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607</v>
      </c>
      <c r="H1115" s="78">
        <v>1.8</v>
      </c>
      <c r="I1115" s="82" t="s">
        <v>607</v>
      </c>
      <c r="J1115" s="82" t="s">
        <v>607</v>
      </c>
      <c r="K1115" s="82" t="s">
        <v>608</v>
      </c>
      <c r="L1115" s="82" t="s">
        <v>608</v>
      </c>
      <c r="M1115" s="82" t="s">
        <v>608</v>
      </c>
      <c r="N1115" s="82" t="s">
        <v>609</v>
      </c>
      <c r="O1115" s="82" t="s">
        <v>610</v>
      </c>
      <c r="P1115" s="82" t="s">
        <v>610</v>
      </c>
      <c r="Q1115" s="82" t="s">
        <v>611</v>
      </c>
      <c r="R1115" s="82" t="s">
        <v>611</v>
      </c>
      <c r="S1115" s="82" t="s">
        <v>1829</v>
      </c>
      <c r="T1115" s="82" t="s">
        <v>634</v>
      </c>
      <c r="U1115" s="82" t="s">
        <v>614</v>
      </c>
      <c r="V1115" s="88">
        <v>50</v>
      </c>
      <c r="W1115" s="82" t="s">
        <v>616</v>
      </c>
      <c r="X1115" s="82" t="s">
        <v>1982</v>
      </c>
      <c r="Y1115" s="82" t="s">
        <v>2</v>
      </c>
      <c r="Z1115" s="82" t="s">
        <v>2</v>
      </c>
      <c r="AA1115" s="82" t="s">
        <v>618</v>
      </c>
      <c r="AB1115" s="84" t="s">
        <v>619</v>
      </c>
      <c r="AC1115" s="82" t="s">
        <v>67</v>
      </c>
      <c r="AD1115" s="82" t="s">
        <v>67</v>
      </c>
      <c r="AE1115" s="82" t="s">
        <v>669</v>
      </c>
      <c r="AF1115" s="82" t="s">
        <v>669</v>
      </c>
      <c r="AG1115" s="82">
        <v>15</v>
      </c>
      <c r="AH1115" s="82" t="s">
        <v>639</v>
      </c>
      <c r="AI1115" s="82" t="s">
        <v>3672</v>
      </c>
      <c r="AJ1115" s="82" t="s">
        <v>640</v>
      </c>
      <c r="AK1115" s="82" t="s">
        <v>2266</v>
      </c>
      <c r="AL1115" s="82">
        <v>600</v>
      </c>
      <c r="AM1115" s="82" t="s">
        <v>622</v>
      </c>
      <c r="AN1115" s="82" t="s">
        <v>1998</v>
      </c>
      <c r="AO1115" s="82">
        <v>400</v>
      </c>
      <c r="AP1115" s="82" t="s">
        <v>716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662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646</v>
      </c>
      <c r="BJ1115" s="82" t="s">
        <v>647</v>
      </c>
      <c r="BK1115" s="89">
        <v>44778</v>
      </c>
      <c r="BL1115" s="82" t="s">
        <v>608</v>
      </c>
      <c r="BM1115" s="82" t="s">
        <v>608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648</v>
      </c>
      <c r="BU1115" s="82" t="s">
        <v>608</v>
      </c>
      <c r="BV1115" s="82" t="s">
        <v>608</v>
      </c>
      <c r="BW1115" s="82"/>
      <c r="BX1115" s="82"/>
      <c r="BY1115" s="82" t="s">
        <v>642</v>
      </c>
      <c r="BZ1115" s="82" t="s">
        <v>642</v>
      </c>
      <c r="CA1115" s="82"/>
      <c r="CB1115" s="82" t="s">
        <v>642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607</v>
      </c>
      <c r="H1116" s="78">
        <v>4.5</v>
      </c>
      <c r="I1116" s="82" t="s">
        <v>607</v>
      </c>
      <c r="J1116" s="82" t="s">
        <v>607</v>
      </c>
      <c r="K1116" s="82" t="s">
        <v>608</v>
      </c>
      <c r="L1116" s="82" t="s">
        <v>608</v>
      </c>
      <c r="M1116" s="82" t="s">
        <v>608</v>
      </c>
      <c r="N1116" s="82" t="s">
        <v>631</v>
      </c>
      <c r="O1116" s="82" t="s">
        <v>610</v>
      </c>
      <c r="P1116" s="82" t="s">
        <v>610</v>
      </c>
      <c r="Q1116" s="82" t="s">
        <v>611</v>
      </c>
      <c r="R1116" s="82" t="s">
        <v>611</v>
      </c>
      <c r="S1116" s="82" t="s">
        <v>1829</v>
      </c>
      <c r="T1116" s="82" t="s">
        <v>634</v>
      </c>
      <c r="U1116" s="82" t="s">
        <v>614</v>
      </c>
      <c r="V1116" s="88">
        <v>50</v>
      </c>
      <c r="W1116" s="82" t="s">
        <v>616</v>
      </c>
      <c r="X1116" s="82" t="s">
        <v>2076</v>
      </c>
      <c r="Y1116" s="82" t="s">
        <v>2</v>
      </c>
      <c r="Z1116" s="82" t="s">
        <v>2</v>
      </c>
      <c r="AA1116" s="82" t="s">
        <v>618</v>
      </c>
      <c r="AB1116" s="84" t="s">
        <v>619</v>
      </c>
      <c r="AC1116" s="82" t="s">
        <v>67</v>
      </c>
      <c r="AD1116" s="82" t="s">
        <v>67</v>
      </c>
      <c r="AE1116" s="82" t="s">
        <v>729</v>
      </c>
      <c r="AF1116" s="82" t="s">
        <v>729</v>
      </c>
      <c r="AG1116" s="82">
        <v>30</v>
      </c>
      <c r="AH1116" s="82" t="s">
        <v>639</v>
      </c>
      <c r="AI1116" s="82" t="s">
        <v>3672</v>
      </c>
      <c r="AJ1116" s="82" t="s">
        <v>640</v>
      </c>
      <c r="AK1116" s="82" t="s">
        <v>2266</v>
      </c>
      <c r="AL1116" s="82">
        <v>600</v>
      </c>
      <c r="AM1116" s="82" t="s">
        <v>622</v>
      </c>
      <c r="AN1116" s="82" t="s">
        <v>641</v>
      </c>
      <c r="AO1116" s="82">
        <v>400</v>
      </c>
      <c r="AP1116" s="82" t="s">
        <v>671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643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646</v>
      </c>
      <c r="BJ1116" s="82" t="s">
        <v>647</v>
      </c>
      <c r="BK1116" s="89">
        <v>44778</v>
      </c>
      <c r="BL1116" s="82" t="s">
        <v>608</v>
      </c>
      <c r="BM1116" s="82" t="s">
        <v>608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648</v>
      </c>
      <c r="BU1116" s="82" t="s">
        <v>608</v>
      </c>
      <c r="BV1116" s="82" t="s">
        <v>608</v>
      </c>
      <c r="BW1116" s="82"/>
      <c r="BX1116" s="82"/>
      <c r="BY1116" s="82" t="s">
        <v>642</v>
      </c>
      <c r="BZ1116" s="82" t="s">
        <v>642</v>
      </c>
      <c r="CA1116" s="82"/>
      <c r="CB1116" s="82" t="s">
        <v>642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607</v>
      </c>
      <c r="H1117" s="78">
        <v>2.5</v>
      </c>
      <c r="I1117" s="82" t="s">
        <v>607</v>
      </c>
      <c r="J1117" s="82" t="s">
        <v>607</v>
      </c>
      <c r="K1117" s="82" t="s">
        <v>608</v>
      </c>
      <c r="L1117" s="82" t="s">
        <v>608</v>
      </c>
      <c r="M1117" s="82" t="s">
        <v>608</v>
      </c>
      <c r="N1117" s="82" t="s">
        <v>631</v>
      </c>
      <c r="O1117" s="82" t="s">
        <v>652</v>
      </c>
      <c r="P1117" s="82" t="s">
        <v>652</v>
      </c>
      <c r="Q1117" s="82" t="s">
        <v>611</v>
      </c>
      <c r="R1117" s="82" t="s">
        <v>611</v>
      </c>
      <c r="S1117" s="82" t="s">
        <v>1829</v>
      </c>
      <c r="T1117" s="82" t="s">
        <v>634</v>
      </c>
      <c r="U1117" s="82" t="s">
        <v>614</v>
      </c>
      <c r="V1117" s="88">
        <v>60</v>
      </c>
      <c r="W1117" s="82" t="s">
        <v>616</v>
      </c>
      <c r="X1117" s="82" t="s">
        <v>2076</v>
      </c>
      <c r="Y1117" s="82" t="s">
        <v>2</v>
      </c>
      <c r="Z1117" s="82" t="s">
        <v>2</v>
      </c>
      <c r="AA1117" s="82" t="s">
        <v>618</v>
      </c>
      <c r="AB1117" s="84" t="s">
        <v>619</v>
      </c>
      <c r="AC1117" s="82" t="s">
        <v>67</v>
      </c>
      <c r="AD1117" s="82" t="s">
        <v>67</v>
      </c>
      <c r="AE1117" s="82" t="s">
        <v>818</v>
      </c>
      <c r="AF1117" s="82" t="s">
        <v>818</v>
      </c>
      <c r="AG1117" s="82">
        <v>20</v>
      </c>
      <c r="AH1117" s="82" t="s">
        <v>639</v>
      </c>
      <c r="AI1117" s="82" t="s">
        <v>2066</v>
      </c>
      <c r="AJ1117" s="82" t="s">
        <v>640</v>
      </c>
      <c r="AK1117" s="82" t="s">
        <v>2266</v>
      </c>
      <c r="AL1117" s="82">
        <v>1000</v>
      </c>
      <c r="AM1117" s="82" t="s">
        <v>622</v>
      </c>
      <c r="AN1117" s="82" t="s">
        <v>1998</v>
      </c>
      <c r="AO1117" s="82">
        <v>400</v>
      </c>
      <c r="AP1117" s="82" t="s">
        <v>671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2141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646</v>
      </c>
      <c r="BJ1117" s="82" t="s">
        <v>647</v>
      </c>
      <c r="BK1117" s="89">
        <v>44778</v>
      </c>
      <c r="BL1117" s="82" t="s">
        <v>608</v>
      </c>
      <c r="BM1117" s="82" t="s">
        <v>608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648</v>
      </c>
      <c r="BU1117" s="82" t="s">
        <v>608</v>
      </c>
      <c r="BV1117" s="82" t="s">
        <v>608</v>
      </c>
      <c r="BW1117" s="82"/>
      <c r="BX1117" s="82"/>
      <c r="BY1117" s="82" t="s">
        <v>642</v>
      </c>
      <c r="BZ1117" s="82" t="s">
        <v>642</v>
      </c>
      <c r="CA1117" s="82"/>
      <c r="CB1117" s="82" t="s">
        <v>642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607</v>
      </c>
      <c r="H1118" s="78">
        <v>2</v>
      </c>
      <c r="I1118" s="82" t="s">
        <v>607</v>
      </c>
      <c r="J1118" s="115" t="s">
        <v>607</v>
      </c>
      <c r="K1118" s="82" t="s">
        <v>608</v>
      </c>
      <c r="L1118" s="82" t="s">
        <v>608</v>
      </c>
      <c r="M1118" s="82" t="s">
        <v>608</v>
      </c>
      <c r="N1118" s="82" t="s">
        <v>631</v>
      </c>
      <c r="O1118" s="82" t="s">
        <v>2342</v>
      </c>
      <c r="P1118" s="82" t="s">
        <v>2342</v>
      </c>
      <c r="Q1118" s="82" t="s">
        <v>611</v>
      </c>
      <c r="R1118" s="82" t="s">
        <v>611</v>
      </c>
      <c r="S1118" s="82" t="s">
        <v>1829</v>
      </c>
      <c r="T1118" s="82" t="s">
        <v>634</v>
      </c>
      <c r="U1118" s="82" t="s">
        <v>614</v>
      </c>
      <c r="V1118" s="88">
        <v>50</v>
      </c>
      <c r="W1118" s="82" t="s">
        <v>616</v>
      </c>
      <c r="X1118" s="82" t="s">
        <v>3118</v>
      </c>
      <c r="Y1118" s="82" t="s">
        <v>2</v>
      </c>
      <c r="Z1118" s="82" t="s">
        <v>2</v>
      </c>
      <c r="AA1118" s="82" t="s">
        <v>618</v>
      </c>
      <c r="AB1118" s="84" t="s">
        <v>619</v>
      </c>
      <c r="AC1118" s="82" t="s">
        <v>67</v>
      </c>
      <c r="AD1118" s="82" t="s">
        <v>67</v>
      </c>
      <c r="AE1118" s="82" t="s">
        <v>655</v>
      </c>
      <c r="AF1118" s="82" t="s">
        <v>655</v>
      </c>
      <c r="AG1118" s="82">
        <v>16</v>
      </c>
      <c r="AH1118" s="82" t="s">
        <v>655</v>
      </c>
      <c r="AI1118" s="82" t="s">
        <v>2066</v>
      </c>
      <c r="AJ1118" s="82" t="s">
        <v>640</v>
      </c>
      <c r="AK1118" s="82" t="s">
        <v>2266</v>
      </c>
      <c r="AL1118" s="82">
        <v>600</v>
      </c>
      <c r="AM1118" s="82" t="s">
        <v>691</v>
      </c>
      <c r="AN1118" s="82" t="s">
        <v>2622</v>
      </c>
      <c r="AO1118" s="82">
        <v>250</v>
      </c>
      <c r="AP1118" s="82" t="s">
        <v>671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787</v>
      </c>
      <c r="BD1118" s="80">
        <v>0</v>
      </c>
      <c r="BE1118" s="80" t="s">
        <v>4492</v>
      </c>
      <c r="BF1118" s="82" t="s">
        <v>1985</v>
      </c>
      <c r="BG1118" s="82"/>
      <c r="BH1118" s="82" t="s">
        <v>345</v>
      </c>
      <c r="BI1118" s="82" t="s">
        <v>646</v>
      </c>
      <c r="BJ1118" s="82" t="s">
        <v>647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607</v>
      </c>
      <c r="H1119" s="78">
        <v>2.5</v>
      </c>
      <c r="I1119" s="82" t="s">
        <v>607</v>
      </c>
      <c r="J1119" s="115" t="s">
        <v>607</v>
      </c>
      <c r="K1119" s="82" t="s">
        <v>608</v>
      </c>
      <c r="L1119" s="82" t="s">
        <v>608</v>
      </c>
      <c r="M1119" s="82" t="s">
        <v>608</v>
      </c>
      <c r="N1119" s="82" t="s">
        <v>631</v>
      </c>
      <c r="O1119" s="82" t="s">
        <v>2342</v>
      </c>
      <c r="P1119" s="82" t="s">
        <v>2342</v>
      </c>
      <c r="Q1119" s="82" t="s">
        <v>611</v>
      </c>
      <c r="R1119" s="82" t="s">
        <v>611</v>
      </c>
      <c r="S1119" s="82" t="s">
        <v>1829</v>
      </c>
      <c r="T1119" s="82" t="s">
        <v>634</v>
      </c>
      <c r="U1119" s="82" t="s">
        <v>614</v>
      </c>
      <c r="V1119" s="88">
        <v>50</v>
      </c>
      <c r="W1119" s="82" t="s">
        <v>616</v>
      </c>
      <c r="X1119" s="82" t="s">
        <v>1982</v>
      </c>
      <c r="Y1119" s="82" t="s">
        <v>2</v>
      </c>
      <c r="Z1119" s="82" t="s">
        <v>2</v>
      </c>
      <c r="AA1119" s="82" t="s">
        <v>618</v>
      </c>
      <c r="AB1119" s="84" t="s">
        <v>619</v>
      </c>
      <c r="AC1119" s="82" t="s">
        <v>67</v>
      </c>
      <c r="AD1119" s="82" t="s">
        <v>67</v>
      </c>
      <c r="AE1119" s="82" t="s">
        <v>818</v>
      </c>
      <c r="AF1119" s="82" t="s">
        <v>818</v>
      </c>
      <c r="AG1119" s="82">
        <v>20</v>
      </c>
      <c r="AH1119" s="82" t="s">
        <v>639</v>
      </c>
      <c r="AI1119" s="82" t="s">
        <v>2066</v>
      </c>
      <c r="AJ1119" s="82" t="s">
        <v>640</v>
      </c>
      <c r="AK1119" s="82" t="s">
        <v>1997</v>
      </c>
      <c r="AL1119" s="82">
        <v>1000</v>
      </c>
      <c r="AM1119" s="82" t="s">
        <v>691</v>
      </c>
      <c r="AN1119" s="82" t="s">
        <v>2622</v>
      </c>
      <c r="AO1119" s="82">
        <v>250</v>
      </c>
      <c r="AP1119" s="82" t="s">
        <v>623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787</v>
      </c>
      <c r="BD1119" s="80">
        <v>0</v>
      </c>
      <c r="BE1119" s="80" t="s">
        <v>4495</v>
      </c>
      <c r="BF1119" s="82" t="s">
        <v>1985</v>
      </c>
      <c r="BG1119" s="82"/>
      <c r="BH1119" s="82" t="s">
        <v>345</v>
      </c>
      <c r="BI1119" s="82" t="s">
        <v>646</v>
      </c>
      <c r="BJ1119" s="82" t="s">
        <v>647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607</v>
      </c>
      <c r="H1120" s="78">
        <v>1.5</v>
      </c>
      <c r="I1120" s="82" t="s">
        <v>607</v>
      </c>
      <c r="J1120" s="115" t="s">
        <v>607</v>
      </c>
      <c r="K1120" s="82" t="s">
        <v>608</v>
      </c>
      <c r="L1120" s="82" t="s">
        <v>608</v>
      </c>
      <c r="M1120" s="82" t="s">
        <v>608</v>
      </c>
      <c r="N1120" s="82" t="s">
        <v>631</v>
      </c>
      <c r="O1120" s="82" t="s">
        <v>2342</v>
      </c>
      <c r="P1120" s="82" t="s">
        <v>2342</v>
      </c>
      <c r="Q1120" s="82" t="s">
        <v>611</v>
      </c>
      <c r="R1120" s="82" t="s">
        <v>611</v>
      </c>
      <c r="S1120" s="82" t="s">
        <v>1829</v>
      </c>
      <c r="T1120" s="82" t="s">
        <v>634</v>
      </c>
      <c r="U1120" s="82" t="s">
        <v>614</v>
      </c>
      <c r="V1120" s="88">
        <v>50</v>
      </c>
      <c r="W1120" s="82" t="s">
        <v>616</v>
      </c>
      <c r="X1120" s="82" t="s">
        <v>2076</v>
      </c>
      <c r="Y1120" s="82" t="s">
        <v>2</v>
      </c>
      <c r="Z1120" s="82" t="s">
        <v>2</v>
      </c>
      <c r="AA1120" s="82" t="s">
        <v>618</v>
      </c>
      <c r="AB1120" s="84" t="s">
        <v>619</v>
      </c>
      <c r="AC1120" s="82" t="s">
        <v>67</v>
      </c>
      <c r="AD1120" s="82" t="s">
        <v>67</v>
      </c>
      <c r="AE1120" s="82" t="s">
        <v>669</v>
      </c>
      <c r="AF1120" s="82" t="s">
        <v>669</v>
      </c>
      <c r="AG1120" s="82">
        <v>20</v>
      </c>
      <c r="AH1120" s="82" t="s">
        <v>639</v>
      </c>
      <c r="AI1120" s="82" t="s">
        <v>2066</v>
      </c>
      <c r="AJ1120" s="82" t="s">
        <v>640</v>
      </c>
      <c r="AK1120" s="82" t="s">
        <v>2067</v>
      </c>
      <c r="AL1120" s="82">
        <v>800</v>
      </c>
      <c r="AM1120" s="82" t="s">
        <v>691</v>
      </c>
      <c r="AN1120" s="82" t="s">
        <v>2622</v>
      </c>
      <c r="AO1120" s="82">
        <v>250</v>
      </c>
      <c r="AP1120" s="82" t="s">
        <v>671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662</v>
      </c>
      <c r="BD1120" s="80" t="s">
        <v>4501</v>
      </c>
      <c r="BE1120" s="80" t="s">
        <v>4498</v>
      </c>
      <c r="BF1120" s="82" t="s">
        <v>1985</v>
      </c>
      <c r="BG1120" s="82"/>
      <c r="BH1120" s="82" t="s">
        <v>345</v>
      </c>
      <c r="BI1120" s="82" t="s">
        <v>646</v>
      </c>
      <c r="BJ1120" s="82" t="s">
        <v>647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607</v>
      </c>
      <c r="H1121" s="78">
        <v>2.5</v>
      </c>
      <c r="I1121" s="82" t="s">
        <v>607</v>
      </c>
      <c r="J1121" s="115" t="s">
        <v>607</v>
      </c>
      <c r="K1121" s="82" t="s">
        <v>608</v>
      </c>
      <c r="L1121" s="82" t="s">
        <v>608</v>
      </c>
      <c r="M1121" s="82" t="s">
        <v>608</v>
      </c>
      <c r="N1121" s="82" t="s">
        <v>631</v>
      </c>
      <c r="O1121" s="82" t="s">
        <v>2342</v>
      </c>
      <c r="P1121" s="82" t="s">
        <v>2342</v>
      </c>
      <c r="Q1121" s="82" t="s">
        <v>611</v>
      </c>
      <c r="R1121" s="82" t="s">
        <v>611</v>
      </c>
      <c r="S1121" s="82" t="s">
        <v>1829</v>
      </c>
      <c r="T1121" s="82" t="s">
        <v>634</v>
      </c>
      <c r="U1121" s="82" t="s">
        <v>614</v>
      </c>
      <c r="V1121" s="88">
        <v>50</v>
      </c>
      <c r="W1121" s="82" t="s">
        <v>616</v>
      </c>
      <c r="X1121" s="82" t="s">
        <v>1982</v>
      </c>
      <c r="Y1121" s="82" t="s">
        <v>2</v>
      </c>
      <c r="Z1121" s="82" t="s">
        <v>2</v>
      </c>
      <c r="AA1121" s="82" t="s">
        <v>618</v>
      </c>
      <c r="AB1121" s="84" t="s">
        <v>619</v>
      </c>
      <c r="AC1121" s="82" t="s">
        <v>67</v>
      </c>
      <c r="AD1121" s="82" t="s">
        <v>67</v>
      </c>
      <c r="AE1121" s="82" t="s">
        <v>749</v>
      </c>
      <c r="AF1121" s="82" t="s">
        <v>749</v>
      </c>
      <c r="AG1121" s="82">
        <v>20</v>
      </c>
      <c r="AH1121" s="82" t="s">
        <v>639</v>
      </c>
      <c r="AI1121" s="82" t="s">
        <v>2066</v>
      </c>
      <c r="AJ1121" s="82" t="s">
        <v>657</v>
      </c>
      <c r="AK1121" s="82" t="s">
        <v>2067</v>
      </c>
      <c r="AL1121" s="82">
        <v>1000</v>
      </c>
      <c r="AM1121" s="82" t="s">
        <v>691</v>
      </c>
      <c r="AN1121" s="82" t="s">
        <v>2622</v>
      </c>
      <c r="AO1121" s="82">
        <v>450</v>
      </c>
      <c r="AP1121" s="82" t="s">
        <v>671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787</v>
      </c>
      <c r="BD1121" s="80">
        <v>0</v>
      </c>
      <c r="BE1121" s="80" t="s">
        <v>4502</v>
      </c>
      <c r="BF1121" s="82" t="s">
        <v>1985</v>
      </c>
      <c r="BG1121" s="82"/>
      <c r="BH1121" s="82" t="s">
        <v>345</v>
      </c>
      <c r="BI1121" s="82" t="s">
        <v>646</v>
      </c>
      <c r="BJ1121" s="82" t="s">
        <v>647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607</v>
      </c>
      <c r="H1122" s="78">
        <v>2.5</v>
      </c>
      <c r="I1122" s="82" t="s">
        <v>607</v>
      </c>
      <c r="J1122" s="115" t="s">
        <v>607</v>
      </c>
      <c r="K1122" s="82" t="s">
        <v>608</v>
      </c>
      <c r="L1122" s="82" t="s">
        <v>608</v>
      </c>
      <c r="M1122" s="82" t="s">
        <v>608</v>
      </c>
      <c r="N1122" s="82" t="s">
        <v>631</v>
      </c>
      <c r="O1122" s="82" t="s">
        <v>2342</v>
      </c>
      <c r="P1122" s="82" t="s">
        <v>2342</v>
      </c>
      <c r="Q1122" s="82" t="s">
        <v>611</v>
      </c>
      <c r="R1122" s="82" t="s">
        <v>611</v>
      </c>
      <c r="S1122" s="82" t="s">
        <v>1829</v>
      </c>
      <c r="T1122" s="82" t="s">
        <v>634</v>
      </c>
      <c r="U1122" s="82" t="s">
        <v>614</v>
      </c>
      <c r="V1122" s="88">
        <v>50</v>
      </c>
      <c r="W1122" s="82" t="s">
        <v>616</v>
      </c>
      <c r="X1122" s="82" t="s">
        <v>2076</v>
      </c>
      <c r="Y1122" s="82" t="s">
        <v>2</v>
      </c>
      <c r="Z1122" s="82" t="s">
        <v>2</v>
      </c>
      <c r="AA1122" s="82" t="s">
        <v>618</v>
      </c>
      <c r="AB1122" s="84" t="s">
        <v>619</v>
      </c>
      <c r="AC1122" s="82" t="s">
        <v>67</v>
      </c>
      <c r="AD1122" s="82" t="s">
        <v>67</v>
      </c>
      <c r="AE1122" s="82" t="s">
        <v>818</v>
      </c>
      <c r="AF1122" s="82" t="s">
        <v>818</v>
      </c>
      <c r="AG1122" s="82">
        <v>20</v>
      </c>
      <c r="AH1122" s="82" t="s">
        <v>639</v>
      </c>
      <c r="AI1122" s="82" t="s">
        <v>2066</v>
      </c>
      <c r="AJ1122" s="82" t="s">
        <v>640</v>
      </c>
      <c r="AK1122" s="82" t="s">
        <v>1997</v>
      </c>
      <c r="AL1122" s="82">
        <v>1000</v>
      </c>
      <c r="AM1122" s="82" t="s">
        <v>691</v>
      </c>
      <c r="AN1122" s="82" t="s">
        <v>2622</v>
      </c>
      <c r="AO1122" s="82">
        <v>250</v>
      </c>
      <c r="AP1122" s="82" t="s">
        <v>671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662</v>
      </c>
      <c r="BD1122" s="80" t="s">
        <v>4508</v>
      </c>
      <c r="BE1122" s="80" t="s">
        <v>4505</v>
      </c>
      <c r="BF1122" s="82" t="s">
        <v>1985</v>
      </c>
      <c r="BG1122" s="82"/>
      <c r="BH1122" s="82" t="s">
        <v>345</v>
      </c>
      <c r="BI1122" s="82" t="s">
        <v>646</v>
      </c>
      <c r="BJ1122" s="82" t="s">
        <v>647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607</v>
      </c>
      <c r="H1123" s="78">
        <v>2.5</v>
      </c>
      <c r="I1123" s="82" t="s">
        <v>607</v>
      </c>
      <c r="J1123" s="115" t="s">
        <v>607</v>
      </c>
      <c r="K1123" s="82" t="s">
        <v>608</v>
      </c>
      <c r="L1123" s="82" t="s">
        <v>608</v>
      </c>
      <c r="M1123" s="82" t="s">
        <v>608</v>
      </c>
      <c r="N1123" s="82" t="s">
        <v>631</v>
      </c>
      <c r="O1123" s="82" t="s">
        <v>2342</v>
      </c>
      <c r="P1123" s="82" t="s">
        <v>2342</v>
      </c>
      <c r="Q1123" s="82" t="s">
        <v>611</v>
      </c>
      <c r="R1123" s="82" t="s">
        <v>611</v>
      </c>
      <c r="S1123" s="82" t="s">
        <v>1829</v>
      </c>
      <c r="T1123" s="82" t="s">
        <v>634</v>
      </c>
      <c r="U1123" s="82" t="s">
        <v>614</v>
      </c>
      <c r="V1123" s="88">
        <v>50</v>
      </c>
      <c r="W1123" s="82" t="s">
        <v>616</v>
      </c>
      <c r="X1123" s="82" t="s">
        <v>2127</v>
      </c>
      <c r="Y1123" s="82" t="s">
        <v>2</v>
      </c>
      <c r="Z1123" s="82" t="s">
        <v>2</v>
      </c>
      <c r="AA1123" s="82" t="s">
        <v>618</v>
      </c>
      <c r="AB1123" s="84" t="s">
        <v>619</v>
      </c>
      <c r="AC1123" s="82" t="s">
        <v>67</v>
      </c>
      <c r="AD1123" s="82" t="s">
        <v>67</v>
      </c>
      <c r="AE1123" s="82" t="s">
        <v>818</v>
      </c>
      <c r="AF1123" s="82" t="s">
        <v>818</v>
      </c>
      <c r="AG1123" s="82">
        <v>20</v>
      </c>
      <c r="AH1123" s="82" t="s">
        <v>639</v>
      </c>
      <c r="AI1123" s="82" t="s">
        <v>2366</v>
      </c>
      <c r="AJ1123" s="82" t="s">
        <v>640</v>
      </c>
      <c r="AK1123" s="82" t="s">
        <v>2266</v>
      </c>
      <c r="AL1123" s="82">
        <v>1000</v>
      </c>
      <c r="AM1123" s="82" t="s">
        <v>691</v>
      </c>
      <c r="AN1123" s="82" t="s">
        <v>2622</v>
      </c>
      <c r="AO1123" s="82">
        <v>250</v>
      </c>
      <c r="AP1123" s="82" t="s">
        <v>671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787</v>
      </c>
      <c r="BD1123" s="80">
        <v>0</v>
      </c>
      <c r="BE1123" s="80" t="s">
        <v>4509</v>
      </c>
      <c r="BF1123" s="82" t="s">
        <v>1985</v>
      </c>
      <c r="BG1123" s="82"/>
      <c r="BH1123" s="82" t="s">
        <v>345</v>
      </c>
      <c r="BI1123" s="82" t="s">
        <v>646</v>
      </c>
      <c r="BJ1123" s="82" t="s">
        <v>647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607</v>
      </c>
      <c r="H1124" s="78">
        <v>2.5</v>
      </c>
      <c r="I1124" s="82" t="s">
        <v>607</v>
      </c>
      <c r="J1124" s="115" t="s">
        <v>607</v>
      </c>
      <c r="K1124" s="82" t="s">
        <v>608</v>
      </c>
      <c r="L1124" s="82" t="s">
        <v>608</v>
      </c>
      <c r="M1124" s="82" t="s">
        <v>608</v>
      </c>
      <c r="N1124" s="82" t="s">
        <v>631</v>
      </c>
      <c r="O1124" s="82" t="s">
        <v>2342</v>
      </c>
      <c r="P1124" s="82" t="s">
        <v>2342</v>
      </c>
      <c r="Q1124" s="82" t="s">
        <v>611</v>
      </c>
      <c r="R1124" s="82" t="s">
        <v>611</v>
      </c>
      <c r="S1124" s="82" t="s">
        <v>1829</v>
      </c>
      <c r="T1124" s="82" t="s">
        <v>634</v>
      </c>
      <c r="U1124" s="82" t="s">
        <v>614</v>
      </c>
      <c r="V1124" s="88">
        <v>50</v>
      </c>
      <c r="W1124" s="82" t="s">
        <v>616</v>
      </c>
      <c r="X1124" s="82" t="s">
        <v>2127</v>
      </c>
      <c r="Y1124" s="82" t="s">
        <v>2</v>
      </c>
      <c r="Z1124" s="82" t="s">
        <v>2</v>
      </c>
      <c r="AA1124" s="82" t="s">
        <v>618</v>
      </c>
      <c r="AB1124" s="84" t="s">
        <v>619</v>
      </c>
      <c r="AC1124" s="82" t="s">
        <v>67</v>
      </c>
      <c r="AD1124" s="82" t="s">
        <v>67</v>
      </c>
      <c r="AE1124" s="82" t="s">
        <v>818</v>
      </c>
      <c r="AF1124" s="82" t="s">
        <v>818</v>
      </c>
      <c r="AG1124" s="82">
        <v>20</v>
      </c>
      <c r="AH1124" s="82" t="s">
        <v>639</v>
      </c>
      <c r="AI1124" s="82" t="s">
        <v>2366</v>
      </c>
      <c r="AJ1124" s="82" t="s">
        <v>640</v>
      </c>
      <c r="AK1124" s="82" t="s">
        <v>2266</v>
      </c>
      <c r="AL1124" s="82">
        <v>1000</v>
      </c>
      <c r="AM1124" s="82" t="s">
        <v>691</v>
      </c>
      <c r="AN1124" s="82" t="s">
        <v>2622</v>
      </c>
      <c r="AO1124" s="82">
        <v>250</v>
      </c>
      <c r="AP1124" s="82" t="s">
        <v>623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787</v>
      </c>
      <c r="BD1124" s="80">
        <v>0</v>
      </c>
      <c r="BE1124" s="80" t="s">
        <v>4512</v>
      </c>
      <c r="BF1124" s="82" t="s">
        <v>1985</v>
      </c>
      <c r="BG1124" s="82"/>
      <c r="BH1124" s="82" t="s">
        <v>345</v>
      </c>
      <c r="BI1124" s="82" t="s">
        <v>646</v>
      </c>
      <c r="BJ1124" s="82" t="s">
        <v>647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607</v>
      </c>
      <c r="H1125" s="78">
        <v>2.5</v>
      </c>
      <c r="I1125" s="82" t="s">
        <v>607</v>
      </c>
      <c r="J1125" s="115" t="s">
        <v>607</v>
      </c>
      <c r="K1125" s="82" t="s">
        <v>608</v>
      </c>
      <c r="L1125" s="82" t="s">
        <v>608</v>
      </c>
      <c r="M1125" s="82" t="s">
        <v>608</v>
      </c>
      <c r="N1125" s="82" t="s">
        <v>631</v>
      </c>
      <c r="O1125" s="82" t="s">
        <v>2342</v>
      </c>
      <c r="P1125" s="82" t="s">
        <v>2342</v>
      </c>
      <c r="Q1125" s="82" t="s">
        <v>611</v>
      </c>
      <c r="R1125" s="82" t="s">
        <v>611</v>
      </c>
      <c r="S1125" s="82" t="s">
        <v>1829</v>
      </c>
      <c r="T1125" s="82" t="s">
        <v>634</v>
      </c>
      <c r="U1125" s="82" t="s">
        <v>614</v>
      </c>
      <c r="V1125" s="88">
        <v>50</v>
      </c>
      <c r="W1125" s="82" t="s">
        <v>616</v>
      </c>
      <c r="X1125" s="82" t="s">
        <v>3118</v>
      </c>
      <c r="Y1125" s="82" t="s">
        <v>2</v>
      </c>
      <c r="Z1125" s="82" t="s">
        <v>2</v>
      </c>
      <c r="AA1125" s="82" t="s">
        <v>618</v>
      </c>
      <c r="AB1125" s="84" t="s">
        <v>619</v>
      </c>
      <c r="AC1125" s="82" t="s">
        <v>67</v>
      </c>
      <c r="AD1125" s="82" t="s">
        <v>67</v>
      </c>
      <c r="AE1125" s="82" t="s">
        <v>818</v>
      </c>
      <c r="AF1125" s="82" t="s">
        <v>818</v>
      </c>
      <c r="AG1125" s="82">
        <v>20</v>
      </c>
      <c r="AH1125" s="82" t="s">
        <v>639</v>
      </c>
      <c r="AI1125" s="82" t="s">
        <v>2066</v>
      </c>
      <c r="AJ1125" s="82" t="s">
        <v>640</v>
      </c>
      <c r="AK1125" s="82" t="s">
        <v>2266</v>
      </c>
      <c r="AL1125" s="82">
        <v>1000</v>
      </c>
      <c r="AM1125" s="82" t="s">
        <v>691</v>
      </c>
      <c r="AN1125" s="82" t="s">
        <v>2622</v>
      </c>
      <c r="AO1125" s="82">
        <v>250</v>
      </c>
      <c r="AP1125" s="82" t="s">
        <v>671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787</v>
      </c>
      <c r="BD1125" s="80">
        <v>0</v>
      </c>
      <c r="BE1125" s="80" t="s">
        <v>4515</v>
      </c>
      <c r="BF1125" s="82" t="s">
        <v>1985</v>
      </c>
      <c r="BG1125" s="82"/>
      <c r="BH1125" s="82" t="s">
        <v>345</v>
      </c>
      <c r="BI1125" s="82" t="s">
        <v>646</v>
      </c>
      <c r="BJ1125" s="82" t="s">
        <v>647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607</v>
      </c>
      <c r="H1126" s="78">
        <v>2.5</v>
      </c>
      <c r="I1126" s="82" t="s">
        <v>607</v>
      </c>
      <c r="J1126" s="82" t="s">
        <v>607</v>
      </c>
      <c r="K1126" s="82" t="s">
        <v>608</v>
      </c>
      <c r="L1126" s="82" t="s">
        <v>608</v>
      </c>
      <c r="M1126" s="82" t="s">
        <v>608</v>
      </c>
      <c r="N1126" s="82" t="s">
        <v>631</v>
      </c>
      <c r="O1126" s="82" t="s">
        <v>2342</v>
      </c>
      <c r="P1126" s="82" t="s">
        <v>2342</v>
      </c>
      <c r="Q1126" s="82" t="s">
        <v>611</v>
      </c>
      <c r="R1126" s="82" t="s">
        <v>611</v>
      </c>
      <c r="S1126" s="82" t="s">
        <v>1829</v>
      </c>
      <c r="T1126" s="82" t="s">
        <v>634</v>
      </c>
      <c r="U1126" s="82" t="s">
        <v>614</v>
      </c>
      <c r="V1126" s="88">
        <v>25</v>
      </c>
      <c r="W1126" s="82" t="s">
        <v>616</v>
      </c>
      <c r="X1126" s="82" t="s">
        <v>3118</v>
      </c>
      <c r="Y1126" s="82" t="s">
        <v>2</v>
      </c>
      <c r="Z1126" s="82" t="s">
        <v>2</v>
      </c>
      <c r="AA1126" s="82" t="s">
        <v>618</v>
      </c>
      <c r="AB1126" s="84" t="s">
        <v>619</v>
      </c>
      <c r="AC1126" s="82" t="s">
        <v>67</v>
      </c>
      <c r="AD1126" s="82" t="s">
        <v>67</v>
      </c>
      <c r="AE1126" s="82" t="s">
        <v>818</v>
      </c>
      <c r="AF1126" s="82" t="s">
        <v>818</v>
      </c>
      <c r="AG1126" s="82">
        <v>20</v>
      </c>
      <c r="AH1126" s="82" t="s">
        <v>639</v>
      </c>
      <c r="AI1126" s="82" t="s">
        <v>2366</v>
      </c>
      <c r="AJ1126" s="82" t="s">
        <v>657</v>
      </c>
      <c r="AK1126" s="82" t="s">
        <v>2266</v>
      </c>
      <c r="AL1126" s="82">
        <v>1000</v>
      </c>
      <c r="AM1126" s="82" t="s">
        <v>691</v>
      </c>
      <c r="AN1126" s="82" t="s">
        <v>2622</v>
      </c>
      <c r="AO1126" s="82">
        <v>0</v>
      </c>
      <c r="AP1126" s="82" t="s">
        <v>1646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787</v>
      </c>
      <c r="BD1126" s="80">
        <v>0</v>
      </c>
      <c r="BE1126" s="80" t="s">
        <v>4518</v>
      </c>
      <c r="BF1126" s="82" t="s">
        <v>1985</v>
      </c>
      <c r="BG1126" s="82"/>
      <c r="BH1126" s="82" t="s">
        <v>345</v>
      </c>
      <c r="BI1126" s="82" t="s">
        <v>646</v>
      </c>
      <c r="BJ1126" s="82" t="s">
        <v>647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607</v>
      </c>
      <c r="H1127" s="78">
        <v>2.5</v>
      </c>
      <c r="I1127" s="82" t="s">
        <v>607</v>
      </c>
      <c r="J1127" s="115" t="s">
        <v>607</v>
      </c>
      <c r="K1127" s="82" t="s">
        <v>608</v>
      </c>
      <c r="L1127" s="82" t="s">
        <v>608</v>
      </c>
      <c r="M1127" s="82" t="s">
        <v>608</v>
      </c>
      <c r="N1127" s="82" t="s">
        <v>631</v>
      </c>
      <c r="O1127" s="82" t="s">
        <v>2342</v>
      </c>
      <c r="P1127" s="82" t="s">
        <v>2342</v>
      </c>
      <c r="Q1127" s="82" t="s">
        <v>611</v>
      </c>
      <c r="R1127" s="82" t="s">
        <v>611</v>
      </c>
      <c r="S1127" s="82" t="s">
        <v>1829</v>
      </c>
      <c r="T1127" s="82" t="s">
        <v>634</v>
      </c>
      <c r="U1127" s="82" t="s">
        <v>614</v>
      </c>
      <c r="V1127" s="88">
        <v>50</v>
      </c>
      <c r="W1127" s="82" t="s">
        <v>616</v>
      </c>
      <c r="X1127" s="82" t="s">
        <v>2127</v>
      </c>
      <c r="Y1127" s="82" t="s">
        <v>2</v>
      </c>
      <c r="Z1127" s="82" t="s">
        <v>2</v>
      </c>
      <c r="AA1127" s="82" t="s">
        <v>618</v>
      </c>
      <c r="AB1127" s="84" t="s">
        <v>619</v>
      </c>
      <c r="AC1127" s="82" t="s">
        <v>67</v>
      </c>
      <c r="AD1127" s="82" t="s">
        <v>67</v>
      </c>
      <c r="AE1127" s="82" t="s">
        <v>669</v>
      </c>
      <c r="AF1127" s="82" t="s">
        <v>669</v>
      </c>
      <c r="AG1127" s="82">
        <v>20</v>
      </c>
      <c r="AH1127" s="82" t="s">
        <v>639</v>
      </c>
      <c r="AI1127" s="82" t="s">
        <v>2366</v>
      </c>
      <c r="AJ1127" s="82" t="s">
        <v>657</v>
      </c>
      <c r="AK1127" s="82" t="s">
        <v>2266</v>
      </c>
      <c r="AL1127" s="82">
        <v>1000</v>
      </c>
      <c r="AM1127" s="82" t="s">
        <v>622</v>
      </c>
      <c r="AN1127" s="82" t="s">
        <v>1998</v>
      </c>
      <c r="AO1127" s="82">
        <v>400</v>
      </c>
      <c r="AP1127" s="82" t="s">
        <v>623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787</v>
      </c>
      <c r="BD1127" s="80">
        <v>0</v>
      </c>
      <c r="BE1127" s="80" t="s">
        <v>4521</v>
      </c>
      <c r="BF1127" s="82" t="s">
        <v>1985</v>
      </c>
      <c r="BG1127" s="82"/>
      <c r="BH1127" s="82" t="s">
        <v>345</v>
      </c>
      <c r="BI1127" s="82" t="s">
        <v>646</v>
      </c>
      <c r="BJ1127" s="82" t="s">
        <v>647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607</v>
      </c>
      <c r="H1128" s="78">
        <v>2.5</v>
      </c>
      <c r="I1128" s="82" t="s">
        <v>607</v>
      </c>
      <c r="J1128" s="115" t="s">
        <v>607</v>
      </c>
      <c r="K1128" s="82" t="s">
        <v>608</v>
      </c>
      <c r="L1128" s="82" t="s">
        <v>608</v>
      </c>
      <c r="M1128" s="82" t="s">
        <v>608</v>
      </c>
      <c r="N1128" s="82" t="s">
        <v>631</v>
      </c>
      <c r="O1128" s="82" t="s">
        <v>2342</v>
      </c>
      <c r="P1128" s="82" t="s">
        <v>2342</v>
      </c>
      <c r="Q1128" s="82" t="s">
        <v>611</v>
      </c>
      <c r="R1128" s="82" t="s">
        <v>611</v>
      </c>
      <c r="S1128" s="82" t="s">
        <v>1829</v>
      </c>
      <c r="T1128" s="82" t="s">
        <v>634</v>
      </c>
      <c r="U1128" s="82" t="s">
        <v>614</v>
      </c>
      <c r="V1128" s="88">
        <v>50</v>
      </c>
      <c r="W1128" s="82" t="s">
        <v>616</v>
      </c>
      <c r="X1128" s="82" t="s">
        <v>3118</v>
      </c>
      <c r="Y1128" s="82" t="s">
        <v>2</v>
      </c>
      <c r="Z1128" s="82" t="s">
        <v>2</v>
      </c>
      <c r="AA1128" s="82" t="s">
        <v>618</v>
      </c>
      <c r="AB1128" s="84" t="s">
        <v>619</v>
      </c>
      <c r="AC1128" s="82" t="s">
        <v>67</v>
      </c>
      <c r="AD1128" s="82" t="s">
        <v>67</v>
      </c>
      <c r="AE1128" s="82" t="s">
        <v>818</v>
      </c>
      <c r="AF1128" s="82" t="s">
        <v>818</v>
      </c>
      <c r="AG1128" s="82">
        <v>20</v>
      </c>
      <c r="AH1128" s="82" t="s">
        <v>639</v>
      </c>
      <c r="AI1128" s="82" t="s">
        <v>2066</v>
      </c>
      <c r="AJ1128" s="82" t="s">
        <v>640</v>
      </c>
      <c r="AK1128" s="82" t="s">
        <v>2067</v>
      </c>
      <c r="AL1128" s="82">
        <v>1000</v>
      </c>
      <c r="AM1128" s="82" t="s">
        <v>622</v>
      </c>
      <c r="AN1128" s="82" t="s">
        <v>2622</v>
      </c>
      <c r="AO1128" s="82">
        <v>250</v>
      </c>
      <c r="AP1128" s="82" t="s">
        <v>671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787</v>
      </c>
      <c r="BD1128" s="80">
        <v>0</v>
      </c>
      <c r="BE1128" s="80" t="s">
        <v>4524</v>
      </c>
      <c r="BF1128" s="82" t="s">
        <v>1985</v>
      </c>
      <c r="BG1128" s="82"/>
      <c r="BH1128" s="82" t="s">
        <v>345</v>
      </c>
      <c r="BI1128" s="82" t="s">
        <v>646</v>
      </c>
      <c r="BJ1128" s="82" t="s">
        <v>647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607</v>
      </c>
      <c r="H1129" s="78">
        <v>2.5</v>
      </c>
      <c r="I1129" s="82" t="s">
        <v>607</v>
      </c>
      <c r="J1129" s="82" t="s">
        <v>607</v>
      </c>
      <c r="K1129" s="82" t="s">
        <v>608</v>
      </c>
      <c r="L1129" s="82" t="s">
        <v>608</v>
      </c>
      <c r="M1129" s="82" t="s">
        <v>608</v>
      </c>
      <c r="N1129" s="82" t="s">
        <v>631</v>
      </c>
      <c r="O1129" s="82" t="s">
        <v>2342</v>
      </c>
      <c r="P1129" s="82" t="s">
        <v>2342</v>
      </c>
      <c r="Q1129" s="82" t="s">
        <v>611</v>
      </c>
      <c r="R1129" s="82" t="s">
        <v>611</v>
      </c>
      <c r="S1129" s="82" t="s">
        <v>1829</v>
      </c>
      <c r="T1129" s="82" t="s">
        <v>634</v>
      </c>
      <c r="U1129" s="82" t="s">
        <v>614</v>
      </c>
      <c r="V1129" s="88">
        <v>50</v>
      </c>
      <c r="W1129" s="82" t="s">
        <v>616</v>
      </c>
      <c r="X1129" s="82" t="s">
        <v>2076</v>
      </c>
      <c r="Y1129" s="82" t="s">
        <v>2</v>
      </c>
      <c r="Z1129" s="82" t="s">
        <v>2</v>
      </c>
      <c r="AA1129" s="82" t="s">
        <v>618</v>
      </c>
      <c r="AB1129" s="84" t="s">
        <v>619</v>
      </c>
      <c r="AC1129" s="82" t="s">
        <v>67</v>
      </c>
      <c r="AD1129" s="82" t="s">
        <v>67</v>
      </c>
      <c r="AE1129" s="82" t="s">
        <v>818</v>
      </c>
      <c r="AF1129" s="82" t="s">
        <v>818</v>
      </c>
      <c r="AG1129" s="82">
        <v>20</v>
      </c>
      <c r="AH1129" s="82" t="s">
        <v>639</v>
      </c>
      <c r="AI1129" s="82" t="s">
        <v>2066</v>
      </c>
      <c r="AJ1129" s="82" t="s">
        <v>640</v>
      </c>
      <c r="AK1129" s="82" t="s">
        <v>2067</v>
      </c>
      <c r="AL1129" s="82">
        <v>1000</v>
      </c>
      <c r="AM1129" s="82" t="s">
        <v>622</v>
      </c>
      <c r="AN1129" s="82" t="s">
        <v>641</v>
      </c>
      <c r="AO1129" s="82">
        <v>400</v>
      </c>
      <c r="AP1129" s="82" t="s">
        <v>623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1406</v>
      </c>
      <c r="BD1129" s="80">
        <v>0</v>
      </c>
      <c r="BE1129" s="80" t="s">
        <v>4527</v>
      </c>
      <c r="BF1129" s="82" t="s">
        <v>1985</v>
      </c>
      <c r="BG1129" s="82"/>
      <c r="BH1129" s="82" t="s">
        <v>345</v>
      </c>
      <c r="BI1129" s="82" t="s">
        <v>646</v>
      </c>
      <c r="BJ1129" s="82" t="s">
        <v>647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607</v>
      </c>
      <c r="H1130" s="78">
        <v>2.5</v>
      </c>
      <c r="I1130" s="82" t="s">
        <v>607</v>
      </c>
      <c r="J1130" s="115" t="s">
        <v>3577</v>
      </c>
      <c r="K1130" s="82" t="s">
        <v>608</v>
      </c>
      <c r="L1130" s="82" t="s">
        <v>608</v>
      </c>
      <c r="M1130" s="82" t="s">
        <v>608</v>
      </c>
      <c r="N1130" s="82" t="s">
        <v>631</v>
      </c>
      <c r="O1130" s="82" t="s">
        <v>2342</v>
      </c>
      <c r="P1130" s="82" t="s">
        <v>2342</v>
      </c>
      <c r="Q1130" s="82" t="s">
        <v>611</v>
      </c>
      <c r="R1130" s="82" t="s">
        <v>611</v>
      </c>
      <c r="S1130" s="82" t="s">
        <v>1829</v>
      </c>
      <c r="T1130" s="82" t="s">
        <v>634</v>
      </c>
      <c r="U1130" s="82" t="s">
        <v>614</v>
      </c>
      <c r="V1130" s="88">
        <v>50</v>
      </c>
      <c r="W1130" s="82" t="s">
        <v>616</v>
      </c>
      <c r="X1130" s="82" t="s">
        <v>2076</v>
      </c>
      <c r="Y1130" s="82" t="s">
        <v>2</v>
      </c>
      <c r="Z1130" s="82" t="s">
        <v>2</v>
      </c>
      <c r="AA1130" s="82" t="s">
        <v>618</v>
      </c>
      <c r="AB1130" s="84" t="s">
        <v>619</v>
      </c>
      <c r="AC1130" s="82" t="s">
        <v>67</v>
      </c>
      <c r="AD1130" s="82" t="s">
        <v>67</v>
      </c>
      <c r="AE1130" s="82" t="s">
        <v>818</v>
      </c>
      <c r="AF1130" s="82" t="s">
        <v>818</v>
      </c>
      <c r="AG1130" s="82">
        <v>20</v>
      </c>
      <c r="AH1130" s="82" t="s">
        <v>639</v>
      </c>
      <c r="AI1130" s="82" t="s">
        <v>2066</v>
      </c>
      <c r="AJ1130" s="82" t="s">
        <v>640</v>
      </c>
      <c r="AK1130" s="82" t="s">
        <v>1997</v>
      </c>
      <c r="AL1130" s="82">
        <v>1000</v>
      </c>
      <c r="AM1130" s="82" t="s">
        <v>691</v>
      </c>
      <c r="AN1130" s="82" t="s">
        <v>2622</v>
      </c>
      <c r="AO1130" s="82">
        <v>250</v>
      </c>
      <c r="AP1130" s="82" t="s">
        <v>671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787</v>
      </c>
      <c r="BD1130" s="80">
        <v>0</v>
      </c>
      <c r="BE1130" s="80" t="s">
        <v>4530</v>
      </c>
      <c r="BF1130" s="82" t="s">
        <v>1985</v>
      </c>
      <c r="BG1130" s="82"/>
      <c r="BH1130" s="82" t="s">
        <v>345</v>
      </c>
      <c r="BI1130" s="82" t="s">
        <v>646</v>
      </c>
      <c r="BJ1130" s="82" t="s">
        <v>647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607</v>
      </c>
      <c r="H1131" s="78">
        <v>2.5</v>
      </c>
      <c r="I1131" s="82" t="s">
        <v>607</v>
      </c>
      <c r="J1131" s="156" t="s">
        <v>607</v>
      </c>
      <c r="K1131" s="82" t="s">
        <v>608</v>
      </c>
      <c r="L1131" s="82" t="s">
        <v>608</v>
      </c>
      <c r="M1131" s="82" t="s">
        <v>608</v>
      </c>
      <c r="N1131" s="99" t="s">
        <v>609</v>
      </c>
      <c r="O1131" s="82" t="s">
        <v>2342</v>
      </c>
      <c r="P1131" s="99" t="s">
        <v>2342</v>
      </c>
      <c r="Q1131" s="99" t="s">
        <v>611</v>
      </c>
      <c r="R1131" s="82" t="s">
        <v>611</v>
      </c>
      <c r="S1131" s="82" t="s">
        <v>1829</v>
      </c>
      <c r="T1131" s="82" t="s">
        <v>634</v>
      </c>
      <c r="U1131" s="99" t="s">
        <v>614</v>
      </c>
      <c r="V1131" s="88">
        <v>44</v>
      </c>
      <c r="W1131" s="82" t="s">
        <v>616</v>
      </c>
      <c r="X1131" s="82" t="s">
        <v>2076</v>
      </c>
      <c r="Y1131" s="82" t="s">
        <v>2</v>
      </c>
      <c r="Z1131" s="82" t="s">
        <v>2</v>
      </c>
      <c r="AA1131" s="99" t="s">
        <v>618</v>
      </c>
      <c r="AB1131" s="84" t="s">
        <v>619</v>
      </c>
      <c r="AC1131" s="99" t="s">
        <v>67</v>
      </c>
      <c r="AD1131" s="82" t="s">
        <v>67</v>
      </c>
      <c r="AE1131" s="82" t="s">
        <v>669</v>
      </c>
      <c r="AF1131" s="82" t="s">
        <v>669</v>
      </c>
      <c r="AG1131" s="82">
        <v>20</v>
      </c>
      <c r="AH1131" s="82" t="s">
        <v>639</v>
      </c>
      <c r="AI1131" s="82" t="s">
        <v>2066</v>
      </c>
      <c r="AJ1131" s="82" t="s">
        <v>640</v>
      </c>
      <c r="AK1131" s="82" t="s">
        <v>2067</v>
      </c>
      <c r="AL1131" s="82">
        <v>1000</v>
      </c>
      <c r="AM1131" s="82" t="s">
        <v>622</v>
      </c>
      <c r="AN1131" s="82" t="s">
        <v>641</v>
      </c>
      <c r="AO1131" s="82">
        <v>400</v>
      </c>
      <c r="AP1131" s="82" t="s">
        <v>671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787</v>
      </c>
      <c r="BD1131" s="80">
        <v>0</v>
      </c>
      <c r="BE1131" s="80" t="s">
        <v>4533</v>
      </c>
      <c r="BF1131" s="82"/>
      <c r="BG1131" s="82"/>
      <c r="BH1131" s="82"/>
      <c r="BI1131" s="82" t="s">
        <v>646</v>
      </c>
      <c r="BJ1131" s="82" t="s">
        <v>647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607</v>
      </c>
      <c r="H1132" s="78">
        <v>2.5</v>
      </c>
      <c r="I1132" s="82" t="s">
        <v>607</v>
      </c>
      <c r="J1132" s="82" t="s">
        <v>607</v>
      </c>
      <c r="K1132" s="82" t="s">
        <v>608</v>
      </c>
      <c r="L1132" s="82" t="s">
        <v>608</v>
      </c>
      <c r="M1132" s="82" t="s">
        <v>608</v>
      </c>
      <c r="N1132" s="82" t="s">
        <v>631</v>
      </c>
      <c r="O1132" s="82" t="s">
        <v>2342</v>
      </c>
      <c r="P1132" s="82" t="s">
        <v>2342</v>
      </c>
      <c r="Q1132" s="82" t="s">
        <v>611</v>
      </c>
      <c r="R1132" s="82" t="s">
        <v>611</v>
      </c>
      <c r="S1132" s="82" t="s">
        <v>1829</v>
      </c>
      <c r="T1132" s="82" t="s">
        <v>634</v>
      </c>
      <c r="U1132" s="82" t="s">
        <v>614</v>
      </c>
      <c r="V1132" s="88">
        <v>50</v>
      </c>
      <c r="W1132" s="82" t="s">
        <v>616</v>
      </c>
      <c r="X1132" s="82" t="s">
        <v>1982</v>
      </c>
      <c r="Y1132" s="82" t="s">
        <v>2</v>
      </c>
      <c r="Z1132" s="82" t="s">
        <v>2</v>
      </c>
      <c r="AA1132" s="82" t="s">
        <v>618</v>
      </c>
      <c r="AB1132" s="84" t="s">
        <v>619</v>
      </c>
      <c r="AC1132" s="82" t="s">
        <v>67</v>
      </c>
      <c r="AD1132" s="82" t="s">
        <v>67</v>
      </c>
      <c r="AE1132" s="82" t="s">
        <v>818</v>
      </c>
      <c r="AF1132" s="82" t="s">
        <v>818</v>
      </c>
      <c r="AG1132" s="82">
        <v>20</v>
      </c>
      <c r="AH1132" s="82" t="s">
        <v>639</v>
      </c>
      <c r="AI1132" s="82" t="s">
        <v>2066</v>
      </c>
      <c r="AJ1132" s="82" t="s">
        <v>657</v>
      </c>
      <c r="AK1132" s="82" t="s">
        <v>2067</v>
      </c>
      <c r="AL1132" s="82">
        <v>1000</v>
      </c>
      <c r="AM1132" s="82" t="s">
        <v>622</v>
      </c>
      <c r="AN1132" s="82" t="s">
        <v>1998</v>
      </c>
      <c r="AO1132" s="82">
        <v>400</v>
      </c>
      <c r="AP1132" s="82" t="s">
        <v>623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787</v>
      </c>
      <c r="BD1132" s="80">
        <v>0</v>
      </c>
      <c r="BE1132" s="80" t="s">
        <v>4536</v>
      </c>
      <c r="BF1132" s="82" t="s">
        <v>1985</v>
      </c>
      <c r="BG1132" s="82"/>
      <c r="BH1132" s="82" t="s">
        <v>345</v>
      </c>
      <c r="BI1132" s="82" t="s">
        <v>646</v>
      </c>
      <c r="BJ1132" s="82" t="s">
        <v>647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607</v>
      </c>
      <c r="H1133" s="78">
        <v>2.5</v>
      </c>
      <c r="I1133" s="82" t="s">
        <v>607</v>
      </c>
      <c r="J1133" s="115" t="s">
        <v>607</v>
      </c>
      <c r="K1133" s="82" t="s">
        <v>608</v>
      </c>
      <c r="L1133" s="82" t="s">
        <v>608</v>
      </c>
      <c r="M1133" s="82" t="s">
        <v>608</v>
      </c>
      <c r="N1133" s="82" t="s">
        <v>631</v>
      </c>
      <c r="O1133" s="82" t="s">
        <v>2342</v>
      </c>
      <c r="P1133" s="82" t="s">
        <v>2342</v>
      </c>
      <c r="Q1133" s="82" t="s">
        <v>611</v>
      </c>
      <c r="R1133" s="82" t="s">
        <v>611</v>
      </c>
      <c r="S1133" s="82" t="s">
        <v>1829</v>
      </c>
      <c r="T1133" s="82" t="s">
        <v>634</v>
      </c>
      <c r="U1133" s="82" t="s">
        <v>614</v>
      </c>
      <c r="V1133" s="88">
        <v>50</v>
      </c>
      <c r="W1133" s="82" t="s">
        <v>616</v>
      </c>
      <c r="X1133" s="82" t="s">
        <v>2076</v>
      </c>
      <c r="Y1133" s="82" t="s">
        <v>2</v>
      </c>
      <c r="Z1133" s="82" t="s">
        <v>2</v>
      </c>
      <c r="AA1133" s="82" t="s">
        <v>618</v>
      </c>
      <c r="AB1133" s="84" t="s">
        <v>619</v>
      </c>
      <c r="AC1133" s="82" t="s">
        <v>67</v>
      </c>
      <c r="AD1133" s="82" t="s">
        <v>67</v>
      </c>
      <c r="AE1133" s="82" t="s">
        <v>818</v>
      </c>
      <c r="AF1133" s="82" t="s">
        <v>818</v>
      </c>
      <c r="AG1133" s="82">
        <v>20</v>
      </c>
      <c r="AH1133" s="82" t="s">
        <v>639</v>
      </c>
      <c r="AI1133" s="82" t="s">
        <v>2066</v>
      </c>
      <c r="AJ1133" s="82" t="s">
        <v>640</v>
      </c>
      <c r="AK1133" s="82" t="s">
        <v>2067</v>
      </c>
      <c r="AL1133" s="82">
        <v>1000</v>
      </c>
      <c r="AM1133" s="82" t="s">
        <v>691</v>
      </c>
      <c r="AN1133" s="82" t="s">
        <v>2622</v>
      </c>
      <c r="AO1133" s="82">
        <v>250</v>
      </c>
      <c r="AP1133" s="82" t="s">
        <v>671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787</v>
      </c>
      <c r="BD1133" s="80">
        <v>0</v>
      </c>
      <c r="BE1133" s="80" t="s">
        <v>4539</v>
      </c>
      <c r="BF1133" s="82" t="s">
        <v>1985</v>
      </c>
      <c r="BG1133" s="82"/>
      <c r="BH1133" s="82" t="s">
        <v>345</v>
      </c>
      <c r="BI1133" s="82" t="s">
        <v>646</v>
      </c>
      <c r="BJ1133" s="82" t="s">
        <v>647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607</v>
      </c>
      <c r="H1134" s="78">
        <v>2.5</v>
      </c>
      <c r="I1134" s="82" t="s">
        <v>607</v>
      </c>
      <c r="J1134" s="115" t="s">
        <v>607</v>
      </c>
      <c r="K1134" s="82" t="s">
        <v>608</v>
      </c>
      <c r="L1134" s="82" t="s">
        <v>608</v>
      </c>
      <c r="M1134" s="82" t="s">
        <v>608</v>
      </c>
      <c r="N1134" s="82" t="s">
        <v>631</v>
      </c>
      <c r="O1134" s="82" t="s">
        <v>2342</v>
      </c>
      <c r="P1134" s="82" t="s">
        <v>2342</v>
      </c>
      <c r="Q1134" s="82" t="s">
        <v>611</v>
      </c>
      <c r="R1134" s="82" t="s">
        <v>611</v>
      </c>
      <c r="S1134" s="82" t="s">
        <v>1829</v>
      </c>
      <c r="T1134" s="82" t="s">
        <v>634</v>
      </c>
      <c r="U1134" s="82" t="s">
        <v>614</v>
      </c>
      <c r="V1134" s="88">
        <v>50</v>
      </c>
      <c r="W1134" s="82" t="s">
        <v>616</v>
      </c>
      <c r="X1134" s="82" t="s">
        <v>3118</v>
      </c>
      <c r="Y1134" s="82" t="s">
        <v>2</v>
      </c>
      <c r="Z1134" s="82" t="s">
        <v>2</v>
      </c>
      <c r="AA1134" s="82" t="s">
        <v>618</v>
      </c>
      <c r="AB1134" s="84" t="s">
        <v>619</v>
      </c>
      <c r="AC1134" s="82" t="s">
        <v>67</v>
      </c>
      <c r="AD1134" s="82" t="s">
        <v>67</v>
      </c>
      <c r="AE1134" s="82" t="s">
        <v>818</v>
      </c>
      <c r="AF1134" s="82" t="s">
        <v>818</v>
      </c>
      <c r="AG1134" s="82">
        <v>20</v>
      </c>
      <c r="AH1134" s="82" t="s">
        <v>639</v>
      </c>
      <c r="AI1134" s="82" t="s">
        <v>2066</v>
      </c>
      <c r="AJ1134" s="82" t="s">
        <v>640</v>
      </c>
      <c r="AK1134" s="82" t="s">
        <v>1997</v>
      </c>
      <c r="AL1134" s="82">
        <v>1000</v>
      </c>
      <c r="AM1134" s="82" t="s">
        <v>691</v>
      </c>
      <c r="AN1134" s="82" t="s">
        <v>2622</v>
      </c>
      <c r="AO1134" s="82">
        <v>250</v>
      </c>
      <c r="AP1134" s="82" t="s">
        <v>671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787</v>
      </c>
      <c r="BD1134" s="80">
        <v>0</v>
      </c>
      <c r="BE1134" s="80" t="s">
        <v>4542</v>
      </c>
      <c r="BF1134" s="82" t="s">
        <v>1985</v>
      </c>
      <c r="BG1134" s="82"/>
      <c r="BH1134" s="82" t="s">
        <v>345</v>
      </c>
      <c r="BI1134" s="82" t="s">
        <v>646</v>
      </c>
      <c r="BJ1134" s="82" t="s">
        <v>647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607</v>
      </c>
      <c r="H1135" s="78">
        <v>2.5</v>
      </c>
      <c r="I1135" s="82" t="s">
        <v>607</v>
      </c>
      <c r="J1135" s="115" t="s">
        <v>607</v>
      </c>
      <c r="K1135" s="82" t="s">
        <v>608</v>
      </c>
      <c r="L1135" s="82" t="s">
        <v>608</v>
      </c>
      <c r="M1135" s="82" t="s">
        <v>608</v>
      </c>
      <c r="N1135" s="82" t="s">
        <v>631</v>
      </c>
      <c r="O1135" s="82" t="s">
        <v>2342</v>
      </c>
      <c r="P1135" s="82" t="s">
        <v>2342</v>
      </c>
      <c r="Q1135" s="82" t="s">
        <v>611</v>
      </c>
      <c r="R1135" s="82" t="s">
        <v>611</v>
      </c>
      <c r="S1135" s="82" t="s">
        <v>1829</v>
      </c>
      <c r="T1135" s="82" t="s">
        <v>634</v>
      </c>
      <c r="U1135" s="82" t="s">
        <v>614</v>
      </c>
      <c r="V1135" s="88">
        <v>50</v>
      </c>
      <c r="W1135" s="82" t="s">
        <v>616</v>
      </c>
      <c r="X1135" s="82" t="s">
        <v>3202</v>
      </c>
      <c r="Y1135" s="82" t="s">
        <v>2</v>
      </c>
      <c r="Z1135" s="82" t="s">
        <v>2</v>
      </c>
      <c r="AA1135" s="82" t="s">
        <v>618</v>
      </c>
      <c r="AB1135" s="84" t="s">
        <v>619</v>
      </c>
      <c r="AC1135" s="82" t="s">
        <v>67</v>
      </c>
      <c r="AD1135" s="82" t="s">
        <v>67</v>
      </c>
      <c r="AE1135" s="82" t="s">
        <v>818</v>
      </c>
      <c r="AF1135" s="82" t="s">
        <v>818</v>
      </c>
      <c r="AG1135" s="82">
        <v>20</v>
      </c>
      <c r="AH1135" s="82" t="s">
        <v>639</v>
      </c>
      <c r="AI1135" s="82" t="s">
        <v>2066</v>
      </c>
      <c r="AJ1135" s="82" t="s">
        <v>640</v>
      </c>
      <c r="AK1135" s="82" t="s">
        <v>2266</v>
      </c>
      <c r="AL1135" s="82">
        <v>1000</v>
      </c>
      <c r="AM1135" s="82" t="s">
        <v>622</v>
      </c>
      <c r="AN1135" s="82" t="s">
        <v>641</v>
      </c>
      <c r="AO1135" s="82">
        <v>400</v>
      </c>
      <c r="AP1135" s="82" t="s">
        <v>671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787</v>
      </c>
      <c r="BD1135" s="80">
        <v>0</v>
      </c>
      <c r="BE1135" s="80" t="s">
        <v>4545</v>
      </c>
      <c r="BF1135" s="82" t="s">
        <v>1985</v>
      </c>
      <c r="BG1135" s="82"/>
      <c r="BH1135" s="82" t="s">
        <v>345</v>
      </c>
      <c r="BI1135" s="82" t="s">
        <v>646</v>
      </c>
      <c r="BJ1135" s="82" t="s">
        <v>647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607</v>
      </c>
      <c r="H1136" s="78">
        <v>2.5</v>
      </c>
      <c r="I1136" s="82" t="s">
        <v>607</v>
      </c>
      <c r="J1136" s="115" t="s">
        <v>607</v>
      </c>
      <c r="K1136" s="82" t="s">
        <v>608</v>
      </c>
      <c r="L1136" s="82" t="s">
        <v>608</v>
      </c>
      <c r="M1136" s="82" t="s">
        <v>608</v>
      </c>
      <c r="N1136" s="82" t="s">
        <v>631</v>
      </c>
      <c r="O1136" s="82" t="s">
        <v>2342</v>
      </c>
      <c r="P1136" s="82" t="s">
        <v>2342</v>
      </c>
      <c r="Q1136" s="82" t="s">
        <v>611</v>
      </c>
      <c r="R1136" s="82" t="s">
        <v>611</v>
      </c>
      <c r="S1136" s="82" t="s">
        <v>1829</v>
      </c>
      <c r="T1136" s="82" t="s">
        <v>634</v>
      </c>
      <c r="U1136" s="82" t="s">
        <v>614</v>
      </c>
      <c r="V1136" s="88">
        <v>50</v>
      </c>
      <c r="W1136" s="82" t="s">
        <v>616</v>
      </c>
      <c r="X1136" s="82" t="s">
        <v>3202</v>
      </c>
      <c r="Y1136" s="82" t="s">
        <v>2</v>
      </c>
      <c r="Z1136" s="82" t="s">
        <v>2</v>
      </c>
      <c r="AA1136" s="82" t="s">
        <v>618</v>
      </c>
      <c r="AB1136" s="84" t="s">
        <v>619</v>
      </c>
      <c r="AC1136" s="82" t="s">
        <v>67</v>
      </c>
      <c r="AD1136" s="82" t="s">
        <v>67</v>
      </c>
      <c r="AE1136" s="82" t="s">
        <v>818</v>
      </c>
      <c r="AF1136" s="82" t="s">
        <v>818</v>
      </c>
      <c r="AG1136" s="82">
        <v>20</v>
      </c>
      <c r="AH1136" s="82" t="s">
        <v>639</v>
      </c>
      <c r="AI1136" s="82" t="s">
        <v>2066</v>
      </c>
      <c r="AJ1136" s="82" t="s">
        <v>640</v>
      </c>
      <c r="AK1136" s="82" t="s">
        <v>2266</v>
      </c>
      <c r="AL1136" s="82">
        <v>1000</v>
      </c>
      <c r="AM1136" s="82" t="s">
        <v>691</v>
      </c>
      <c r="AN1136" s="82" t="s">
        <v>2622</v>
      </c>
      <c r="AO1136" s="82">
        <v>250</v>
      </c>
      <c r="AP1136" s="82" t="s">
        <v>671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787</v>
      </c>
      <c r="BD1136" s="80">
        <v>0</v>
      </c>
      <c r="BE1136" s="80" t="s">
        <v>4548</v>
      </c>
      <c r="BF1136" s="82" t="s">
        <v>1985</v>
      </c>
      <c r="BG1136" s="82"/>
      <c r="BH1136" s="82" t="s">
        <v>345</v>
      </c>
      <c r="BI1136" s="82" t="s">
        <v>646</v>
      </c>
      <c r="BJ1136" s="82" t="s">
        <v>647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607</v>
      </c>
      <c r="H1137" s="78">
        <v>2.5</v>
      </c>
      <c r="I1137" s="82" t="s">
        <v>607</v>
      </c>
      <c r="J1137" s="115" t="s">
        <v>607</v>
      </c>
      <c r="K1137" s="82" t="s">
        <v>608</v>
      </c>
      <c r="L1137" s="82" t="s">
        <v>608</v>
      </c>
      <c r="M1137" s="82" t="s">
        <v>608</v>
      </c>
      <c r="N1137" s="82" t="s">
        <v>631</v>
      </c>
      <c r="O1137" s="82" t="s">
        <v>2342</v>
      </c>
      <c r="P1137" s="82" t="s">
        <v>2342</v>
      </c>
      <c r="Q1137" s="82" t="s">
        <v>611</v>
      </c>
      <c r="R1137" s="82" t="s">
        <v>611</v>
      </c>
      <c r="S1137" s="82" t="s">
        <v>1829</v>
      </c>
      <c r="T1137" s="82" t="s">
        <v>634</v>
      </c>
      <c r="U1137" s="82" t="s">
        <v>614</v>
      </c>
      <c r="V1137" s="88">
        <v>50</v>
      </c>
      <c r="W1137" s="82" t="s">
        <v>616</v>
      </c>
      <c r="X1137" s="82" t="s">
        <v>2076</v>
      </c>
      <c r="Y1137" s="82" t="s">
        <v>2</v>
      </c>
      <c r="Z1137" s="82" t="s">
        <v>2</v>
      </c>
      <c r="AA1137" s="82" t="s">
        <v>618</v>
      </c>
      <c r="AB1137" s="84" t="s">
        <v>619</v>
      </c>
      <c r="AC1137" s="82" t="s">
        <v>67</v>
      </c>
      <c r="AD1137" s="82" t="s">
        <v>67</v>
      </c>
      <c r="AE1137" s="82" t="s">
        <v>818</v>
      </c>
      <c r="AF1137" s="82" t="s">
        <v>818</v>
      </c>
      <c r="AG1137" s="82">
        <v>20</v>
      </c>
      <c r="AH1137" s="82" t="s">
        <v>639</v>
      </c>
      <c r="AI1137" s="82" t="s">
        <v>2066</v>
      </c>
      <c r="AJ1137" s="82" t="s">
        <v>640</v>
      </c>
      <c r="AK1137" s="82" t="s">
        <v>2067</v>
      </c>
      <c r="AL1137" s="82">
        <v>1000</v>
      </c>
      <c r="AM1137" s="82" t="s">
        <v>691</v>
      </c>
      <c r="AN1137" s="82" t="s">
        <v>2622</v>
      </c>
      <c r="AO1137" s="82">
        <v>250</v>
      </c>
      <c r="AP1137" s="82" t="s">
        <v>623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787</v>
      </c>
      <c r="BD1137" s="80">
        <v>0</v>
      </c>
      <c r="BE1137" s="80" t="s">
        <v>4551</v>
      </c>
      <c r="BF1137" s="82" t="s">
        <v>1985</v>
      </c>
      <c r="BG1137" s="82"/>
      <c r="BH1137" s="82" t="s">
        <v>345</v>
      </c>
      <c r="BI1137" s="82" t="s">
        <v>646</v>
      </c>
      <c r="BJ1137" s="82" t="s">
        <v>647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607</v>
      </c>
      <c r="H1138" s="78">
        <v>2.5</v>
      </c>
      <c r="I1138" s="82" t="s">
        <v>607</v>
      </c>
      <c r="J1138" s="115" t="s">
        <v>607</v>
      </c>
      <c r="K1138" s="82" t="s">
        <v>608</v>
      </c>
      <c r="L1138" s="82" t="s">
        <v>608</v>
      </c>
      <c r="M1138" s="82" t="s">
        <v>608</v>
      </c>
      <c r="N1138" s="82" t="s">
        <v>631</v>
      </c>
      <c r="O1138" s="82" t="s">
        <v>2342</v>
      </c>
      <c r="P1138" s="82" t="s">
        <v>2342</v>
      </c>
      <c r="Q1138" s="82" t="s">
        <v>611</v>
      </c>
      <c r="R1138" s="82" t="s">
        <v>611</v>
      </c>
      <c r="S1138" s="82" t="s">
        <v>1829</v>
      </c>
      <c r="T1138" s="82" t="s">
        <v>634</v>
      </c>
      <c r="U1138" s="82" t="s">
        <v>614</v>
      </c>
      <c r="V1138" s="88">
        <v>50</v>
      </c>
      <c r="W1138" s="82" t="s">
        <v>616</v>
      </c>
      <c r="X1138" s="82" t="s">
        <v>2076</v>
      </c>
      <c r="Y1138" s="82" t="s">
        <v>2</v>
      </c>
      <c r="Z1138" s="82" t="s">
        <v>2</v>
      </c>
      <c r="AA1138" s="82" t="s">
        <v>618</v>
      </c>
      <c r="AB1138" s="84" t="s">
        <v>619</v>
      </c>
      <c r="AC1138" s="82" t="s">
        <v>67</v>
      </c>
      <c r="AD1138" s="82" t="s">
        <v>67</v>
      </c>
      <c r="AE1138" s="82" t="s">
        <v>818</v>
      </c>
      <c r="AF1138" s="82" t="s">
        <v>818</v>
      </c>
      <c r="AG1138" s="82">
        <v>20</v>
      </c>
      <c r="AH1138" s="82" t="s">
        <v>639</v>
      </c>
      <c r="AI1138" s="82" t="s">
        <v>2066</v>
      </c>
      <c r="AJ1138" s="82" t="s">
        <v>640</v>
      </c>
      <c r="AK1138" s="82" t="s">
        <v>2067</v>
      </c>
      <c r="AL1138" s="82">
        <v>1000</v>
      </c>
      <c r="AM1138" s="82" t="s">
        <v>691</v>
      </c>
      <c r="AN1138" s="82" t="s">
        <v>2622</v>
      </c>
      <c r="AO1138" s="82">
        <v>250</v>
      </c>
      <c r="AP1138" s="82" t="s">
        <v>623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787</v>
      </c>
      <c r="BD1138" s="80">
        <v>0</v>
      </c>
      <c r="BE1138" s="80" t="s">
        <v>4554</v>
      </c>
      <c r="BF1138" s="82" t="s">
        <v>1985</v>
      </c>
      <c r="BG1138" s="82"/>
      <c r="BH1138" s="82" t="s">
        <v>345</v>
      </c>
      <c r="BI1138" s="82" t="s">
        <v>646</v>
      </c>
      <c r="BJ1138" s="82" t="s">
        <v>647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607</v>
      </c>
      <c r="H1139" s="78">
        <v>2.5</v>
      </c>
      <c r="I1139" s="82" t="s">
        <v>607</v>
      </c>
      <c r="J1139" s="115" t="s">
        <v>3554</v>
      </c>
      <c r="K1139" s="82" t="s">
        <v>608</v>
      </c>
      <c r="L1139" s="82" t="s">
        <v>608</v>
      </c>
      <c r="M1139" s="82" t="s">
        <v>608</v>
      </c>
      <c r="N1139" s="82" t="s">
        <v>631</v>
      </c>
      <c r="O1139" s="82" t="s">
        <v>2342</v>
      </c>
      <c r="P1139" s="82" t="s">
        <v>2342</v>
      </c>
      <c r="Q1139" s="82" t="s">
        <v>611</v>
      </c>
      <c r="R1139" s="82" t="s">
        <v>611</v>
      </c>
      <c r="S1139" s="82" t="s">
        <v>1829</v>
      </c>
      <c r="T1139" s="82" t="s">
        <v>634</v>
      </c>
      <c r="U1139" s="82" t="s">
        <v>614</v>
      </c>
      <c r="V1139" s="88">
        <v>50</v>
      </c>
      <c r="W1139" s="82" t="s">
        <v>616</v>
      </c>
      <c r="X1139" s="82" t="s">
        <v>3202</v>
      </c>
      <c r="Y1139" s="82" t="s">
        <v>2</v>
      </c>
      <c r="Z1139" s="82" t="s">
        <v>2</v>
      </c>
      <c r="AA1139" s="82" t="s">
        <v>618</v>
      </c>
      <c r="AB1139" s="84" t="s">
        <v>619</v>
      </c>
      <c r="AC1139" s="82" t="s">
        <v>67</v>
      </c>
      <c r="AD1139" s="82" t="s">
        <v>67</v>
      </c>
      <c r="AE1139" s="82" t="s">
        <v>818</v>
      </c>
      <c r="AF1139" s="82" t="s">
        <v>818</v>
      </c>
      <c r="AG1139" s="82">
        <v>20</v>
      </c>
      <c r="AH1139" s="82" t="s">
        <v>639</v>
      </c>
      <c r="AI1139" s="82" t="s">
        <v>2066</v>
      </c>
      <c r="AJ1139" s="82" t="s">
        <v>640</v>
      </c>
      <c r="AK1139" s="82" t="s">
        <v>2266</v>
      </c>
      <c r="AL1139" s="82">
        <v>1000</v>
      </c>
      <c r="AM1139" s="82" t="s">
        <v>622</v>
      </c>
      <c r="AN1139" s="82" t="s">
        <v>1998</v>
      </c>
      <c r="AO1139" s="82">
        <v>600</v>
      </c>
      <c r="AP1139" s="82" t="s">
        <v>671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787</v>
      </c>
      <c r="BD1139" s="80">
        <v>0</v>
      </c>
      <c r="BE1139" s="80" t="s">
        <v>4557</v>
      </c>
      <c r="BF1139" s="82" t="s">
        <v>1985</v>
      </c>
      <c r="BG1139" s="82"/>
      <c r="BH1139" s="82" t="s">
        <v>345</v>
      </c>
      <c r="BI1139" s="82" t="s">
        <v>646</v>
      </c>
      <c r="BJ1139" s="82" t="s">
        <v>647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607</v>
      </c>
      <c r="H1140" s="78">
        <v>2.5</v>
      </c>
      <c r="I1140" s="82" t="s">
        <v>607</v>
      </c>
      <c r="J1140" s="115" t="s">
        <v>607</v>
      </c>
      <c r="K1140" s="82" t="s">
        <v>608</v>
      </c>
      <c r="L1140" s="82" t="s">
        <v>608</v>
      </c>
      <c r="M1140" s="82" t="s">
        <v>608</v>
      </c>
      <c r="N1140" s="82" t="s">
        <v>631</v>
      </c>
      <c r="O1140" s="82" t="s">
        <v>2342</v>
      </c>
      <c r="P1140" s="82" t="s">
        <v>2342</v>
      </c>
      <c r="Q1140" s="82" t="s">
        <v>611</v>
      </c>
      <c r="R1140" s="82" t="s">
        <v>611</v>
      </c>
      <c r="S1140" s="82" t="s">
        <v>1829</v>
      </c>
      <c r="T1140" s="82" t="s">
        <v>634</v>
      </c>
      <c r="U1140" s="82" t="s">
        <v>614</v>
      </c>
      <c r="V1140" s="88">
        <v>50</v>
      </c>
      <c r="W1140" s="82" t="s">
        <v>616</v>
      </c>
      <c r="X1140" s="82" t="s">
        <v>1982</v>
      </c>
      <c r="Y1140" s="82" t="s">
        <v>2</v>
      </c>
      <c r="Z1140" s="82" t="s">
        <v>2</v>
      </c>
      <c r="AA1140" s="82" t="s">
        <v>618</v>
      </c>
      <c r="AB1140" s="84" t="s">
        <v>619</v>
      </c>
      <c r="AC1140" s="82" t="s">
        <v>67</v>
      </c>
      <c r="AD1140" s="82" t="s">
        <v>67</v>
      </c>
      <c r="AE1140" s="82" t="s">
        <v>818</v>
      </c>
      <c r="AF1140" s="82" t="s">
        <v>818</v>
      </c>
      <c r="AG1140" s="82">
        <v>20</v>
      </c>
      <c r="AH1140" s="82" t="s">
        <v>639</v>
      </c>
      <c r="AI1140" s="82" t="s">
        <v>2366</v>
      </c>
      <c r="AJ1140" s="82" t="s">
        <v>657</v>
      </c>
      <c r="AK1140" s="82" t="s">
        <v>2266</v>
      </c>
      <c r="AL1140" s="82">
        <v>1000</v>
      </c>
      <c r="AM1140" s="82" t="s">
        <v>691</v>
      </c>
      <c r="AN1140" s="82" t="s">
        <v>2622</v>
      </c>
      <c r="AO1140" s="82">
        <v>250</v>
      </c>
      <c r="AP1140" s="82" t="s">
        <v>671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787</v>
      </c>
      <c r="BD1140" s="80">
        <v>0</v>
      </c>
      <c r="BE1140" s="80" t="s">
        <v>4560</v>
      </c>
      <c r="BF1140" s="82" t="s">
        <v>1985</v>
      </c>
      <c r="BG1140" s="82"/>
      <c r="BH1140" s="82" t="s">
        <v>345</v>
      </c>
      <c r="BI1140" s="82" t="s">
        <v>646</v>
      </c>
      <c r="BJ1140" s="82" t="s">
        <v>647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607</v>
      </c>
      <c r="H1141" s="78">
        <v>2.5</v>
      </c>
      <c r="I1141" s="82" t="s">
        <v>607</v>
      </c>
      <c r="J1141" s="115" t="s">
        <v>607</v>
      </c>
      <c r="K1141" s="82" t="s">
        <v>608</v>
      </c>
      <c r="L1141" s="82" t="s">
        <v>608</v>
      </c>
      <c r="M1141" s="82" t="s">
        <v>608</v>
      </c>
      <c r="N1141" s="82" t="s">
        <v>631</v>
      </c>
      <c r="O1141" s="82" t="s">
        <v>2342</v>
      </c>
      <c r="P1141" s="82" t="s">
        <v>2342</v>
      </c>
      <c r="Q1141" s="82" t="s">
        <v>611</v>
      </c>
      <c r="R1141" s="82" t="s">
        <v>611</v>
      </c>
      <c r="S1141" s="82" t="s">
        <v>1829</v>
      </c>
      <c r="T1141" s="82" t="s">
        <v>634</v>
      </c>
      <c r="U1141" s="82" t="s">
        <v>614</v>
      </c>
      <c r="V1141" s="88">
        <v>50</v>
      </c>
      <c r="W1141" s="82" t="s">
        <v>616</v>
      </c>
      <c r="X1141" s="82" t="s">
        <v>1982</v>
      </c>
      <c r="Y1141" s="82" t="s">
        <v>2</v>
      </c>
      <c r="Z1141" s="82" t="s">
        <v>2</v>
      </c>
      <c r="AA1141" s="82" t="s">
        <v>618</v>
      </c>
      <c r="AB1141" s="84" t="s">
        <v>619</v>
      </c>
      <c r="AC1141" s="82" t="s">
        <v>67</v>
      </c>
      <c r="AD1141" s="82" t="s">
        <v>67</v>
      </c>
      <c r="AE1141" s="82" t="s">
        <v>749</v>
      </c>
      <c r="AF1141" s="82" t="s">
        <v>749</v>
      </c>
      <c r="AG1141" s="82">
        <v>20</v>
      </c>
      <c r="AH1141" s="82" t="s">
        <v>639</v>
      </c>
      <c r="AI1141" s="82" t="s">
        <v>2066</v>
      </c>
      <c r="AJ1141" s="82" t="s">
        <v>657</v>
      </c>
      <c r="AK1141" s="82" t="s">
        <v>2067</v>
      </c>
      <c r="AL1141" s="82">
        <v>1000</v>
      </c>
      <c r="AM1141" s="82" t="s">
        <v>691</v>
      </c>
      <c r="AN1141" s="82" t="s">
        <v>2622</v>
      </c>
      <c r="AO1141" s="82">
        <v>450</v>
      </c>
      <c r="AP1141" s="82" t="s">
        <v>671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787</v>
      </c>
      <c r="BD1141" s="80">
        <v>0</v>
      </c>
      <c r="BE1141" s="80" t="s">
        <v>4563</v>
      </c>
      <c r="BF1141" s="82" t="s">
        <v>1985</v>
      </c>
      <c r="BG1141" s="82"/>
      <c r="BH1141" s="82" t="s">
        <v>345</v>
      </c>
      <c r="BI1141" s="82" t="s">
        <v>646</v>
      </c>
      <c r="BJ1141" s="82" t="s">
        <v>647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607</v>
      </c>
      <c r="H1142" s="78">
        <v>2.5</v>
      </c>
      <c r="I1142" s="82" t="s">
        <v>607</v>
      </c>
      <c r="J1142" s="115" t="s">
        <v>607</v>
      </c>
      <c r="K1142" s="82" t="s">
        <v>608</v>
      </c>
      <c r="L1142" s="82" t="s">
        <v>608</v>
      </c>
      <c r="M1142" s="82" t="s">
        <v>608</v>
      </c>
      <c r="N1142" s="82" t="s">
        <v>631</v>
      </c>
      <c r="O1142" s="82" t="s">
        <v>2342</v>
      </c>
      <c r="P1142" s="82" t="s">
        <v>2342</v>
      </c>
      <c r="Q1142" s="82" t="s">
        <v>611</v>
      </c>
      <c r="R1142" s="82" t="s">
        <v>611</v>
      </c>
      <c r="S1142" s="82" t="s">
        <v>1829</v>
      </c>
      <c r="T1142" s="82" t="s">
        <v>634</v>
      </c>
      <c r="U1142" s="82" t="s">
        <v>614</v>
      </c>
      <c r="V1142" s="88">
        <v>50</v>
      </c>
      <c r="W1142" s="82" t="s">
        <v>616</v>
      </c>
      <c r="X1142" s="82" t="s">
        <v>2076</v>
      </c>
      <c r="Y1142" s="82" t="s">
        <v>2</v>
      </c>
      <c r="Z1142" s="82" t="s">
        <v>2</v>
      </c>
      <c r="AA1142" s="82" t="s">
        <v>618</v>
      </c>
      <c r="AB1142" s="84" t="s">
        <v>619</v>
      </c>
      <c r="AC1142" s="82" t="s">
        <v>67</v>
      </c>
      <c r="AD1142" s="82" t="s">
        <v>67</v>
      </c>
      <c r="AE1142" s="82" t="s">
        <v>818</v>
      </c>
      <c r="AF1142" s="82" t="s">
        <v>818</v>
      </c>
      <c r="AG1142" s="82">
        <v>20</v>
      </c>
      <c r="AH1142" s="82" t="s">
        <v>639</v>
      </c>
      <c r="AI1142" s="82" t="s">
        <v>2066</v>
      </c>
      <c r="AJ1142" s="82" t="s">
        <v>640</v>
      </c>
      <c r="AK1142" s="82" t="s">
        <v>1997</v>
      </c>
      <c r="AL1142" s="82">
        <v>1000</v>
      </c>
      <c r="AM1142" s="82" t="s">
        <v>622</v>
      </c>
      <c r="AN1142" s="82" t="s">
        <v>641</v>
      </c>
      <c r="AO1142" s="82">
        <v>250</v>
      </c>
      <c r="AP1142" s="82" t="s">
        <v>623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787</v>
      </c>
      <c r="BD1142" s="80">
        <v>0</v>
      </c>
      <c r="BE1142" s="80" t="s">
        <v>4566</v>
      </c>
      <c r="BF1142" s="82" t="s">
        <v>1985</v>
      </c>
      <c r="BG1142" s="82"/>
      <c r="BH1142" s="82" t="s">
        <v>345</v>
      </c>
      <c r="BI1142" s="82" t="s">
        <v>646</v>
      </c>
      <c r="BJ1142" s="82" t="s">
        <v>647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607</v>
      </c>
      <c r="H1143" s="78">
        <v>2.5</v>
      </c>
      <c r="I1143" s="82" t="s">
        <v>607</v>
      </c>
      <c r="J1143" s="115" t="s">
        <v>607</v>
      </c>
      <c r="K1143" s="82" t="s">
        <v>608</v>
      </c>
      <c r="L1143" s="82" t="s">
        <v>608</v>
      </c>
      <c r="M1143" s="82" t="s">
        <v>608</v>
      </c>
      <c r="N1143" s="82" t="s">
        <v>631</v>
      </c>
      <c r="O1143" s="82" t="s">
        <v>2342</v>
      </c>
      <c r="P1143" s="82" t="s">
        <v>2342</v>
      </c>
      <c r="Q1143" s="82" t="s">
        <v>611</v>
      </c>
      <c r="R1143" s="82" t="s">
        <v>611</v>
      </c>
      <c r="S1143" s="82" t="s">
        <v>1829</v>
      </c>
      <c r="T1143" s="82" t="s">
        <v>634</v>
      </c>
      <c r="U1143" s="82" t="s">
        <v>614</v>
      </c>
      <c r="V1143" s="88">
        <v>50</v>
      </c>
      <c r="W1143" s="82" t="s">
        <v>616</v>
      </c>
      <c r="X1143" s="82" t="s">
        <v>1982</v>
      </c>
      <c r="Y1143" s="82" t="s">
        <v>2</v>
      </c>
      <c r="Z1143" s="82" t="s">
        <v>2</v>
      </c>
      <c r="AA1143" s="82" t="s">
        <v>618</v>
      </c>
      <c r="AB1143" s="84" t="s">
        <v>619</v>
      </c>
      <c r="AC1143" s="82" t="s">
        <v>67</v>
      </c>
      <c r="AD1143" s="82" t="s">
        <v>67</v>
      </c>
      <c r="AE1143" s="82" t="s">
        <v>638</v>
      </c>
      <c r="AF1143" s="82" t="s">
        <v>638</v>
      </c>
      <c r="AG1143" s="82">
        <v>20</v>
      </c>
      <c r="AH1143" s="82" t="s">
        <v>639</v>
      </c>
      <c r="AI1143" s="82" t="s">
        <v>2066</v>
      </c>
      <c r="AJ1143" s="82" t="s">
        <v>657</v>
      </c>
      <c r="AK1143" s="82" t="s">
        <v>2067</v>
      </c>
      <c r="AL1143" s="82">
        <v>600</v>
      </c>
      <c r="AM1143" s="82" t="s">
        <v>622</v>
      </c>
      <c r="AN1143" s="82" t="s">
        <v>1998</v>
      </c>
      <c r="AO1143" s="82">
        <v>400</v>
      </c>
      <c r="AP1143" s="82" t="s">
        <v>671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787</v>
      </c>
      <c r="BD1143" s="80">
        <v>0</v>
      </c>
      <c r="BE1143" s="80" t="s">
        <v>4569</v>
      </c>
      <c r="BF1143" s="82" t="s">
        <v>1985</v>
      </c>
      <c r="BG1143" s="82"/>
      <c r="BH1143" s="82" t="s">
        <v>345</v>
      </c>
      <c r="BI1143" s="82" t="s">
        <v>646</v>
      </c>
      <c r="BJ1143" s="82" t="s">
        <v>647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607</v>
      </c>
      <c r="H1144" s="78">
        <v>2</v>
      </c>
      <c r="I1144" s="82" t="s">
        <v>607</v>
      </c>
      <c r="J1144" s="98" t="s">
        <v>607</v>
      </c>
      <c r="K1144" s="82" t="s">
        <v>608</v>
      </c>
      <c r="L1144" s="82" t="s">
        <v>608</v>
      </c>
      <c r="M1144" s="82" t="s">
        <v>608</v>
      </c>
      <c r="N1144" s="99" t="s">
        <v>609</v>
      </c>
      <c r="O1144" s="82" t="s">
        <v>2342</v>
      </c>
      <c r="P1144" s="99" t="s">
        <v>2342</v>
      </c>
      <c r="Q1144" s="99" t="s">
        <v>611</v>
      </c>
      <c r="R1144" s="82" t="s">
        <v>611</v>
      </c>
      <c r="S1144" s="99" t="s">
        <v>1829</v>
      </c>
      <c r="T1144" s="82" t="s">
        <v>634</v>
      </c>
      <c r="U1144" s="99" t="s">
        <v>614</v>
      </c>
      <c r="V1144" s="88">
        <v>50</v>
      </c>
      <c r="W1144" s="82" t="s">
        <v>616</v>
      </c>
      <c r="X1144" s="82" t="s">
        <v>1982</v>
      </c>
      <c r="Y1144" s="82" t="s">
        <v>2</v>
      </c>
      <c r="Z1144" s="82" t="s">
        <v>2</v>
      </c>
      <c r="AA1144" s="99" t="s">
        <v>618</v>
      </c>
      <c r="AB1144" s="84" t="s">
        <v>619</v>
      </c>
      <c r="AC1144" s="99" t="s">
        <v>67</v>
      </c>
      <c r="AD1144" s="82" t="s">
        <v>67</v>
      </c>
      <c r="AE1144" s="82" t="s">
        <v>669</v>
      </c>
      <c r="AF1144" s="82" t="s">
        <v>669</v>
      </c>
      <c r="AG1144" s="82">
        <v>16</v>
      </c>
      <c r="AH1144" s="82" t="s">
        <v>655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691</v>
      </c>
      <c r="AN1144" s="82" t="s">
        <v>4575</v>
      </c>
      <c r="AO1144" s="82">
        <v>450</v>
      </c>
      <c r="AP1144" s="82" t="s">
        <v>716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787</v>
      </c>
      <c r="BD1144" s="80">
        <v>0</v>
      </c>
      <c r="BE1144" s="80" t="s">
        <v>4572</v>
      </c>
      <c r="BF1144" s="82"/>
      <c r="BG1144" s="82"/>
      <c r="BH1144" s="82"/>
      <c r="BI1144" s="82" t="s">
        <v>646</v>
      </c>
      <c r="BJ1144" s="82" t="s">
        <v>647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607</v>
      </c>
      <c r="H1145" s="78">
        <v>2.5</v>
      </c>
      <c r="I1145" s="82" t="s">
        <v>607</v>
      </c>
      <c r="J1145" s="115" t="s">
        <v>607</v>
      </c>
      <c r="K1145" s="82" t="s">
        <v>608</v>
      </c>
      <c r="L1145" s="82" t="s">
        <v>608</v>
      </c>
      <c r="M1145" s="82" t="s">
        <v>608</v>
      </c>
      <c r="N1145" s="82" t="s">
        <v>631</v>
      </c>
      <c r="O1145" s="82" t="s">
        <v>2342</v>
      </c>
      <c r="P1145" s="82" t="s">
        <v>2342</v>
      </c>
      <c r="Q1145" s="82" t="s">
        <v>611</v>
      </c>
      <c r="R1145" s="82" t="s">
        <v>611</v>
      </c>
      <c r="S1145" s="82" t="s">
        <v>1829</v>
      </c>
      <c r="T1145" s="82" t="s">
        <v>634</v>
      </c>
      <c r="U1145" s="82" t="s">
        <v>614</v>
      </c>
      <c r="V1145" s="88">
        <v>50</v>
      </c>
      <c r="W1145" s="82" t="s">
        <v>616</v>
      </c>
      <c r="X1145" s="82" t="s">
        <v>2127</v>
      </c>
      <c r="Y1145" s="82" t="s">
        <v>2</v>
      </c>
      <c r="Z1145" s="82" t="s">
        <v>2</v>
      </c>
      <c r="AA1145" s="82" t="s">
        <v>618</v>
      </c>
      <c r="AB1145" s="84" t="s">
        <v>619</v>
      </c>
      <c r="AC1145" s="82" t="s">
        <v>67</v>
      </c>
      <c r="AD1145" s="82" t="s">
        <v>67</v>
      </c>
      <c r="AE1145" s="82" t="s">
        <v>818</v>
      </c>
      <c r="AF1145" s="82" t="s">
        <v>818</v>
      </c>
      <c r="AG1145" s="82">
        <v>20</v>
      </c>
      <c r="AH1145" s="82" t="s">
        <v>639</v>
      </c>
      <c r="AI1145" s="82" t="s">
        <v>2366</v>
      </c>
      <c r="AJ1145" s="82" t="s">
        <v>657</v>
      </c>
      <c r="AK1145" s="82" t="s">
        <v>2266</v>
      </c>
      <c r="AL1145" s="82">
        <v>1000</v>
      </c>
      <c r="AM1145" s="82" t="s">
        <v>691</v>
      </c>
      <c r="AN1145" s="82" t="s">
        <v>2622</v>
      </c>
      <c r="AO1145" s="82">
        <v>250</v>
      </c>
      <c r="AP1145" s="82" t="s">
        <v>671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787</v>
      </c>
      <c r="BD1145" s="80">
        <v>0</v>
      </c>
      <c r="BE1145" s="80" t="s">
        <v>4576</v>
      </c>
      <c r="BF1145" s="82" t="s">
        <v>1985</v>
      </c>
      <c r="BG1145" s="82"/>
      <c r="BH1145" s="82" t="s">
        <v>345</v>
      </c>
      <c r="BI1145" s="82" t="s">
        <v>646</v>
      </c>
      <c r="BJ1145" s="82" t="s">
        <v>647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607</v>
      </c>
      <c r="H1146" s="78">
        <v>2.5</v>
      </c>
      <c r="I1146" s="82" t="s">
        <v>607</v>
      </c>
      <c r="J1146" s="115" t="s">
        <v>607</v>
      </c>
      <c r="K1146" s="82" t="s">
        <v>608</v>
      </c>
      <c r="L1146" s="82" t="s">
        <v>608</v>
      </c>
      <c r="M1146" s="82" t="s">
        <v>608</v>
      </c>
      <c r="N1146" s="82" t="s">
        <v>631</v>
      </c>
      <c r="O1146" s="82" t="s">
        <v>2342</v>
      </c>
      <c r="P1146" s="82" t="s">
        <v>2342</v>
      </c>
      <c r="Q1146" s="82" t="s">
        <v>611</v>
      </c>
      <c r="R1146" s="82" t="s">
        <v>611</v>
      </c>
      <c r="S1146" s="82" t="s">
        <v>1829</v>
      </c>
      <c r="T1146" s="82" t="s">
        <v>634</v>
      </c>
      <c r="U1146" s="82" t="s">
        <v>614</v>
      </c>
      <c r="V1146" s="88">
        <v>50</v>
      </c>
      <c r="W1146" s="82" t="s">
        <v>616</v>
      </c>
      <c r="X1146" s="82" t="s">
        <v>3202</v>
      </c>
      <c r="Y1146" s="82" t="s">
        <v>2</v>
      </c>
      <c r="Z1146" s="82" t="s">
        <v>2</v>
      </c>
      <c r="AA1146" s="82" t="s">
        <v>618</v>
      </c>
      <c r="AB1146" s="84" t="s">
        <v>619</v>
      </c>
      <c r="AC1146" s="82" t="s">
        <v>67</v>
      </c>
      <c r="AD1146" s="82" t="s">
        <v>67</v>
      </c>
      <c r="AE1146" s="82" t="s">
        <v>818</v>
      </c>
      <c r="AF1146" s="82" t="s">
        <v>818</v>
      </c>
      <c r="AG1146" s="82">
        <v>20</v>
      </c>
      <c r="AH1146" s="82" t="s">
        <v>639</v>
      </c>
      <c r="AI1146" s="82" t="s">
        <v>2066</v>
      </c>
      <c r="AJ1146" s="82" t="s">
        <v>640</v>
      </c>
      <c r="AK1146" s="82" t="s">
        <v>2266</v>
      </c>
      <c r="AL1146" s="82">
        <v>1000</v>
      </c>
      <c r="AM1146" s="82" t="s">
        <v>622</v>
      </c>
      <c r="AN1146" s="82" t="s">
        <v>641</v>
      </c>
      <c r="AO1146" s="82">
        <v>400</v>
      </c>
      <c r="AP1146" s="82" t="s">
        <v>671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787</v>
      </c>
      <c r="BD1146" s="80">
        <v>0</v>
      </c>
      <c r="BE1146" s="80" t="s">
        <v>4579</v>
      </c>
      <c r="BF1146" s="82" t="s">
        <v>1985</v>
      </c>
      <c r="BG1146" s="82"/>
      <c r="BH1146" s="82" t="s">
        <v>345</v>
      </c>
      <c r="BI1146" s="82" t="s">
        <v>646</v>
      </c>
      <c r="BJ1146" s="82" t="s">
        <v>647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607</v>
      </c>
      <c r="H1147" s="78">
        <v>2.5</v>
      </c>
      <c r="I1147" s="82" t="s">
        <v>607</v>
      </c>
      <c r="J1147" s="115" t="s">
        <v>607</v>
      </c>
      <c r="K1147" s="82" t="s">
        <v>608</v>
      </c>
      <c r="L1147" s="82" t="s">
        <v>608</v>
      </c>
      <c r="M1147" s="82" t="s">
        <v>608</v>
      </c>
      <c r="N1147" s="82" t="s">
        <v>631</v>
      </c>
      <c r="O1147" s="82" t="s">
        <v>2342</v>
      </c>
      <c r="P1147" s="82" t="s">
        <v>2342</v>
      </c>
      <c r="Q1147" s="82" t="s">
        <v>611</v>
      </c>
      <c r="R1147" s="82" t="s">
        <v>611</v>
      </c>
      <c r="S1147" s="82" t="s">
        <v>1829</v>
      </c>
      <c r="T1147" s="82" t="s">
        <v>634</v>
      </c>
      <c r="U1147" s="82" t="s">
        <v>614</v>
      </c>
      <c r="V1147" s="88">
        <v>50</v>
      </c>
      <c r="W1147" s="82" t="s">
        <v>616</v>
      </c>
      <c r="X1147" s="82" t="s">
        <v>2127</v>
      </c>
      <c r="Y1147" s="82" t="s">
        <v>2</v>
      </c>
      <c r="Z1147" s="82" t="s">
        <v>2</v>
      </c>
      <c r="AA1147" s="82" t="s">
        <v>618</v>
      </c>
      <c r="AB1147" s="84" t="s">
        <v>619</v>
      </c>
      <c r="AC1147" s="82" t="s">
        <v>67</v>
      </c>
      <c r="AD1147" s="82" t="s">
        <v>67</v>
      </c>
      <c r="AE1147" s="82" t="s">
        <v>818</v>
      </c>
      <c r="AF1147" s="82" t="s">
        <v>818</v>
      </c>
      <c r="AG1147" s="82">
        <v>20</v>
      </c>
      <c r="AH1147" s="82" t="s">
        <v>639</v>
      </c>
      <c r="AI1147" s="82" t="s">
        <v>2366</v>
      </c>
      <c r="AJ1147" s="82" t="s">
        <v>657</v>
      </c>
      <c r="AK1147" s="82" t="s">
        <v>2266</v>
      </c>
      <c r="AL1147" s="82">
        <v>1000</v>
      </c>
      <c r="AM1147" s="82" t="s">
        <v>691</v>
      </c>
      <c r="AN1147" s="82" t="s">
        <v>2622</v>
      </c>
      <c r="AO1147" s="82">
        <v>250</v>
      </c>
      <c r="AP1147" s="82" t="s">
        <v>671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787</v>
      </c>
      <c r="BD1147" s="80">
        <v>0</v>
      </c>
      <c r="BE1147" s="80" t="s">
        <v>4582</v>
      </c>
      <c r="BF1147" s="82" t="s">
        <v>1985</v>
      </c>
      <c r="BG1147" s="82"/>
      <c r="BH1147" s="82" t="s">
        <v>345</v>
      </c>
      <c r="BI1147" s="82" t="s">
        <v>646</v>
      </c>
      <c r="BJ1147" s="82" t="s">
        <v>647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607</v>
      </c>
      <c r="H1148" s="78">
        <v>2.5</v>
      </c>
      <c r="I1148" s="82" t="s">
        <v>607</v>
      </c>
      <c r="J1148" s="115" t="s">
        <v>607</v>
      </c>
      <c r="K1148" s="82" t="s">
        <v>608</v>
      </c>
      <c r="L1148" s="82" t="s">
        <v>608</v>
      </c>
      <c r="M1148" s="82" t="s">
        <v>608</v>
      </c>
      <c r="N1148" s="82" t="s">
        <v>631</v>
      </c>
      <c r="O1148" s="82" t="s">
        <v>2342</v>
      </c>
      <c r="P1148" s="82" t="s">
        <v>2342</v>
      </c>
      <c r="Q1148" s="82" t="s">
        <v>611</v>
      </c>
      <c r="R1148" s="82" t="s">
        <v>611</v>
      </c>
      <c r="S1148" s="82" t="s">
        <v>1829</v>
      </c>
      <c r="T1148" s="82" t="s">
        <v>634</v>
      </c>
      <c r="U1148" s="82" t="s">
        <v>614</v>
      </c>
      <c r="V1148" s="88">
        <v>50</v>
      </c>
      <c r="W1148" s="82" t="s">
        <v>616</v>
      </c>
      <c r="X1148" s="82" t="s">
        <v>3118</v>
      </c>
      <c r="Y1148" s="82" t="s">
        <v>2</v>
      </c>
      <c r="Z1148" s="82" t="s">
        <v>2</v>
      </c>
      <c r="AA1148" s="82" t="s">
        <v>618</v>
      </c>
      <c r="AB1148" s="84" t="s">
        <v>619</v>
      </c>
      <c r="AC1148" s="82" t="s">
        <v>67</v>
      </c>
      <c r="AD1148" s="82" t="s">
        <v>67</v>
      </c>
      <c r="AE1148" s="82" t="s">
        <v>818</v>
      </c>
      <c r="AF1148" s="82" t="s">
        <v>818</v>
      </c>
      <c r="AG1148" s="82">
        <v>20</v>
      </c>
      <c r="AH1148" s="82" t="s">
        <v>639</v>
      </c>
      <c r="AI1148" s="82" t="s">
        <v>2066</v>
      </c>
      <c r="AJ1148" s="82" t="s">
        <v>640</v>
      </c>
      <c r="AK1148" s="82" t="s">
        <v>1997</v>
      </c>
      <c r="AL1148" s="82">
        <v>1000</v>
      </c>
      <c r="AM1148" s="82" t="s">
        <v>622</v>
      </c>
      <c r="AN1148" s="82" t="s">
        <v>641</v>
      </c>
      <c r="AO1148" s="82">
        <v>400</v>
      </c>
      <c r="AP1148" s="82" t="s">
        <v>671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787</v>
      </c>
      <c r="BD1148" s="80">
        <v>0</v>
      </c>
      <c r="BE1148" s="80" t="s">
        <v>4585</v>
      </c>
      <c r="BF1148" s="82" t="s">
        <v>1985</v>
      </c>
      <c r="BG1148" s="82"/>
      <c r="BH1148" s="82" t="s">
        <v>345</v>
      </c>
      <c r="BI1148" s="82" t="s">
        <v>646</v>
      </c>
      <c r="BJ1148" s="82" t="s">
        <v>647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607</v>
      </c>
      <c r="H1149" s="78">
        <v>4.5</v>
      </c>
      <c r="I1149" s="158" t="s">
        <v>607</v>
      </c>
      <c r="J1149" s="158" t="s">
        <v>3577</v>
      </c>
      <c r="K1149" s="84" t="s">
        <v>608</v>
      </c>
      <c r="L1149" s="84" t="s">
        <v>608</v>
      </c>
      <c r="M1149" s="84" t="s">
        <v>608</v>
      </c>
      <c r="N1149" s="84" t="s">
        <v>631</v>
      </c>
      <c r="O1149" s="91" t="s">
        <v>610</v>
      </c>
      <c r="P1149" s="82" t="s">
        <v>610</v>
      </c>
      <c r="Q1149" s="84" t="s">
        <v>611</v>
      </c>
      <c r="R1149" s="84" t="s">
        <v>611</v>
      </c>
      <c r="S1149" s="84" t="s">
        <v>1829</v>
      </c>
      <c r="T1149" s="84" t="s">
        <v>1841</v>
      </c>
      <c r="U1149" s="84" t="s">
        <v>614</v>
      </c>
      <c r="V1149" s="103">
        <v>50</v>
      </c>
      <c r="W1149" s="84" t="s">
        <v>616</v>
      </c>
      <c r="X1149" s="82" t="s">
        <v>2076</v>
      </c>
      <c r="Y1149" s="91" t="s">
        <v>2</v>
      </c>
      <c r="Z1149" s="91" t="s">
        <v>2</v>
      </c>
      <c r="AA1149" s="91" t="s">
        <v>618</v>
      </c>
      <c r="AB1149" s="84" t="s">
        <v>619</v>
      </c>
      <c r="AC1149" s="82" t="s">
        <v>67</v>
      </c>
      <c r="AD1149" s="82" t="s">
        <v>67</v>
      </c>
      <c r="AE1149" s="84" t="s">
        <v>621</v>
      </c>
      <c r="AF1149" s="84" t="s">
        <v>669</v>
      </c>
      <c r="AG1149" s="109">
        <v>20</v>
      </c>
      <c r="AH1149" s="91" t="s">
        <v>639</v>
      </c>
      <c r="AI1149" s="158"/>
      <c r="AJ1149" s="84" t="s">
        <v>640</v>
      </c>
      <c r="AK1149" s="158"/>
      <c r="AL1149" s="109">
        <v>1000</v>
      </c>
      <c r="AM1149" s="91" t="s">
        <v>622</v>
      </c>
      <c r="AN1149" s="82" t="s">
        <v>641</v>
      </c>
      <c r="AO1149" s="158"/>
      <c r="AP1149" s="91" t="s">
        <v>623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787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607</v>
      </c>
      <c r="H1150" s="78">
        <v>4.5</v>
      </c>
      <c r="I1150" s="158" t="s">
        <v>607</v>
      </c>
      <c r="J1150" s="158" t="s">
        <v>3577</v>
      </c>
      <c r="K1150" s="84" t="s">
        <v>608</v>
      </c>
      <c r="L1150" s="84" t="s">
        <v>608</v>
      </c>
      <c r="M1150" s="84" t="s">
        <v>608</v>
      </c>
      <c r="N1150" s="84" t="s">
        <v>631</v>
      </c>
      <c r="O1150" s="158" t="s">
        <v>610</v>
      </c>
      <c r="P1150" s="82" t="s">
        <v>610</v>
      </c>
      <c r="Q1150" s="84" t="s">
        <v>611</v>
      </c>
      <c r="R1150" s="84" t="s">
        <v>611</v>
      </c>
      <c r="S1150" s="84" t="s">
        <v>1829</v>
      </c>
      <c r="T1150" s="84" t="s">
        <v>634</v>
      </c>
      <c r="U1150" s="84" t="s">
        <v>614</v>
      </c>
      <c r="V1150" s="103">
        <v>50</v>
      </c>
      <c r="W1150" s="84" t="s">
        <v>616</v>
      </c>
      <c r="X1150" s="82" t="s">
        <v>2076</v>
      </c>
      <c r="Y1150" s="91" t="s">
        <v>2</v>
      </c>
      <c r="Z1150" s="91" t="s">
        <v>2</v>
      </c>
      <c r="AA1150" s="91" t="s">
        <v>618</v>
      </c>
      <c r="AB1150" s="84" t="s">
        <v>619</v>
      </c>
      <c r="AC1150" s="82" t="s">
        <v>67</v>
      </c>
      <c r="AD1150" s="82" t="s">
        <v>67</v>
      </c>
      <c r="AE1150" s="84" t="s">
        <v>621</v>
      </c>
      <c r="AF1150" s="84" t="s">
        <v>669</v>
      </c>
      <c r="AG1150" s="91">
        <v>20</v>
      </c>
      <c r="AH1150" s="91" t="s">
        <v>639</v>
      </c>
      <c r="AI1150" s="158"/>
      <c r="AJ1150" s="84" t="s">
        <v>640</v>
      </c>
      <c r="AK1150" s="158"/>
      <c r="AL1150" s="91">
        <v>1000</v>
      </c>
      <c r="AM1150" s="91" t="s">
        <v>622</v>
      </c>
      <c r="AN1150" s="82" t="s">
        <v>641</v>
      </c>
      <c r="AO1150" s="158"/>
      <c r="AP1150" s="91" t="s">
        <v>623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787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607</v>
      </c>
      <c r="H1151" s="78">
        <v>4.5</v>
      </c>
      <c r="I1151" s="158" t="s">
        <v>607</v>
      </c>
      <c r="J1151" s="158" t="s">
        <v>3554</v>
      </c>
      <c r="K1151" s="84" t="s">
        <v>608</v>
      </c>
      <c r="L1151" s="84" t="s">
        <v>608</v>
      </c>
      <c r="M1151" s="84" t="s">
        <v>608</v>
      </c>
      <c r="N1151" s="84" t="s">
        <v>631</v>
      </c>
      <c r="O1151" s="158"/>
      <c r="P1151" s="82" t="s">
        <v>610</v>
      </c>
      <c r="Q1151" s="84" t="s">
        <v>611</v>
      </c>
      <c r="R1151" s="84" t="s">
        <v>611</v>
      </c>
      <c r="S1151" s="84" t="s">
        <v>1829</v>
      </c>
      <c r="T1151" s="84" t="s">
        <v>634</v>
      </c>
      <c r="U1151" s="84" t="s">
        <v>614</v>
      </c>
      <c r="V1151" s="103">
        <v>50</v>
      </c>
      <c r="W1151" s="84" t="s">
        <v>616</v>
      </c>
      <c r="X1151" s="82" t="s">
        <v>3202</v>
      </c>
      <c r="Y1151" s="91" t="s">
        <v>2</v>
      </c>
      <c r="Z1151" s="91" t="s">
        <v>2</v>
      </c>
      <c r="AA1151" s="91" t="s">
        <v>618</v>
      </c>
      <c r="AB1151" s="84" t="s">
        <v>619</v>
      </c>
      <c r="AC1151" s="82" t="s">
        <v>67</v>
      </c>
      <c r="AD1151" s="82" t="s">
        <v>67</v>
      </c>
      <c r="AE1151" s="84" t="s">
        <v>621</v>
      </c>
      <c r="AF1151" s="84" t="s">
        <v>669</v>
      </c>
      <c r="AG1151" s="91">
        <v>20</v>
      </c>
      <c r="AH1151" s="91" t="s">
        <v>639</v>
      </c>
      <c r="AI1151" s="158"/>
      <c r="AJ1151" s="84" t="s">
        <v>640</v>
      </c>
      <c r="AK1151" s="158"/>
      <c r="AL1151" s="91">
        <v>1000</v>
      </c>
      <c r="AM1151" s="91" t="s">
        <v>622</v>
      </c>
      <c r="AN1151" s="82" t="s">
        <v>641</v>
      </c>
      <c r="AO1151" s="158"/>
      <c r="AP1151" s="91" t="s">
        <v>623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787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607</v>
      </c>
      <c r="H1152" s="78">
        <v>4.5</v>
      </c>
      <c r="I1152" s="80" t="s">
        <v>607</v>
      </c>
      <c r="J1152" s="80" t="s">
        <v>607</v>
      </c>
      <c r="K1152" s="80" t="s">
        <v>608</v>
      </c>
      <c r="L1152" s="80" t="s">
        <v>608</v>
      </c>
      <c r="M1152" s="80" t="s">
        <v>608</v>
      </c>
      <c r="N1152" s="80" t="s">
        <v>631</v>
      </c>
      <c r="O1152" s="80" t="s">
        <v>610</v>
      </c>
      <c r="P1152" s="82" t="s">
        <v>610</v>
      </c>
      <c r="Q1152" s="84" t="s">
        <v>611</v>
      </c>
      <c r="R1152" s="84" t="s">
        <v>611</v>
      </c>
      <c r="S1152" s="84" t="s">
        <v>1829</v>
      </c>
      <c r="T1152" s="84" t="s">
        <v>634</v>
      </c>
      <c r="U1152" s="84" t="s">
        <v>614</v>
      </c>
      <c r="V1152" s="103">
        <v>51</v>
      </c>
      <c r="W1152" s="84" t="s">
        <v>616</v>
      </c>
      <c r="X1152" s="82" t="s">
        <v>2076</v>
      </c>
      <c r="Y1152" s="91" t="s">
        <v>2</v>
      </c>
      <c r="Z1152" s="91" t="s">
        <v>2</v>
      </c>
      <c r="AA1152" s="91" t="s">
        <v>618</v>
      </c>
      <c r="AB1152" s="84" t="s">
        <v>619</v>
      </c>
      <c r="AC1152" s="82" t="s">
        <v>67</v>
      </c>
      <c r="AD1152" s="82" t="s">
        <v>67</v>
      </c>
      <c r="AE1152" s="84" t="s">
        <v>621</v>
      </c>
      <c r="AF1152" s="84" t="s">
        <v>669</v>
      </c>
      <c r="AG1152" s="91">
        <v>20</v>
      </c>
      <c r="AH1152" s="91" t="s">
        <v>639</v>
      </c>
      <c r="AI1152" s="80"/>
      <c r="AJ1152" s="84" t="s">
        <v>640</v>
      </c>
      <c r="AK1152" s="158"/>
      <c r="AL1152" s="91">
        <v>1001</v>
      </c>
      <c r="AM1152" s="91" t="s">
        <v>622</v>
      </c>
      <c r="AN1152" s="82" t="s">
        <v>4600</v>
      </c>
      <c r="AO1152" s="80"/>
      <c r="AP1152" s="91" t="s">
        <v>623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787</v>
      </c>
      <c r="BD1152" s="80">
        <v>0</v>
      </c>
      <c r="BE1152" s="80" t="s">
        <v>4597</v>
      </c>
      <c r="BF1152" s="80" t="s">
        <v>645</v>
      </c>
      <c r="BG1152" s="80"/>
      <c r="BH1152" s="80"/>
      <c r="BI1152" s="80" t="s">
        <v>646</v>
      </c>
      <c r="BJ1152" s="91" t="s">
        <v>647</v>
      </c>
      <c r="BK1152" s="89">
        <v>44778</v>
      </c>
      <c r="BL1152" s="80" t="s">
        <v>608</v>
      </c>
      <c r="BM1152" s="80" t="s">
        <v>608</v>
      </c>
      <c r="BN1152" s="80"/>
      <c r="BO1152" s="80"/>
      <c r="BP1152" s="80"/>
      <c r="BQ1152" s="80"/>
      <c r="BR1152" s="80"/>
      <c r="BS1152" s="80"/>
      <c r="BT1152" s="82" t="s">
        <v>648</v>
      </c>
      <c r="BU1152" s="82" t="s">
        <v>608</v>
      </c>
      <c r="BV1152" s="82" t="s">
        <v>608</v>
      </c>
      <c r="BW1152" s="80"/>
      <c r="BX1152" s="80"/>
      <c r="BY1152" s="82" t="s">
        <v>642</v>
      </c>
      <c r="BZ1152" s="82" t="s">
        <v>642</v>
      </c>
      <c r="CA1152" s="82"/>
      <c r="CB1152" s="82" t="s">
        <v>642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607</v>
      </c>
      <c r="H1153" s="78">
        <v>2.5</v>
      </c>
      <c r="I1153" s="158" t="s">
        <v>607</v>
      </c>
      <c r="J1153" s="158" t="s">
        <v>607</v>
      </c>
      <c r="K1153" s="84" t="s">
        <v>608</v>
      </c>
      <c r="L1153" s="84" t="s">
        <v>608</v>
      </c>
      <c r="M1153" s="84" t="s">
        <v>608</v>
      </c>
      <c r="N1153" s="84" t="s">
        <v>631</v>
      </c>
      <c r="O1153" s="158"/>
      <c r="P1153" s="82" t="s">
        <v>610</v>
      </c>
      <c r="Q1153" s="84" t="s">
        <v>611</v>
      </c>
      <c r="R1153" s="84" t="s">
        <v>611</v>
      </c>
      <c r="S1153" s="84" t="s">
        <v>1829</v>
      </c>
      <c r="T1153" s="84" t="s">
        <v>634</v>
      </c>
      <c r="U1153" s="84" t="s">
        <v>614</v>
      </c>
      <c r="V1153" s="103">
        <v>50</v>
      </c>
      <c r="W1153" s="84" t="s">
        <v>616</v>
      </c>
      <c r="X1153" s="82" t="s">
        <v>3118</v>
      </c>
      <c r="Y1153" s="91" t="s">
        <v>2</v>
      </c>
      <c r="Z1153" s="91" t="s">
        <v>2</v>
      </c>
      <c r="AA1153" s="91" t="s">
        <v>618</v>
      </c>
      <c r="AB1153" s="84" t="s">
        <v>619</v>
      </c>
      <c r="AC1153" s="82" t="s">
        <v>67</v>
      </c>
      <c r="AD1153" s="82" t="s">
        <v>67</v>
      </c>
      <c r="AE1153" s="84" t="s">
        <v>621</v>
      </c>
      <c r="AF1153" s="84" t="s">
        <v>669</v>
      </c>
      <c r="AG1153" s="91">
        <v>20</v>
      </c>
      <c r="AH1153" s="91" t="s">
        <v>639</v>
      </c>
      <c r="AI1153" s="158"/>
      <c r="AJ1153" s="84" t="s">
        <v>640</v>
      </c>
      <c r="AK1153" s="158"/>
      <c r="AL1153" s="91">
        <v>1000</v>
      </c>
      <c r="AM1153" s="91" t="s">
        <v>622</v>
      </c>
      <c r="AN1153" s="82" t="s">
        <v>641</v>
      </c>
      <c r="AO1153" s="158"/>
      <c r="AP1153" s="91" t="s">
        <v>623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787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2632</v>
      </c>
      <c r="H1154" s="78">
        <v>4.5</v>
      </c>
      <c r="I1154" s="138" t="s">
        <v>2632</v>
      </c>
      <c r="J1154" s="139" t="s">
        <v>4607</v>
      </c>
      <c r="K1154" s="82" t="s">
        <v>608</v>
      </c>
      <c r="L1154" s="82" t="s">
        <v>608</v>
      </c>
      <c r="M1154" s="82" t="s">
        <v>608</v>
      </c>
      <c r="N1154" s="82" t="s">
        <v>609</v>
      </c>
      <c r="O1154" s="82" t="s">
        <v>610</v>
      </c>
      <c r="P1154" s="82" t="s">
        <v>610</v>
      </c>
      <c r="Q1154" s="82" t="s">
        <v>611</v>
      </c>
      <c r="R1154" s="82" t="s">
        <v>611</v>
      </c>
      <c r="S1154" s="82" t="s">
        <v>612</v>
      </c>
      <c r="T1154" s="82" t="s">
        <v>634</v>
      </c>
      <c r="U1154" s="82" t="s">
        <v>614</v>
      </c>
      <c r="V1154" s="140">
        <v>60</v>
      </c>
      <c r="W1154" s="82" t="s">
        <v>616</v>
      </c>
      <c r="X1154" s="107" t="s">
        <v>2127</v>
      </c>
      <c r="Y1154" s="107" t="s">
        <v>345</v>
      </c>
      <c r="Z1154" s="107" t="s">
        <v>345</v>
      </c>
      <c r="AA1154" s="107" t="s">
        <v>618</v>
      </c>
      <c r="AB1154" s="107" t="s">
        <v>619</v>
      </c>
      <c r="AC1154" s="107" t="s">
        <v>67</v>
      </c>
      <c r="AD1154" s="107" t="s">
        <v>67</v>
      </c>
      <c r="AE1154" s="84" t="s">
        <v>621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622</v>
      </c>
      <c r="AN1154" s="107"/>
      <c r="AO1154" s="107"/>
      <c r="AP1154" s="82" t="s">
        <v>623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607</v>
      </c>
      <c r="H1155" s="78">
        <v>2.5</v>
      </c>
      <c r="I1155" s="138" t="s">
        <v>607</v>
      </c>
      <c r="J1155" s="150" t="s">
        <v>3577</v>
      </c>
      <c r="K1155" s="82" t="s">
        <v>608</v>
      </c>
      <c r="L1155" s="82" t="s">
        <v>608</v>
      </c>
      <c r="M1155" s="82" t="s">
        <v>608</v>
      </c>
      <c r="N1155" s="82" t="s">
        <v>609</v>
      </c>
      <c r="O1155" s="82" t="s">
        <v>610</v>
      </c>
      <c r="P1155" s="82" t="s">
        <v>610</v>
      </c>
      <c r="Q1155" s="82" t="s">
        <v>611</v>
      </c>
      <c r="R1155" s="82" t="s">
        <v>611</v>
      </c>
      <c r="S1155" s="82" t="s">
        <v>612</v>
      </c>
      <c r="T1155" s="82" t="s">
        <v>1841</v>
      </c>
      <c r="U1155" s="82" t="s">
        <v>614</v>
      </c>
      <c r="V1155" s="140">
        <v>60</v>
      </c>
      <c r="W1155" s="82" t="s">
        <v>616</v>
      </c>
      <c r="X1155" s="82" t="s">
        <v>2076</v>
      </c>
      <c r="Y1155" s="82" t="s">
        <v>67</v>
      </c>
      <c r="Z1155" s="82" t="s">
        <v>67</v>
      </c>
      <c r="AA1155" s="82" t="s">
        <v>618</v>
      </c>
      <c r="AB1155" s="82" t="s">
        <v>619</v>
      </c>
      <c r="AC1155" s="82" t="s">
        <v>67</v>
      </c>
      <c r="AD1155" s="82" t="s">
        <v>67</v>
      </c>
      <c r="AE1155" s="84" t="s">
        <v>621</v>
      </c>
      <c r="AF1155" s="107"/>
      <c r="AG1155" s="82">
        <v>30</v>
      </c>
      <c r="AH1155" s="91" t="s">
        <v>639</v>
      </c>
      <c r="AI1155" s="107"/>
      <c r="AJ1155" s="107"/>
      <c r="AK1155" s="107"/>
      <c r="AL1155" s="82">
        <v>1000</v>
      </c>
      <c r="AM1155" s="82" t="s">
        <v>622</v>
      </c>
      <c r="AN1155" s="107"/>
      <c r="AO1155" s="107"/>
      <c r="AP1155" s="82" t="s">
        <v>623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646</v>
      </c>
      <c r="BJ1155" s="107"/>
      <c r="BK1155" s="147">
        <v>44813</v>
      </c>
      <c r="BL1155" s="82" t="s">
        <v>608</v>
      </c>
      <c r="BM1155" s="82" t="s">
        <v>608</v>
      </c>
      <c r="BN1155" s="107"/>
      <c r="BO1155" s="107"/>
      <c r="BP1155" s="107"/>
      <c r="BQ1155" s="107"/>
      <c r="BR1155" s="107"/>
      <c r="BS1155" s="107"/>
      <c r="BT1155" s="82" t="s">
        <v>648</v>
      </c>
      <c r="BU1155" s="82" t="s">
        <v>608</v>
      </c>
      <c r="BV1155" s="82" t="s">
        <v>608</v>
      </c>
      <c r="BW1155" s="82"/>
      <c r="BX1155" s="82"/>
      <c r="BY1155" s="82" t="s">
        <v>642</v>
      </c>
      <c r="BZ1155" s="82" t="s">
        <v>642</v>
      </c>
      <c r="CA1155" s="107"/>
      <c r="CB1155" s="82" t="s">
        <v>642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607</v>
      </c>
      <c r="H1156" s="78">
        <v>2.5</v>
      </c>
      <c r="I1156" s="138" t="s">
        <v>607</v>
      </c>
      <c r="J1156" s="139" t="s">
        <v>3554</v>
      </c>
      <c r="K1156" s="82" t="s">
        <v>608</v>
      </c>
      <c r="L1156" s="82" t="s">
        <v>608</v>
      </c>
      <c r="M1156" s="82" t="s">
        <v>608</v>
      </c>
      <c r="N1156" s="82" t="s">
        <v>609</v>
      </c>
      <c r="O1156" s="82" t="s">
        <v>610</v>
      </c>
      <c r="P1156" s="82" t="s">
        <v>610</v>
      </c>
      <c r="Q1156" s="82" t="s">
        <v>611</v>
      </c>
      <c r="R1156" s="82" t="s">
        <v>611</v>
      </c>
      <c r="S1156" s="82" t="s">
        <v>612</v>
      </c>
      <c r="T1156" s="82" t="s">
        <v>634</v>
      </c>
      <c r="U1156" s="82" t="s">
        <v>614</v>
      </c>
      <c r="V1156" s="140">
        <v>60</v>
      </c>
      <c r="W1156" s="82" t="s">
        <v>616</v>
      </c>
      <c r="X1156" s="85" t="s">
        <v>3202</v>
      </c>
      <c r="Y1156" s="85" t="s">
        <v>345</v>
      </c>
      <c r="Z1156" s="85" t="s">
        <v>345</v>
      </c>
      <c r="AA1156" s="85" t="s">
        <v>618</v>
      </c>
      <c r="AB1156" s="85" t="s">
        <v>619</v>
      </c>
      <c r="AC1156" s="82" t="s">
        <v>67</v>
      </c>
      <c r="AD1156" s="82" t="s">
        <v>67</v>
      </c>
      <c r="AE1156" s="84" t="s">
        <v>621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622</v>
      </c>
      <c r="AN1156" s="107"/>
      <c r="AO1156" s="107"/>
      <c r="AP1156" s="82" t="s">
        <v>623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607</v>
      </c>
      <c r="H1157" s="78">
        <v>4.5</v>
      </c>
      <c r="I1157" s="138" t="s">
        <v>607</v>
      </c>
      <c r="J1157" s="150" t="s">
        <v>3577</v>
      </c>
      <c r="K1157" s="82" t="s">
        <v>608</v>
      </c>
      <c r="L1157" s="82" t="s">
        <v>608</v>
      </c>
      <c r="M1157" s="82" t="s">
        <v>608</v>
      </c>
      <c r="N1157" s="82" t="s">
        <v>609</v>
      </c>
      <c r="O1157" s="82" t="s">
        <v>610</v>
      </c>
      <c r="P1157" s="82" t="s">
        <v>610</v>
      </c>
      <c r="Q1157" s="82" t="s">
        <v>611</v>
      </c>
      <c r="R1157" s="82" t="s">
        <v>611</v>
      </c>
      <c r="S1157" s="82" t="s">
        <v>612</v>
      </c>
      <c r="T1157" s="82" t="s">
        <v>1841</v>
      </c>
      <c r="U1157" s="82" t="s">
        <v>614</v>
      </c>
      <c r="V1157" s="140">
        <v>60</v>
      </c>
      <c r="W1157" s="82" t="s">
        <v>616</v>
      </c>
      <c r="X1157" s="82" t="s">
        <v>2076</v>
      </c>
      <c r="Y1157" s="82" t="s">
        <v>67</v>
      </c>
      <c r="Z1157" s="82" t="s">
        <v>67</v>
      </c>
      <c r="AA1157" s="82" t="s">
        <v>618</v>
      </c>
      <c r="AB1157" s="82" t="s">
        <v>619</v>
      </c>
      <c r="AC1157" s="82" t="s">
        <v>67</v>
      </c>
      <c r="AD1157" s="82" t="s">
        <v>67</v>
      </c>
      <c r="AE1157" s="84" t="s">
        <v>621</v>
      </c>
      <c r="AF1157" s="107"/>
      <c r="AG1157" s="82">
        <v>30</v>
      </c>
      <c r="AH1157" s="91" t="s">
        <v>639</v>
      </c>
      <c r="AI1157" s="107"/>
      <c r="AJ1157" s="107"/>
      <c r="AK1157" s="107"/>
      <c r="AL1157" s="82">
        <v>1000</v>
      </c>
      <c r="AM1157" s="82" t="s">
        <v>622</v>
      </c>
      <c r="AN1157" s="107"/>
      <c r="AO1157" s="107"/>
      <c r="AP1157" s="82" t="s">
        <v>623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646</v>
      </c>
      <c r="BJ1157" s="107"/>
      <c r="BK1157" s="147">
        <v>44814</v>
      </c>
      <c r="BL1157" s="82" t="s">
        <v>608</v>
      </c>
      <c r="BM1157" s="82" t="s">
        <v>608</v>
      </c>
      <c r="BN1157" s="107"/>
      <c r="BO1157" s="107"/>
      <c r="BP1157" s="107"/>
      <c r="BQ1157" s="107"/>
      <c r="BR1157" s="107"/>
      <c r="BS1157" s="107"/>
      <c r="BT1157" s="82" t="s">
        <v>648</v>
      </c>
      <c r="BU1157" s="82" t="s">
        <v>608</v>
      </c>
      <c r="BV1157" s="82" t="s">
        <v>608</v>
      </c>
      <c r="BW1157" s="82"/>
      <c r="BX1157" s="82"/>
      <c r="BY1157" s="82" t="s">
        <v>642</v>
      </c>
      <c r="BZ1157" s="82" t="s">
        <v>642</v>
      </c>
      <c r="CA1157" s="107"/>
      <c r="CB1157" s="82" t="s">
        <v>642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630</v>
      </c>
      <c r="L1158" s="82" t="s">
        <v>608</v>
      </c>
      <c r="M1158" s="82" t="s">
        <v>608</v>
      </c>
      <c r="N1158" s="82" t="s">
        <v>686</v>
      </c>
      <c r="O1158" s="82" t="s">
        <v>632</v>
      </c>
      <c r="P1158" s="82" t="s">
        <v>667</v>
      </c>
      <c r="Q1158" s="82" t="s">
        <v>668</v>
      </c>
      <c r="R1158" s="82" t="s">
        <v>611</v>
      </c>
      <c r="S1158" s="82" t="s">
        <v>1829</v>
      </c>
      <c r="T1158" s="82" t="s">
        <v>634</v>
      </c>
      <c r="U1158" s="82" t="s">
        <v>614</v>
      </c>
      <c r="V1158" s="88">
        <v>70</v>
      </c>
      <c r="W1158" s="82" t="s">
        <v>653</v>
      </c>
      <c r="X1158" s="82" t="s">
        <v>617</v>
      </c>
      <c r="Y1158" s="153" t="s">
        <v>4623</v>
      </c>
      <c r="Z1158" s="82" t="s">
        <v>4624</v>
      </c>
      <c r="AA1158" s="82" t="s">
        <v>636</v>
      </c>
      <c r="AB1158" s="82" t="s">
        <v>4625</v>
      </c>
      <c r="AC1158" s="82" t="s">
        <v>620</v>
      </c>
      <c r="AD1158" s="82" t="s">
        <v>620</v>
      </c>
      <c r="AE1158" s="82" t="s">
        <v>687</v>
      </c>
      <c r="AF1158" s="82" t="s">
        <v>687</v>
      </c>
      <c r="AG1158" s="82">
        <v>20</v>
      </c>
      <c r="AH1158" s="82" t="s">
        <v>639</v>
      </c>
      <c r="AI1158" s="82">
        <v>0</v>
      </c>
      <c r="AJ1158" s="82" t="s">
        <v>640</v>
      </c>
      <c r="AK1158" s="82">
        <v>0</v>
      </c>
      <c r="AL1158" s="82">
        <v>600</v>
      </c>
      <c r="AM1158" s="82" t="s">
        <v>622</v>
      </c>
      <c r="AN1158" s="82" t="s">
        <v>641</v>
      </c>
      <c r="AO1158" s="84">
        <v>400</v>
      </c>
      <c r="AP1158" s="82" t="s">
        <v>716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630</v>
      </c>
      <c r="BG1158" s="82"/>
      <c r="BH1158" s="82" t="s">
        <v>630</v>
      </c>
      <c r="BI1158" s="82" t="s">
        <v>646</v>
      </c>
      <c r="BJ1158" s="82" t="s">
        <v>647</v>
      </c>
      <c r="BK1158" s="89">
        <v>44778</v>
      </c>
      <c r="BL1158" s="82" t="s">
        <v>608</v>
      </c>
      <c r="BM1158" s="82" t="s">
        <v>608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648</v>
      </c>
      <c r="BU1158" s="82" t="s">
        <v>608</v>
      </c>
      <c r="BV1158" s="82" t="s">
        <v>608</v>
      </c>
      <c r="BW1158" s="82"/>
      <c r="BX1158" s="82"/>
      <c r="BY1158" s="82" t="s">
        <v>642</v>
      </c>
      <c r="BZ1158" s="82" t="s">
        <v>642</v>
      </c>
      <c r="CA1158" s="82"/>
      <c r="CB1158" s="82" t="s">
        <v>642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608</v>
      </c>
      <c r="L1159" s="82" t="s">
        <v>608</v>
      </c>
      <c r="M1159" s="82" t="s">
        <v>608</v>
      </c>
      <c r="N1159" s="82" t="s">
        <v>609</v>
      </c>
      <c r="O1159" s="82" t="s">
        <v>651</v>
      </c>
      <c r="P1159" s="82" t="s">
        <v>652</v>
      </c>
      <c r="Q1159" s="82" t="s">
        <v>611</v>
      </c>
      <c r="R1159" s="82" t="s">
        <v>611</v>
      </c>
      <c r="S1159" s="82" t="s">
        <v>1829</v>
      </c>
      <c r="T1159" s="82" t="s">
        <v>634</v>
      </c>
      <c r="U1159" s="82" t="s">
        <v>614</v>
      </c>
      <c r="V1159" s="88">
        <v>36</v>
      </c>
      <c r="W1159" s="82" t="s">
        <v>616</v>
      </c>
      <c r="X1159" s="82" t="s">
        <v>617</v>
      </c>
      <c r="Y1159" s="153" t="s">
        <v>4623</v>
      </c>
      <c r="Z1159" s="82" t="s">
        <v>4624</v>
      </c>
      <c r="AA1159" s="82" t="s">
        <v>636</v>
      </c>
      <c r="AB1159" s="82" t="s">
        <v>4625</v>
      </c>
      <c r="AC1159" s="82" t="s">
        <v>620</v>
      </c>
      <c r="AD1159" s="82" t="s">
        <v>620</v>
      </c>
      <c r="AE1159" s="82" t="s">
        <v>669</v>
      </c>
      <c r="AF1159" s="82" t="s">
        <v>669</v>
      </c>
      <c r="AG1159" s="82">
        <v>15</v>
      </c>
      <c r="AH1159" s="82" t="s">
        <v>639</v>
      </c>
      <c r="AI1159" s="82">
        <v>0</v>
      </c>
      <c r="AJ1159" s="82" t="s">
        <v>640</v>
      </c>
      <c r="AK1159" s="82">
        <v>0</v>
      </c>
      <c r="AL1159" s="82">
        <v>600</v>
      </c>
      <c r="AM1159" s="82" t="s">
        <v>658</v>
      </c>
      <c r="AN1159" s="82" t="s">
        <v>2011</v>
      </c>
      <c r="AO1159" s="84">
        <v>250</v>
      </c>
      <c r="AP1159" s="82" t="s">
        <v>671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642</v>
      </c>
      <c r="AY1159" s="82" t="s">
        <v>345</v>
      </c>
      <c r="AZ1159" s="83">
        <v>95</v>
      </c>
      <c r="BA1159" s="82"/>
      <c r="BB1159" s="82">
        <v>2</v>
      </c>
      <c r="BC1159" s="82" t="s">
        <v>662</v>
      </c>
      <c r="BD1159" s="80" t="s">
        <v>4629</v>
      </c>
      <c r="BE1159" s="80" t="s">
        <v>4632</v>
      </c>
      <c r="BF1159" s="82" t="s">
        <v>630</v>
      </c>
      <c r="BG1159" s="82"/>
      <c r="BH1159" s="82" t="s">
        <v>630</v>
      </c>
      <c r="BI1159" s="82" t="s">
        <v>646</v>
      </c>
      <c r="BJ1159" s="82" t="s">
        <v>647</v>
      </c>
      <c r="BK1159" s="89">
        <v>44778</v>
      </c>
      <c r="BL1159" s="82" t="s">
        <v>630</v>
      </c>
      <c r="BM1159" s="82" t="s">
        <v>630</v>
      </c>
      <c r="BN1159" s="82"/>
      <c r="BO1159" s="82">
        <v>24</v>
      </c>
      <c r="BP1159" s="82"/>
      <c r="BQ1159" s="82" t="s">
        <v>4633</v>
      </c>
      <c r="BR1159" s="82" t="s">
        <v>774</v>
      </c>
      <c r="BS1159" s="82"/>
      <c r="BT1159" s="82" t="s">
        <v>648</v>
      </c>
      <c r="BU1159" s="82" t="s">
        <v>608</v>
      </c>
      <c r="BV1159" s="82" t="s">
        <v>630</v>
      </c>
      <c r="BW1159" s="82"/>
      <c r="BX1159" s="82"/>
      <c r="BY1159" s="82" t="s">
        <v>645</v>
      </c>
      <c r="BZ1159" s="82">
        <v>20</v>
      </c>
      <c r="CA1159" s="82"/>
      <c r="CB1159" s="82" t="s">
        <v>746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608</v>
      </c>
      <c r="L1160" s="82" t="s">
        <v>608</v>
      </c>
      <c r="M1160" s="82" t="s">
        <v>608</v>
      </c>
      <c r="N1160" s="82" t="s">
        <v>609</v>
      </c>
      <c r="O1160" s="82" t="s">
        <v>651</v>
      </c>
      <c r="P1160" s="82" t="s">
        <v>633</v>
      </c>
      <c r="Q1160" s="82" t="s">
        <v>611</v>
      </c>
      <c r="R1160" s="82" t="s">
        <v>611</v>
      </c>
      <c r="S1160" s="82" t="s">
        <v>1829</v>
      </c>
      <c r="T1160" s="82" t="s">
        <v>634</v>
      </c>
      <c r="U1160" s="82" t="s">
        <v>614</v>
      </c>
      <c r="V1160" s="88">
        <v>60</v>
      </c>
      <c r="W1160" s="82" t="s">
        <v>616</v>
      </c>
      <c r="X1160" s="82" t="s">
        <v>617</v>
      </c>
      <c r="Y1160" s="153" t="s">
        <v>4623</v>
      </c>
      <c r="Z1160" s="82" t="s">
        <v>4624</v>
      </c>
      <c r="AA1160" s="82" t="s">
        <v>636</v>
      </c>
      <c r="AB1160" s="82" t="s">
        <v>4625</v>
      </c>
      <c r="AC1160" s="82" t="s">
        <v>620</v>
      </c>
      <c r="AD1160" s="82" t="s">
        <v>620</v>
      </c>
      <c r="AE1160" s="82" t="s">
        <v>749</v>
      </c>
      <c r="AF1160" s="82" t="s">
        <v>749</v>
      </c>
      <c r="AG1160" s="82">
        <v>30</v>
      </c>
      <c r="AH1160" s="82" t="s">
        <v>639</v>
      </c>
      <c r="AI1160" s="82">
        <v>0</v>
      </c>
      <c r="AJ1160" s="82" t="s">
        <v>640</v>
      </c>
      <c r="AK1160" s="82">
        <v>0</v>
      </c>
      <c r="AL1160" s="82">
        <v>1000</v>
      </c>
      <c r="AM1160" s="82" t="s">
        <v>658</v>
      </c>
      <c r="AN1160" s="82" t="s">
        <v>2011</v>
      </c>
      <c r="AO1160" s="84">
        <v>250</v>
      </c>
      <c r="AP1160" s="82" t="s">
        <v>623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642</v>
      </c>
      <c r="AY1160" s="82" t="s">
        <v>345</v>
      </c>
      <c r="AZ1160" s="83">
        <v>125</v>
      </c>
      <c r="BA1160" s="82"/>
      <c r="BB1160" s="82">
        <v>2</v>
      </c>
      <c r="BC1160" s="82" t="s">
        <v>662</v>
      </c>
      <c r="BD1160" s="80" t="s">
        <v>4634</v>
      </c>
      <c r="BE1160" s="80" t="s">
        <v>4637</v>
      </c>
      <c r="BF1160" s="82" t="s">
        <v>630</v>
      </c>
      <c r="BG1160" s="82"/>
      <c r="BH1160" s="82" t="s">
        <v>630</v>
      </c>
      <c r="BI1160" s="82" t="s">
        <v>646</v>
      </c>
      <c r="BJ1160" s="82" t="s">
        <v>647</v>
      </c>
      <c r="BK1160" s="89">
        <v>44778</v>
      </c>
      <c r="BL1160" s="82" t="s">
        <v>608</v>
      </c>
      <c r="BM1160" s="82" t="s">
        <v>608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648</v>
      </c>
      <c r="BU1160" s="82" t="s">
        <v>608</v>
      </c>
      <c r="BV1160" s="82" t="s">
        <v>608</v>
      </c>
      <c r="BW1160" s="82"/>
      <c r="BX1160" s="82"/>
      <c r="BY1160" s="82" t="s">
        <v>642</v>
      </c>
      <c r="BZ1160" s="82" t="s">
        <v>642</v>
      </c>
      <c r="CA1160" s="82"/>
      <c r="CB1160" s="82" t="s">
        <v>642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608</v>
      </c>
      <c r="L1161" s="82" t="s">
        <v>608</v>
      </c>
      <c r="M1161" s="82" t="s">
        <v>608</v>
      </c>
      <c r="N1161" s="82" t="s">
        <v>609</v>
      </c>
      <c r="O1161" s="82" t="s">
        <v>651</v>
      </c>
      <c r="P1161" s="82" t="s">
        <v>652</v>
      </c>
      <c r="Q1161" s="82" t="s">
        <v>611</v>
      </c>
      <c r="R1161" s="82" t="s">
        <v>611</v>
      </c>
      <c r="S1161" s="82" t="s">
        <v>1829</v>
      </c>
      <c r="T1161" s="82" t="s">
        <v>634</v>
      </c>
      <c r="U1161" s="82" t="s">
        <v>614</v>
      </c>
      <c r="V1161" s="88">
        <v>60</v>
      </c>
      <c r="W1161" s="82" t="s">
        <v>616</v>
      </c>
      <c r="X1161" s="82" t="s">
        <v>617</v>
      </c>
      <c r="Y1161" s="153" t="s">
        <v>4623</v>
      </c>
      <c r="Z1161" s="82" t="s">
        <v>4624</v>
      </c>
      <c r="AA1161" s="82" t="s">
        <v>636</v>
      </c>
      <c r="AB1161" s="82" t="s">
        <v>4625</v>
      </c>
      <c r="AC1161" s="82" t="s">
        <v>620</v>
      </c>
      <c r="AD1161" s="82" t="s">
        <v>620</v>
      </c>
      <c r="AE1161" s="82" t="s">
        <v>638</v>
      </c>
      <c r="AF1161" s="82" t="s">
        <v>638</v>
      </c>
      <c r="AG1161" s="82">
        <v>15</v>
      </c>
      <c r="AH1161" s="82" t="s">
        <v>639</v>
      </c>
      <c r="AI1161" s="82">
        <v>0</v>
      </c>
      <c r="AJ1161" s="82" t="s">
        <v>640</v>
      </c>
      <c r="AK1161" s="82">
        <v>0</v>
      </c>
      <c r="AL1161" s="82">
        <v>1000</v>
      </c>
      <c r="AM1161" s="82" t="s">
        <v>658</v>
      </c>
      <c r="AN1161" s="82" t="s">
        <v>2011</v>
      </c>
      <c r="AO1161" s="84">
        <v>250</v>
      </c>
      <c r="AP1161" s="82" t="s">
        <v>671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642</v>
      </c>
      <c r="AY1161" s="82" t="s">
        <v>345</v>
      </c>
      <c r="AZ1161" s="83">
        <v>57</v>
      </c>
      <c r="BA1161" s="82"/>
      <c r="BB1161" s="82">
        <v>1</v>
      </c>
      <c r="BC1161" s="82" t="s">
        <v>636</v>
      </c>
      <c r="BD1161" s="80" t="s">
        <v>4638</v>
      </c>
      <c r="BE1161" s="80">
        <v>0</v>
      </c>
      <c r="BF1161" s="82" t="s">
        <v>630</v>
      </c>
      <c r="BG1161" s="82"/>
      <c r="BH1161" s="82" t="s">
        <v>630</v>
      </c>
      <c r="BI1161" s="82" t="s">
        <v>646</v>
      </c>
      <c r="BJ1161" s="82" t="s">
        <v>647</v>
      </c>
      <c r="BK1161" s="89">
        <v>44778</v>
      </c>
      <c r="BL1161" s="82" t="s">
        <v>630</v>
      </c>
      <c r="BM1161" s="82" t="s">
        <v>630</v>
      </c>
      <c r="BN1161" s="82"/>
      <c r="BO1161" s="82"/>
      <c r="BP1161" s="82" t="s">
        <v>299</v>
      </c>
      <c r="BQ1161" s="82" t="s">
        <v>299</v>
      </c>
      <c r="BR1161" s="82" t="s">
        <v>774</v>
      </c>
      <c r="BS1161" s="82"/>
      <c r="BT1161" s="82" t="s">
        <v>648</v>
      </c>
      <c r="BU1161" s="82" t="s">
        <v>608</v>
      </c>
      <c r="BV1161" s="82" t="s">
        <v>608</v>
      </c>
      <c r="BW1161" s="82"/>
      <c r="BX1161" s="82"/>
      <c r="BY1161" s="82" t="s">
        <v>642</v>
      </c>
      <c r="BZ1161" s="82" t="s">
        <v>642</v>
      </c>
      <c r="CA1161" s="82"/>
      <c r="CB1161" s="82" t="s">
        <v>642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608</v>
      </c>
      <c r="L1162" s="82" t="s">
        <v>608</v>
      </c>
      <c r="M1162" s="82" t="s">
        <v>608</v>
      </c>
      <c r="N1162" s="82" t="s">
        <v>609</v>
      </c>
      <c r="O1162" s="82" t="s">
        <v>811</v>
      </c>
      <c r="P1162" s="82" t="s">
        <v>652</v>
      </c>
      <c r="Q1162" s="82" t="s">
        <v>611</v>
      </c>
      <c r="R1162" s="82" t="s">
        <v>611</v>
      </c>
      <c r="S1162" s="82" t="s">
        <v>1829</v>
      </c>
      <c r="T1162" s="82" t="s">
        <v>634</v>
      </c>
      <c r="U1162" s="82" t="s">
        <v>614</v>
      </c>
      <c r="V1162" s="88">
        <v>60</v>
      </c>
      <c r="W1162" s="82" t="s">
        <v>616</v>
      </c>
      <c r="X1162" s="82" t="s">
        <v>617</v>
      </c>
      <c r="Y1162" s="82" t="s">
        <v>4644</v>
      </c>
      <c r="Z1162" s="82" t="s">
        <v>4624</v>
      </c>
      <c r="AA1162" s="82" t="s">
        <v>636</v>
      </c>
      <c r="AB1162" s="82" t="s">
        <v>4625</v>
      </c>
      <c r="AC1162" s="82" t="s">
        <v>620</v>
      </c>
      <c r="AD1162" s="82" t="s">
        <v>620</v>
      </c>
      <c r="AE1162" s="82" t="s">
        <v>669</v>
      </c>
      <c r="AF1162" s="82" t="s">
        <v>669</v>
      </c>
      <c r="AG1162" s="82">
        <v>20</v>
      </c>
      <c r="AH1162" s="82" t="s">
        <v>639</v>
      </c>
      <c r="AI1162" s="82">
        <v>0</v>
      </c>
      <c r="AJ1162" s="82" t="s">
        <v>640</v>
      </c>
      <c r="AK1162" s="82">
        <v>0</v>
      </c>
      <c r="AL1162" s="82">
        <v>600</v>
      </c>
      <c r="AM1162" s="82" t="s">
        <v>658</v>
      </c>
      <c r="AN1162" s="82" t="s">
        <v>2011</v>
      </c>
      <c r="AO1162" s="84">
        <v>250</v>
      </c>
      <c r="AP1162" s="82" t="s">
        <v>671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642</v>
      </c>
      <c r="AY1162" s="82" t="s">
        <v>345</v>
      </c>
      <c r="AZ1162" s="83">
        <v>45</v>
      </c>
      <c r="BA1162" s="82"/>
      <c r="BB1162" s="82">
        <v>1</v>
      </c>
      <c r="BC1162" s="82" t="s">
        <v>636</v>
      </c>
      <c r="BD1162" s="80" t="s">
        <v>4641</v>
      </c>
      <c r="BE1162" s="80">
        <v>0</v>
      </c>
      <c r="BF1162" s="82" t="s">
        <v>630</v>
      </c>
      <c r="BG1162" s="82"/>
      <c r="BH1162" s="82" t="s">
        <v>630</v>
      </c>
      <c r="BI1162" s="82" t="s">
        <v>646</v>
      </c>
      <c r="BJ1162" s="82" t="s">
        <v>647</v>
      </c>
      <c r="BK1162" s="89">
        <v>44778</v>
      </c>
      <c r="BL1162" s="82" t="s">
        <v>630</v>
      </c>
      <c r="BM1162" s="82" t="s">
        <v>630</v>
      </c>
      <c r="BN1162" s="82"/>
      <c r="BO1162" s="82"/>
      <c r="BP1162" s="82" t="s">
        <v>299</v>
      </c>
      <c r="BQ1162" s="82" t="s">
        <v>299</v>
      </c>
      <c r="BR1162" s="82" t="s">
        <v>774</v>
      </c>
      <c r="BS1162" s="82"/>
      <c r="BT1162" s="82" t="s">
        <v>648</v>
      </c>
      <c r="BU1162" s="82" t="s">
        <v>608</v>
      </c>
      <c r="BV1162" s="82" t="s">
        <v>630</v>
      </c>
      <c r="BW1162" s="82"/>
      <c r="BX1162" s="82"/>
      <c r="BY1162" s="82" t="s">
        <v>645</v>
      </c>
      <c r="BZ1162" s="82">
        <v>20</v>
      </c>
      <c r="CA1162" s="82"/>
      <c r="CB1162" s="82" t="s">
        <v>746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608</v>
      </c>
      <c r="L1163" s="82" t="s">
        <v>608</v>
      </c>
      <c r="M1163" s="82" t="s">
        <v>608</v>
      </c>
      <c r="N1163" s="82" t="s">
        <v>609</v>
      </c>
      <c r="O1163" s="82" t="s">
        <v>651</v>
      </c>
      <c r="P1163" s="82" t="s">
        <v>652</v>
      </c>
      <c r="Q1163" s="82" t="s">
        <v>668</v>
      </c>
      <c r="R1163" s="82" t="s">
        <v>611</v>
      </c>
      <c r="S1163" s="82" t="s">
        <v>1829</v>
      </c>
      <c r="T1163" s="82" t="s">
        <v>634</v>
      </c>
      <c r="U1163" s="82" t="s">
        <v>614</v>
      </c>
      <c r="V1163" s="88">
        <v>70</v>
      </c>
      <c r="W1163" s="82" t="s">
        <v>653</v>
      </c>
      <c r="X1163" s="82" t="s">
        <v>617</v>
      </c>
      <c r="Y1163" s="82" t="s">
        <v>4644</v>
      </c>
      <c r="Z1163" s="82" t="s">
        <v>4624</v>
      </c>
      <c r="AA1163" s="82" t="s">
        <v>636</v>
      </c>
      <c r="AB1163" s="82" t="s">
        <v>4625</v>
      </c>
      <c r="AC1163" s="82" t="s">
        <v>620</v>
      </c>
      <c r="AD1163" s="82" t="s">
        <v>620</v>
      </c>
      <c r="AE1163" s="82" t="s">
        <v>687</v>
      </c>
      <c r="AF1163" s="82" t="s">
        <v>687</v>
      </c>
      <c r="AG1163" s="82">
        <v>15</v>
      </c>
      <c r="AH1163" s="82" t="s">
        <v>639</v>
      </c>
      <c r="AI1163" s="82">
        <v>0</v>
      </c>
      <c r="AJ1163" s="82" t="s">
        <v>640</v>
      </c>
      <c r="AK1163" s="82">
        <v>0</v>
      </c>
      <c r="AL1163" s="82">
        <v>600</v>
      </c>
      <c r="AM1163" s="82" t="s">
        <v>658</v>
      </c>
      <c r="AN1163" s="82" t="s">
        <v>2011</v>
      </c>
      <c r="AO1163" s="84">
        <v>250</v>
      </c>
      <c r="AP1163" s="82" t="s">
        <v>716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672</v>
      </c>
      <c r="AV1163" s="82" t="s">
        <v>672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636</v>
      </c>
      <c r="BD1163" s="80" t="s">
        <v>4645</v>
      </c>
      <c r="BE1163" s="80">
        <v>0</v>
      </c>
      <c r="BF1163" s="82" t="s">
        <v>630</v>
      </c>
      <c r="BG1163" s="82"/>
      <c r="BH1163" s="82" t="s">
        <v>630</v>
      </c>
      <c r="BI1163" s="82" t="s">
        <v>646</v>
      </c>
      <c r="BJ1163" s="82" t="s">
        <v>647</v>
      </c>
      <c r="BK1163" s="89">
        <v>44778</v>
      </c>
      <c r="BL1163" s="82" t="s">
        <v>608</v>
      </c>
      <c r="BM1163" s="82" t="s">
        <v>608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648</v>
      </c>
      <c r="BU1163" s="82" t="s">
        <v>608</v>
      </c>
      <c r="BV1163" s="82" t="s">
        <v>608</v>
      </c>
      <c r="BW1163" s="82"/>
      <c r="BX1163" s="82"/>
      <c r="BY1163" s="82" t="s">
        <v>642</v>
      </c>
      <c r="BZ1163" s="82" t="s">
        <v>642</v>
      </c>
      <c r="CA1163" s="82"/>
      <c r="CB1163" s="82" t="s">
        <v>642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608</v>
      </c>
      <c r="L1164" s="82" t="s">
        <v>608</v>
      </c>
      <c r="M1164" s="82" t="s">
        <v>608</v>
      </c>
      <c r="N1164" s="82" t="s">
        <v>609</v>
      </c>
      <c r="O1164" s="82" t="s">
        <v>811</v>
      </c>
      <c r="P1164" s="82" t="s">
        <v>652</v>
      </c>
      <c r="Q1164" s="82" t="s">
        <v>676</v>
      </c>
      <c r="R1164" s="82" t="s">
        <v>668</v>
      </c>
      <c r="S1164" s="82" t="s">
        <v>1829</v>
      </c>
      <c r="T1164" s="82" t="s">
        <v>634</v>
      </c>
      <c r="U1164" s="82" t="s">
        <v>614</v>
      </c>
      <c r="V1164" s="88">
        <v>80</v>
      </c>
      <c r="W1164" s="82" t="s">
        <v>653</v>
      </c>
      <c r="X1164" s="82" t="s">
        <v>617</v>
      </c>
      <c r="Y1164" s="153" t="s">
        <v>4623</v>
      </c>
      <c r="Z1164" s="82" t="s">
        <v>4624</v>
      </c>
      <c r="AA1164" s="82" t="s">
        <v>636</v>
      </c>
      <c r="AB1164" s="82" t="s">
        <v>4625</v>
      </c>
      <c r="AC1164" s="82" t="s">
        <v>620</v>
      </c>
      <c r="AD1164" s="82" t="s">
        <v>620</v>
      </c>
      <c r="AE1164" s="82" t="s">
        <v>638</v>
      </c>
      <c r="AF1164" s="82" t="s">
        <v>638</v>
      </c>
      <c r="AG1164" s="82">
        <v>15</v>
      </c>
      <c r="AH1164" s="82" t="s">
        <v>639</v>
      </c>
      <c r="AI1164" s="82">
        <v>0</v>
      </c>
      <c r="AJ1164" s="82" t="s">
        <v>640</v>
      </c>
      <c r="AK1164" s="82">
        <v>0</v>
      </c>
      <c r="AL1164" s="82">
        <v>600</v>
      </c>
      <c r="AM1164" s="82" t="s">
        <v>658</v>
      </c>
      <c r="AN1164" s="82" t="s">
        <v>2011</v>
      </c>
      <c r="AO1164" s="84">
        <v>250</v>
      </c>
      <c r="AP1164" s="82" t="s">
        <v>671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672</v>
      </c>
      <c r="AV1164" s="82" t="s">
        <v>672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662</v>
      </c>
      <c r="BD1164" s="80" t="s">
        <v>4648</v>
      </c>
      <c r="BE1164" s="80" t="s">
        <v>4652</v>
      </c>
      <c r="BF1164" s="82" t="s">
        <v>630</v>
      </c>
      <c r="BG1164" s="82"/>
      <c r="BH1164" s="82" t="s">
        <v>630</v>
      </c>
      <c r="BI1164" s="82" t="s">
        <v>646</v>
      </c>
      <c r="BJ1164" s="82" t="s">
        <v>647</v>
      </c>
      <c r="BK1164" s="89">
        <v>44778</v>
      </c>
      <c r="BL1164" s="82" t="s">
        <v>630</v>
      </c>
      <c r="BM1164" s="82" t="s">
        <v>630</v>
      </c>
      <c r="BN1164" s="82"/>
      <c r="BO1164" s="82">
        <v>24</v>
      </c>
      <c r="BP1164" s="82"/>
      <c r="BQ1164" s="82" t="s">
        <v>4653</v>
      </c>
      <c r="BR1164" s="82" t="s">
        <v>774</v>
      </c>
      <c r="BS1164" s="82"/>
      <c r="BT1164" s="82" t="s">
        <v>648</v>
      </c>
      <c r="BU1164" s="82" t="s">
        <v>608</v>
      </c>
      <c r="BV1164" s="82" t="s">
        <v>608</v>
      </c>
      <c r="BW1164" s="82"/>
      <c r="BX1164" s="82"/>
      <c r="BY1164" s="82" t="s">
        <v>642</v>
      </c>
      <c r="BZ1164" s="82" t="s">
        <v>642</v>
      </c>
      <c r="CA1164" s="82"/>
      <c r="CB1164" s="82" t="s">
        <v>642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608</v>
      </c>
      <c r="L1165" s="82" t="s">
        <v>608</v>
      </c>
      <c r="M1165" s="82" t="s">
        <v>608</v>
      </c>
      <c r="N1165" s="82" t="s">
        <v>609</v>
      </c>
      <c r="O1165" s="82" t="s">
        <v>811</v>
      </c>
      <c r="P1165" s="82" t="s">
        <v>652</v>
      </c>
      <c r="Q1165" s="82" t="s">
        <v>611</v>
      </c>
      <c r="R1165" s="82" t="s">
        <v>611</v>
      </c>
      <c r="S1165" s="82" t="s">
        <v>1829</v>
      </c>
      <c r="T1165" s="82" t="s">
        <v>634</v>
      </c>
      <c r="U1165" s="82" t="s">
        <v>614</v>
      </c>
      <c r="V1165" s="88">
        <v>60</v>
      </c>
      <c r="W1165" s="82" t="s">
        <v>616</v>
      </c>
      <c r="X1165" s="82" t="s">
        <v>617</v>
      </c>
      <c r="Y1165" s="82" t="s">
        <v>4644</v>
      </c>
      <c r="Z1165" s="82" t="s">
        <v>4624</v>
      </c>
      <c r="AA1165" s="82" t="s">
        <v>636</v>
      </c>
      <c r="AB1165" s="82" t="s">
        <v>4625</v>
      </c>
      <c r="AC1165" s="82" t="s">
        <v>620</v>
      </c>
      <c r="AD1165" s="82" t="s">
        <v>620</v>
      </c>
      <c r="AE1165" s="82" t="s">
        <v>4657</v>
      </c>
      <c r="AF1165" s="82" t="s">
        <v>4657</v>
      </c>
      <c r="AG1165" s="82">
        <v>16</v>
      </c>
      <c r="AH1165" s="82" t="s">
        <v>639</v>
      </c>
      <c r="AI1165" s="82" t="s">
        <v>4658</v>
      </c>
      <c r="AJ1165" s="82" t="s">
        <v>640</v>
      </c>
      <c r="AK1165" s="82" t="s">
        <v>1997</v>
      </c>
      <c r="AL1165" s="82">
        <v>600</v>
      </c>
      <c r="AM1165" s="82" t="s">
        <v>658</v>
      </c>
      <c r="AN1165" s="82" t="s">
        <v>2011</v>
      </c>
      <c r="AO1165" s="84">
        <v>250</v>
      </c>
      <c r="AP1165" s="82" t="s">
        <v>716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642</v>
      </c>
      <c r="AY1165" s="82" t="s">
        <v>345</v>
      </c>
      <c r="AZ1165" s="83">
        <v>35</v>
      </c>
      <c r="BA1165" s="82"/>
      <c r="BB1165" s="82">
        <v>1</v>
      </c>
      <c r="BC1165" s="82" t="s">
        <v>636</v>
      </c>
      <c r="BD1165" s="80" t="s">
        <v>4654</v>
      </c>
      <c r="BE1165" s="80">
        <v>0</v>
      </c>
      <c r="BF1165" s="82" t="s">
        <v>630</v>
      </c>
      <c r="BG1165" s="82"/>
      <c r="BH1165" s="82" t="s">
        <v>630</v>
      </c>
      <c r="BI1165" s="82" t="s">
        <v>646</v>
      </c>
      <c r="BJ1165" s="82" t="s">
        <v>647</v>
      </c>
      <c r="BK1165" s="89">
        <v>44778</v>
      </c>
      <c r="BL1165" s="82" t="s">
        <v>630</v>
      </c>
      <c r="BM1165" s="82" t="s">
        <v>630</v>
      </c>
      <c r="BN1165" s="82"/>
      <c r="BO1165" s="82">
        <v>16</v>
      </c>
      <c r="BP1165" s="82"/>
      <c r="BQ1165" s="82" t="s">
        <v>4653</v>
      </c>
      <c r="BR1165" s="82" t="s">
        <v>774</v>
      </c>
      <c r="BS1165" s="82"/>
      <c r="BT1165" s="82" t="s">
        <v>648</v>
      </c>
      <c r="BU1165" s="82" t="s">
        <v>608</v>
      </c>
      <c r="BV1165" s="82" t="s">
        <v>608</v>
      </c>
      <c r="BW1165" s="82"/>
      <c r="BX1165" s="82"/>
      <c r="BY1165" s="82" t="s">
        <v>642</v>
      </c>
      <c r="BZ1165" s="82" t="s">
        <v>642</v>
      </c>
      <c r="CA1165" s="82"/>
      <c r="CB1165" s="82" t="s">
        <v>642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608</v>
      </c>
      <c r="L1166" s="82" t="s">
        <v>608</v>
      </c>
      <c r="M1166" s="82" t="s">
        <v>608</v>
      </c>
      <c r="N1166" s="82" t="s">
        <v>609</v>
      </c>
      <c r="O1166" s="82" t="s">
        <v>811</v>
      </c>
      <c r="P1166" s="82" t="s">
        <v>652</v>
      </c>
      <c r="Q1166" s="82" t="s">
        <v>668</v>
      </c>
      <c r="R1166" s="82" t="s">
        <v>668</v>
      </c>
      <c r="S1166" s="82" t="s">
        <v>1829</v>
      </c>
      <c r="T1166" s="82" t="s">
        <v>634</v>
      </c>
      <c r="U1166" s="82" t="s">
        <v>614</v>
      </c>
      <c r="V1166" s="88">
        <v>70</v>
      </c>
      <c r="W1166" s="82" t="s">
        <v>653</v>
      </c>
      <c r="X1166" s="82" t="s">
        <v>617</v>
      </c>
      <c r="Y1166" s="82" t="s">
        <v>4644</v>
      </c>
      <c r="Z1166" s="82" t="s">
        <v>4624</v>
      </c>
      <c r="AA1166" s="82" t="s">
        <v>636</v>
      </c>
      <c r="AB1166" s="82" t="s">
        <v>4625</v>
      </c>
      <c r="AC1166" s="82" t="s">
        <v>620</v>
      </c>
      <c r="AD1166" s="82" t="s">
        <v>620</v>
      </c>
      <c r="AE1166" s="82" t="s">
        <v>669</v>
      </c>
      <c r="AF1166" s="82" t="s">
        <v>669</v>
      </c>
      <c r="AG1166" s="82">
        <v>20</v>
      </c>
      <c r="AH1166" s="82" t="s">
        <v>639</v>
      </c>
      <c r="AI1166" s="82">
        <v>0</v>
      </c>
      <c r="AJ1166" s="82" t="s">
        <v>640</v>
      </c>
      <c r="AK1166" s="82" t="s">
        <v>4662</v>
      </c>
      <c r="AL1166" s="82">
        <v>600</v>
      </c>
      <c r="AM1166" s="82" t="s">
        <v>622</v>
      </c>
      <c r="AN1166" s="82" t="s">
        <v>4663</v>
      </c>
      <c r="AO1166" s="84">
        <v>250</v>
      </c>
      <c r="AP1166" s="82" t="s">
        <v>671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672</v>
      </c>
      <c r="AV1166" s="82" t="s">
        <v>672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662</v>
      </c>
      <c r="BD1166" s="80" t="s">
        <v>4659</v>
      </c>
      <c r="BE1166" s="80" t="s">
        <v>4664</v>
      </c>
      <c r="BF1166" s="82" t="s">
        <v>630</v>
      </c>
      <c r="BG1166" s="82"/>
      <c r="BH1166" s="82" t="s">
        <v>630</v>
      </c>
      <c r="BI1166" s="82" t="s">
        <v>646</v>
      </c>
      <c r="BJ1166" s="82" t="s">
        <v>647</v>
      </c>
      <c r="BK1166" s="89">
        <v>44778</v>
      </c>
      <c r="BL1166" s="82" t="s">
        <v>630</v>
      </c>
      <c r="BM1166" s="82" t="s">
        <v>630</v>
      </c>
      <c r="BN1166" s="82"/>
      <c r="BO1166" s="82"/>
      <c r="BP1166" s="82" t="s">
        <v>299</v>
      </c>
      <c r="BQ1166" s="82" t="s">
        <v>299</v>
      </c>
      <c r="BR1166" s="82" t="s">
        <v>774</v>
      </c>
      <c r="BS1166" s="82"/>
      <c r="BT1166" s="82" t="s">
        <v>648</v>
      </c>
      <c r="BU1166" s="82" t="s">
        <v>608</v>
      </c>
      <c r="BV1166" s="82" t="s">
        <v>630</v>
      </c>
      <c r="BW1166" s="82"/>
      <c r="BX1166" s="82"/>
      <c r="BY1166" s="82" t="s">
        <v>645</v>
      </c>
      <c r="BZ1166" s="82">
        <v>20</v>
      </c>
      <c r="CA1166" s="82"/>
      <c r="CB1166" s="82" t="s">
        <v>746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608</v>
      </c>
      <c r="L1167" s="82" t="s">
        <v>608</v>
      </c>
      <c r="M1167" s="82" t="s">
        <v>608</v>
      </c>
      <c r="N1167" s="82" t="s">
        <v>609</v>
      </c>
      <c r="O1167" s="82" t="s">
        <v>651</v>
      </c>
      <c r="P1167" s="82" t="s">
        <v>652</v>
      </c>
      <c r="Q1167" s="82" t="s">
        <v>611</v>
      </c>
      <c r="R1167" s="82" t="s">
        <v>668</v>
      </c>
      <c r="S1167" s="82" t="s">
        <v>1829</v>
      </c>
      <c r="T1167" s="82" t="s">
        <v>634</v>
      </c>
      <c r="U1167" s="82" t="s">
        <v>614</v>
      </c>
      <c r="V1167" s="88">
        <v>54</v>
      </c>
      <c r="W1167" s="82" t="s">
        <v>616</v>
      </c>
      <c r="X1167" s="82" t="s">
        <v>617</v>
      </c>
      <c r="Y1167" s="82" t="s">
        <v>4644</v>
      </c>
      <c r="Z1167" s="82" t="s">
        <v>4624</v>
      </c>
      <c r="AA1167" s="82" t="s">
        <v>636</v>
      </c>
      <c r="AB1167" s="82" t="s">
        <v>4625</v>
      </c>
      <c r="AC1167" s="82" t="s">
        <v>620</v>
      </c>
      <c r="AD1167" s="82" t="s">
        <v>620</v>
      </c>
      <c r="AE1167" s="82" t="s">
        <v>749</v>
      </c>
      <c r="AF1167" s="82" t="s">
        <v>749</v>
      </c>
      <c r="AG1167" s="82">
        <v>20</v>
      </c>
      <c r="AH1167" s="82" t="s">
        <v>639</v>
      </c>
      <c r="AI1167" s="82" t="s">
        <v>4668</v>
      </c>
      <c r="AJ1167" s="82" t="s">
        <v>640</v>
      </c>
      <c r="AK1167" s="82" t="s">
        <v>4669</v>
      </c>
      <c r="AL1167" s="82">
        <v>1000</v>
      </c>
      <c r="AM1167" s="82" t="s">
        <v>658</v>
      </c>
      <c r="AN1167" s="82" t="s">
        <v>2011</v>
      </c>
      <c r="AO1167" s="84">
        <v>250</v>
      </c>
      <c r="AP1167" s="82" t="s">
        <v>706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642</v>
      </c>
      <c r="AY1167" s="82" t="s">
        <v>345</v>
      </c>
      <c r="AZ1167" s="83">
        <v>65</v>
      </c>
      <c r="BA1167" s="82"/>
      <c r="BB1167" s="82">
        <v>2</v>
      </c>
      <c r="BC1167" s="82" t="s">
        <v>662</v>
      </c>
      <c r="BD1167" s="80" t="s">
        <v>4665</v>
      </c>
      <c r="BE1167" s="80" t="s">
        <v>4670</v>
      </c>
      <c r="BF1167" s="82" t="s">
        <v>630</v>
      </c>
      <c r="BG1167" s="82"/>
      <c r="BH1167" s="82" t="s">
        <v>630</v>
      </c>
      <c r="BI1167" s="82" t="s">
        <v>646</v>
      </c>
      <c r="BJ1167" s="82" t="s">
        <v>647</v>
      </c>
      <c r="BK1167" s="89">
        <v>44778</v>
      </c>
      <c r="BL1167" s="82" t="s">
        <v>608</v>
      </c>
      <c r="BM1167" s="82" t="s">
        <v>608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648</v>
      </c>
      <c r="BU1167" s="82" t="s">
        <v>608</v>
      </c>
      <c r="BV1167" s="82" t="s">
        <v>608</v>
      </c>
      <c r="BW1167" s="82"/>
      <c r="BX1167" s="82"/>
      <c r="BY1167" s="82" t="s">
        <v>642</v>
      </c>
      <c r="BZ1167" s="82" t="s">
        <v>642</v>
      </c>
      <c r="CA1167" s="82"/>
      <c r="CB1167" s="82" t="s">
        <v>642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608</v>
      </c>
      <c r="L1168" s="82" t="s">
        <v>608</v>
      </c>
      <c r="M1168" s="82" t="s">
        <v>608</v>
      </c>
      <c r="N1168" s="82" t="s">
        <v>609</v>
      </c>
      <c r="O1168" s="82" t="s">
        <v>651</v>
      </c>
      <c r="P1168" s="82" t="s">
        <v>667</v>
      </c>
      <c r="Q1168" s="82" t="s">
        <v>611</v>
      </c>
      <c r="R1168" s="82" t="s">
        <v>611</v>
      </c>
      <c r="S1168" s="82" t="s">
        <v>1829</v>
      </c>
      <c r="T1168" s="82" t="s">
        <v>634</v>
      </c>
      <c r="U1168" s="82" t="s">
        <v>614</v>
      </c>
      <c r="V1168" s="88">
        <v>80</v>
      </c>
      <c r="W1168" s="82" t="s">
        <v>653</v>
      </c>
      <c r="X1168" s="82" t="s">
        <v>617</v>
      </c>
      <c r="Y1168" s="153" t="s">
        <v>4623</v>
      </c>
      <c r="Z1168" s="82" t="s">
        <v>4624</v>
      </c>
      <c r="AA1168" s="82" t="s">
        <v>636</v>
      </c>
      <c r="AB1168" s="82" t="s">
        <v>4625</v>
      </c>
      <c r="AC1168" s="82" t="s">
        <v>620</v>
      </c>
      <c r="AD1168" s="82" t="s">
        <v>620</v>
      </c>
      <c r="AE1168" s="82" t="s">
        <v>669</v>
      </c>
      <c r="AF1168" s="82" t="s">
        <v>669</v>
      </c>
      <c r="AG1168" s="82">
        <v>16</v>
      </c>
      <c r="AH1168" s="82" t="s">
        <v>639</v>
      </c>
      <c r="AI1168" s="82">
        <v>0</v>
      </c>
      <c r="AJ1168" s="82" t="s">
        <v>640</v>
      </c>
      <c r="AK1168" s="82">
        <v>0</v>
      </c>
      <c r="AL1168" s="82">
        <v>600</v>
      </c>
      <c r="AM1168" s="82" t="s">
        <v>658</v>
      </c>
      <c r="AN1168" s="82" t="s">
        <v>2011</v>
      </c>
      <c r="AO1168" s="84">
        <v>250</v>
      </c>
      <c r="AP1168" s="82" t="s">
        <v>623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672</v>
      </c>
      <c r="AV1168" s="82" t="s">
        <v>672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1183</v>
      </c>
      <c r="BD1168" s="80" t="s">
        <v>4671</v>
      </c>
      <c r="BE1168" s="80">
        <v>0</v>
      </c>
      <c r="BF1168" s="82" t="s">
        <v>630</v>
      </c>
      <c r="BG1168" s="82"/>
      <c r="BH1168" s="82" t="s">
        <v>630</v>
      </c>
      <c r="BI1168" s="82" t="s">
        <v>646</v>
      </c>
      <c r="BJ1168" s="82" t="s">
        <v>647</v>
      </c>
      <c r="BK1168" s="89">
        <v>44778</v>
      </c>
      <c r="BL1168" s="82" t="s">
        <v>1985</v>
      </c>
      <c r="BM1168" s="82" t="s">
        <v>1985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648</v>
      </c>
      <c r="BU1168" s="82" t="s">
        <v>608</v>
      </c>
      <c r="BV1168" s="82" t="s">
        <v>608</v>
      </c>
      <c r="BW1168" s="82"/>
      <c r="BX1168" s="82"/>
      <c r="BY1168" s="82" t="s">
        <v>642</v>
      </c>
      <c r="BZ1168" s="82" t="s">
        <v>642</v>
      </c>
      <c r="CA1168" s="82"/>
      <c r="CB1168" s="82" t="s">
        <v>642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608</v>
      </c>
      <c r="L1169" s="82" t="s">
        <v>608</v>
      </c>
      <c r="M1169" s="82" t="s">
        <v>608</v>
      </c>
      <c r="N1169" s="82" t="s">
        <v>609</v>
      </c>
      <c r="O1169" s="82" t="s">
        <v>811</v>
      </c>
      <c r="P1169" s="82" t="s">
        <v>652</v>
      </c>
      <c r="Q1169" s="82" t="s">
        <v>668</v>
      </c>
      <c r="R1169" s="82" t="s">
        <v>668</v>
      </c>
      <c r="S1169" s="82" t="s">
        <v>1829</v>
      </c>
      <c r="T1169" s="82" t="s">
        <v>634</v>
      </c>
      <c r="U1169" s="82" t="s">
        <v>614</v>
      </c>
      <c r="V1169" s="88">
        <v>60</v>
      </c>
      <c r="W1169" s="82" t="s">
        <v>653</v>
      </c>
      <c r="X1169" s="82" t="s">
        <v>617</v>
      </c>
      <c r="Y1169" s="82" t="s">
        <v>4644</v>
      </c>
      <c r="Z1169" s="82" t="s">
        <v>4624</v>
      </c>
      <c r="AA1169" s="82" t="s">
        <v>636</v>
      </c>
      <c r="AB1169" s="82" t="s">
        <v>4625</v>
      </c>
      <c r="AC1169" s="82" t="s">
        <v>620</v>
      </c>
      <c r="AD1169" s="82" t="s">
        <v>620</v>
      </c>
      <c r="AE1169" s="82" t="s">
        <v>729</v>
      </c>
      <c r="AF1169" s="82" t="s">
        <v>729</v>
      </c>
      <c r="AG1169" s="82">
        <v>16</v>
      </c>
      <c r="AH1169" s="82" t="s">
        <v>639</v>
      </c>
      <c r="AI1169" s="82" t="s">
        <v>4679</v>
      </c>
      <c r="AJ1169" s="82" t="s">
        <v>640</v>
      </c>
      <c r="AK1169" s="82">
        <v>0</v>
      </c>
      <c r="AL1169" s="82">
        <v>600</v>
      </c>
      <c r="AM1169" s="82" t="s">
        <v>658</v>
      </c>
      <c r="AN1169" s="82" t="s">
        <v>2011</v>
      </c>
      <c r="AO1169" s="84">
        <v>250</v>
      </c>
      <c r="AP1169" s="82" t="s">
        <v>671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672</v>
      </c>
      <c r="AV1169" s="82" t="s">
        <v>672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636</v>
      </c>
      <c r="BD1169" s="80" t="s">
        <v>4674</v>
      </c>
      <c r="BE1169" s="80">
        <v>0</v>
      </c>
      <c r="BF1169" s="82" t="s">
        <v>630</v>
      </c>
      <c r="BG1169" s="82"/>
      <c r="BH1169" s="82" t="s">
        <v>630</v>
      </c>
      <c r="BI1169" s="82" t="s">
        <v>646</v>
      </c>
      <c r="BJ1169" s="82" t="s">
        <v>647</v>
      </c>
      <c r="BK1169" s="89">
        <v>44778</v>
      </c>
      <c r="BL1169" s="82" t="s">
        <v>608</v>
      </c>
      <c r="BM1169" s="82" t="s">
        <v>608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648</v>
      </c>
      <c r="BU1169" s="82" t="s">
        <v>608</v>
      </c>
      <c r="BV1169" s="82" t="s">
        <v>608</v>
      </c>
      <c r="BW1169" s="82"/>
      <c r="BX1169" s="82"/>
      <c r="BY1169" s="82" t="s">
        <v>642</v>
      </c>
      <c r="BZ1169" s="82" t="s">
        <v>642</v>
      </c>
      <c r="CA1169" s="82"/>
      <c r="CB1169" s="82" t="s">
        <v>642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608</v>
      </c>
      <c r="L1170" s="82" t="s">
        <v>608</v>
      </c>
      <c r="M1170" s="82" t="s">
        <v>608</v>
      </c>
      <c r="N1170" s="82" t="s">
        <v>609</v>
      </c>
      <c r="O1170" s="82" t="s">
        <v>651</v>
      </c>
      <c r="P1170" s="82" t="s">
        <v>652</v>
      </c>
      <c r="Q1170" s="82" t="s">
        <v>611</v>
      </c>
      <c r="R1170" s="82" t="s">
        <v>611</v>
      </c>
      <c r="S1170" s="82" t="s">
        <v>1829</v>
      </c>
      <c r="T1170" s="82" t="s">
        <v>634</v>
      </c>
      <c r="U1170" s="82" t="s">
        <v>614</v>
      </c>
      <c r="V1170" s="88">
        <v>54</v>
      </c>
      <c r="W1170" s="82" t="s">
        <v>616</v>
      </c>
      <c r="X1170" s="82" t="s">
        <v>617</v>
      </c>
      <c r="Y1170" s="82" t="s">
        <v>4644</v>
      </c>
      <c r="Z1170" s="82" t="s">
        <v>4624</v>
      </c>
      <c r="AA1170" s="82" t="s">
        <v>636</v>
      </c>
      <c r="AB1170" s="82" t="s">
        <v>4625</v>
      </c>
      <c r="AC1170" s="82" t="s">
        <v>620</v>
      </c>
      <c r="AD1170" s="82" t="s">
        <v>620</v>
      </c>
      <c r="AE1170" s="82" t="s">
        <v>638</v>
      </c>
      <c r="AF1170" s="82" t="s">
        <v>638</v>
      </c>
      <c r="AG1170" s="82">
        <v>15</v>
      </c>
      <c r="AH1170" s="82" t="s">
        <v>639</v>
      </c>
      <c r="AI1170" s="82">
        <v>0</v>
      </c>
      <c r="AJ1170" s="82" t="s">
        <v>640</v>
      </c>
      <c r="AK1170" s="82">
        <v>0</v>
      </c>
      <c r="AL1170" s="82">
        <v>600</v>
      </c>
      <c r="AM1170" s="82" t="s">
        <v>622</v>
      </c>
      <c r="AN1170" s="82" t="s">
        <v>4684</v>
      </c>
      <c r="AO1170" s="84">
        <v>600</v>
      </c>
      <c r="AP1170" s="82" t="s">
        <v>623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642</v>
      </c>
      <c r="AY1170" s="82" t="s">
        <v>345</v>
      </c>
      <c r="AZ1170" s="83">
        <v>65</v>
      </c>
      <c r="BA1170" s="82"/>
      <c r="BB1170" s="82">
        <v>1</v>
      </c>
      <c r="BC1170" s="82" t="s">
        <v>636</v>
      </c>
      <c r="BD1170" s="80" t="s">
        <v>4680</v>
      </c>
      <c r="BE1170" s="80">
        <v>0</v>
      </c>
      <c r="BF1170" s="82" t="s">
        <v>630</v>
      </c>
      <c r="BG1170" s="82"/>
      <c r="BH1170" s="82" t="s">
        <v>630</v>
      </c>
      <c r="BI1170" s="82" t="s">
        <v>646</v>
      </c>
      <c r="BJ1170" s="82" t="s">
        <v>647</v>
      </c>
      <c r="BK1170" s="89">
        <v>44778</v>
      </c>
      <c r="BL1170" s="82" t="s">
        <v>1985</v>
      </c>
      <c r="BM1170" s="82" t="s">
        <v>1985</v>
      </c>
      <c r="BN1170" s="82"/>
      <c r="BO1170" s="82"/>
      <c r="BP1170" s="82" t="s">
        <v>299</v>
      </c>
      <c r="BQ1170" s="82" t="s">
        <v>299</v>
      </c>
      <c r="BR1170" s="82" t="s">
        <v>774</v>
      </c>
      <c r="BS1170" s="82"/>
      <c r="BT1170" s="82" t="s">
        <v>648</v>
      </c>
      <c r="BU1170" s="82" t="s">
        <v>608</v>
      </c>
      <c r="BV1170" s="82" t="s">
        <v>608</v>
      </c>
      <c r="BW1170" s="82"/>
      <c r="BX1170" s="82"/>
      <c r="BY1170" s="82" t="s">
        <v>642</v>
      </c>
      <c r="BZ1170" s="82" t="s">
        <v>642</v>
      </c>
      <c r="CA1170" s="82"/>
      <c r="CB1170" s="82" t="s">
        <v>642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608</v>
      </c>
      <c r="L1171" s="82" t="s">
        <v>608</v>
      </c>
      <c r="M1171" s="82" t="s">
        <v>608</v>
      </c>
      <c r="N1171" s="82" t="s">
        <v>609</v>
      </c>
      <c r="O1171" s="82" t="s">
        <v>811</v>
      </c>
      <c r="P1171" s="82" t="s">
        <v>652</v>
      </c>
      <c r="Q1171" s="82" t="s">
        <v>668</v>
      </c>
      <c r="R1171" s="82" t="s">
        <v>611</v>
      </c>
      <c r="S1171" s="82" t="s">
        <v>1829</v>
      </c>
      <c r="T1171" s="82" t="s">
        <v>1005</v>
      </c>
      <c r="U1171" s="82" t="s">
        <v>614</v>
      </c>
      <c r="V1171" s="88">
        <v>54</v>
      </c>
      <c r="W1171" s="82" t="s">
        <v>653</v>
      </c>
      <c r="X1171" s="82" t="s">
        <v>617</v>
      </c>
      <c r="Y1171" s="82" t="s">
        <v>4644</v>
      </c>
      <c r="Z1171" s="82" t="s">
        <v>4624</v>
      </c>
      <c r="AA1171" s="82" t="s">
        <v>636</v>
      </c>
      <c r="AB1171" s="82" t="s">
        <v>4625</v>
      </c>
      <c r="AC1171" s="82" t="s">
        <v>620</v>
      </c>
      <c r="AD1171" s="82" t="s">
        <v>620</v>
      </c>
      <c r="AE1171" s="82" t="s">
        <v>729</v>
      </c>
      <c r="AF1171" s="82" t="s">
        <v>729</v>
      </c>
      <c r="AG1171" s="82">
        <v>15</v>
      </c>
      <c r="AH1171" s="82" t="s">
        <v>639</v>
      </c>
      <c r="AI1171" s="82">
        <v>0</v>
      </c>
      <c r="AJ1171" s="82" t="s">
        <v>640</v>
      </c>
      <c r="AK1171" s="82">
        <v>0</v>
      </c>
      <c r="AL1171" s="82">
        <v>1000</v>
      </c>
      <c r="AM1171" s="82" t="s">
        <v>2817</v>
      </c>
      <c r="AN1171" s="82" t="s">
        <v>4688</v>
      </c>
      <c r="AO1171" s="84">
        <v>350</v>
      </c>
      <c r="AP1171" s="82" t="s">
        <v>623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672</v>
      </c>
      <c r="AV1171" s="82" t="s">
        <v>672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636</v>
      </c>
      <c r="BD1171" s="80" t="s">
        <v>4685</v>
      </c>
      <c r="BE1171" s="80">
        <v>0</v>
      </c>
      <c r="BF1171" s="82" t="s">
        <v>630</v>
      </c>
      <c r="BG1171" s="82"/>
      <c r="BH1171" s="82" t="s">
        <v>630</v>
      </c>
      <c r="BI1171" s="82" t="s">
        <v>646</v>
      </c>
      <c r="BJ1171" s="82" t="s">
        <v>647</v>
      </c>
      <c r="BK1171" s="89">
        <v>44778</v>
      </c>
      <c r="BL1171" s="82" t="s">
        <v>1985</v>
      </c>
      <c r="BM1171" s="82" t="s">
        <v>1985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648</v>
      </c>
      <c r="BU1171" s="82" t="s">
        <v>608</v>
      </c>
      <c r="BV1171" s="82" t="s">
        <v>608</v>
      </c>
      <c r="BW1171" s="82"/>
      <c r="BX1171" s="82"/>
      <c r="BY1171" s="82" t="s">
        <v>642</v>
      </c>
      <c r="BZ1171" s="82" t="s">
        <v>642</v>
      </c>
      <c r="CA1171" s="82"/>
      <c r="CB1171" s="82" t="s">
        <v>642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608</v>
      </c>
      <c r="L1172" s="82" t="s">
        <v>608</v>
      </c>
      <c r="M1172" s="82" t="s">
        <v>608</v>
      </c>
      <c r="N1172" s="82" t="s">
        <v>609</v>
      </c>
      <c r="O1172" s="82" t="s">
        <v>651</v>
      </c>
      <c r="P1172" s="82" t="s">
        <v>652</v>
      </c>
      <c r="Q1172" s="82" t="s">
        <v>611</v>
      </c>
      <c r="R1172" s="82" t="s">
        <v>611</v>
      </c>
      <c r="S1172" s="82" t="s">
        <v>1829</v>
      </c>
      <c r="T1172" s="82" t="s">
        <v>634</v>
      </c>
      <c r="U1172" s="82" t="s">
        <v>614</v>
      </c>
      <c r="V1172" s="88">
        <v>54</v>
      </c>
      <c r="W1172" s="82" t="s">
        <v>653</v>
      </c>
      <c r="X1172" s="82" t="s">
        <v>617</v>
      </c>
      <c r="Y1172" s="82" t="s">
        <v>4644</v>
      </c>
      <c r="Z1172" s="82" t="s">
        <v>4624</v>
      </c>
      <c r="AA1172" s="82" t="s">
        <v>636</v>
      </c>
      <c r="AB1172" s="82" t="s">
        <v>4625</v>
      </c>
      <c r="AC1172" s="82" t="s">
        <v>620</v>
      </c>
      <c r="AD1172" s="82" t="s">
        <v>620</v>
      </c>
      <c r="AE1172" s="82" t="s">
        <v>909</v>
      </c>
      <c r="AF1172" s="82" t="s">
        <v>909</v>
      </c>
      <c r="AG1172" s="82">
        <v>20</v>
      </c>
      <c r="AH1172" s="82" t="s">
        <v>639</v>
      </c>
      <c r="AI1172" s="82" t="s">
        <v>1472</v>
      </c>
      <c r="AJ1172" s="82" t="s">
        <v>640</v>
      </c>
      <c r="AK1172" s="82" t="s">
        <v>4692</v>
      </c>
      <c r="AL1172" s="82">
        <v>1000</v>
      </c>
      <c r="AM1172" s="82" t="s">
        <v>658</v>
      </c>
      <c r="AN1172" s="82" t="s">
        <v>2011</v>
      </c>
      <c r="AO1172" s="84">
        <v>250</v>
      </c>
      <c r="AP1172" s="82" t="s">
        <v>671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672</v>
      </c>
      <c r="AV1172" s="82" t="s">
        <v>672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636</v>
      </c>
      <c r="BD1172" s="80" t="s">
        <v>4689</v>
      </c>
      <c r="BE1172" s="80">
        <v>0</v>
      </c>
      <c r="BF1172" s="82" t="s">
        <v>630</v>
      </c>
      <c r="BG1172" s="82"/>
      <c r="BH1172" s="82" t="s">
        <v>630</v>
      </c>
      <c r="BI1172" s="82" t="s">
        <v>646</v>
      </c>
      <c r="BJ1172" s="82" t="s">
        <v>647</v>
      </c>
      <c r="BK1172" s="89">
        <v>44778</v>
      </c>
      <c r="BL1172" s="82" t="s">
        <v>630</v>
      </c>
      <c r="BM1172" s="82" t="s">
        <v>630</v>
      </c>
      <c r="BN1172" s="82"/>
      <c r="BO1172" s="82"/>
      <c r="BP1172" s="82" t="s">
        <v>299</v>
      </c>
      <c r="BQ1172" s="82" t="s">
        <v>299</v>
      </c>
      <c r="BR1172" s="82" t="s">
        <v>774</v>
      </c>
      <c r="BS1172" s="82"/>
      <c r="BT1172" s="82" t="s">
        <v>648</v>
      </c>
      <c r="BU1172" s="82" t="s">
        <v>608</v>
      </c>
      <c r="BV1172" s="82" t="s">
        <v>608</v>
      </c>
      <c r="BW1172" s="82"/>
      <c r="BX1172" s="82"/>
      <c r="BY1172" s="82" t="s">
        <v>642</v>
      </c>
      <c r="BZ1172" s="82" t="s">
        <v>642</v>
      </c>
      <c r="CA1172" s="82"/>
      <c r="CB1172" s="82" t="s">
        <v>642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608</v>
      </c>
      <c r="L1173" s="82" t="s">
        <v>608</v>
      </c>
      <c r="M1173" s="82" t="s">
        <v>608</v>
      </c>
      <c r="N1173" s="82" t="s">
        <v>609</v>
      </c>
      <c r="O1173" s="82" t="s">
        <v>811</v>
      </c>
      <c r="P1173" s="82" t="s">
        <v>652</v>
      </c>
      <c r="Q1173" s="82" t="s">
        <v>668</v>
      </c>
      <c r="R1173" s="82" t="s">
        <v>668</v>
      </c>
      <c r="S1173" s="82" t="s">
        <v>1829</v>
      </c>
      <c r="T1173" s="82" t="s">
        <v>634</v>
      </c>
      <c r="U1173" s="82" t="s">
        <v>614</v>
      </c>
      <c r="V1173" s="88">
        <v>48</v>
      </c>
      <c r="W1173" s="82" t="s">
        <v>653</v>
      </c>
      <c r="X1173" s="82" t="s">
        <v>617</v>
      </c>
      <c r="Y1173" s="82" t="s">
        <v>4644</v>
      </c>
      <c r="Z1173" s="82" t="s">
        <v>4624</v>
      </c>
      <c r="AA1173" s="82" t="s">
        <v>636</v>
      </c>
      <c r="AB1173" s="82" t="s">
        <v>4625</v>
      </c>
      <c r="AC1173" s="82" t="s">
        <v>620</v>
      </c>
      <c r="AD1173" s="82" t="s">
        <v>620</v>
      </c>
      <c r="AE1173" s="82" t="s">
        <v>638</v>
      </c>
      <c r="AF1173" s="82" t="s">
        <v>638</v>
      </c>
      <c r="AG1173" s="82">
        <v>16</v>
      </c>
      <c r="AH1173" s="82" t="s">
        <v>639</v>
      </c>
      <c r="AI1173" s="82" t="s">
        <v>4696</v>
      </c>
      <c r="AJ1173" s="82" t="s">
        <v>640</v>
      </c>
      <c r="AK1173" s="82" t="s">
        <v>1997</v>
      </c>
      <c r="AL1173" s="82">
        <v>600</v>
      </c>
      <c r="AM1173" s="82" t="s">
        <v>658</v>
      </c>
      <c r="AN1173" s="82" t="s">
        <v>2011</v>
      </c>
      <c r="AO1173" s="84">
        <v>250</v>
      </c>
      <c r="AP1173" s="82" t="s">
        <v>671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672</v>
      </c>
      <c r="AV1173" s="82" t="s">
        <v>672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636</v>
      </c>
      <c r="BD1173" s="80" t="s">
        <v>4693</v>
      </c>
      <c r="BE1173" s="80">
        <v>0</v>
      </c>
      <c r="BF1173" s="82" t="s">
        <v>630</v>
      </c>
      <c r="BG1173" s="82"/>
      <c r="BH1173" s="82" t="s">
        <v>630</v>
      </c>
      <c r="BI1173" s="82" t="s">
        <v>646</v>
      </c>
      <c r="BJ1173" s="82" t="s">
        <v>647</v>
      </c>
      <c r="BK1173" s="89">
        <v>44778</v>
      </c>
      <c r="BL1173" s="82" t="s">
        <v>608</v>
      </c>
      <c r="BM1173" s="82" t="s">
        <v>608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648</v>
      </c>
      <c r="BU1173" s="82" t="s">
        <v>608</v>
      </c>
      <c r="BV1173" s="82" t="s">
        <v>608</v>
      </c>
      <c r="BW1173" s="82"/>
      <c r="BX1173" s="82"/>
      <c r="BY1173" s="82" t="s">
        <v>642</v>
      </c>
      <c r="BZ1173" s="82" t="s">
        <v>642</v>
      </c>
      <c r="CA1173" s="82"/>
      <c r="CB1173" s="82" t="s">
        <v>642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608</v>
      </c>
      <c r="L1174" s="82" t="s">
        <v>608</v>
      </c>
      <c r="M1174" s="82" t="s">
        <v>608</v>
      </c>
      <c r="N1174" s="82" t="s">
        <v>609</v>
      </c>
      <c r="O1174" s="82" t="s">
        <v>651</v>
      </c>
      <c r="P1174" s="82" t="s">
        <v>652</v>
      </c>
      <c r="Q1174" s="82" t="s">
        <v>668</v>
      </c>
      <c r="R1174" s="82" t="s">
        <v>611</v>
      </c>
      <c r="S1174" s="82" t="s">
        <v>1829</v>
      </c>
      <c r="T1174" s="82" t="s">
        <v>634</v>
      </c>
      <c r="U1174" s="82" t="s">
        <v>614</v>
      </c>
      <c r="V1174" s="88">
        <v>54</v>
      </c>
      <c r="W1174" s="82" t="s">
        <v>653</v>
      </c>
      <c r="X1174" s="82" t="s">
        <v>617</v>
      </c>
      <c r="Y1174" s="82" t="s">
        <v>4700</v>
      </c>
      <c r="Z1174" s="82" t="s">
        <v>4701</v>
      </c>
      <c r="AA1174" s="82" t="s">
        <v>636</v>
      </c>
      <c r="AB1174" s="82" t="s">
        <v>4625</v>
      </c>
      <c r="AC1174" s="82" t="s">
        <v>620</v>
      </c>
      <c r="AD1174" s="82" t="s">
        <v>620</v>
      </c>
      <c r="AE1174" s="82" t="s">
        <v>638</v>
      </c>
      <c r="AF1174" s="82" t="s">
        <v>638</v>
      </c>
      <c r="AG1174" s="82">
        <v>16</v>
      </c>
      <c r="AH1174" s="82" t="s">
        <v>639</v>
      </c>
      <c r="AI1174" s="82">
        <v>0</v>
      </c>
      <c r="AJ1174" s="82" t="s">
        <v>640</v>
      </c>
      <c r="AK1174" s="82">
        <v>0</v>
      </c>
      <c r="AL1174" s="82">
        <v>600</v>
      </c>
      <c r="AM1174" s="82" t="s">
        <v>658</v>
      </c>
      <c r="AN1174" s="82" t="s">
        <v>2011</v>
      </c>
      <c r="AO1174" s="84">
        <v>250</v>
      </c>
      <c r="AP1174" s="82" t="s">
        <v>706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672</v>
      </c>
      <c r="AV1174" s="82" t="s">
        <v>672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662</v>
      </c>
      <c r="BD1174" s="80" t="s">
        <v>4697</v>
      </c>
      <c r="BE1174" s="80" t="s">
        <v>4702</v>
      </c>
      <c r="BF1174" s="82" t="s">
        <v>630</v>
      </c>
      <c r="BG1174" s="82"/>
      <c r="BH1174" s="82" t="s">
        <v>630</v>
      </c>
      <c r="BI1174" s="82" t="s">
        <v>646</v>
      </c>
      <c r="BJ1174" s="82" t="s">
        <v>647</v>
      </c>
      <c r="BK1174" s="89">
        <v>44778</v>
      </c>
      <c r="BL1174" s="82" t="s">
        <v>608</v>
      </c>
      <c r="BM1174" s="82" t="s">
        <v>608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648</v>
      </c>
      <c r="BU1174" s="82" t="s">
        <v>608</v>
      </c>
      <c r="BV1174" s="82" t="s">
        <v>608</v>
      </c>
      <c r="BW1174" s="82"/>
      <c r="BX1174" s="82"/>
      <c r="BY1174" s="82" t="s">
        <v>642</v>
      </c>
      <c r="BZ1174" s="82" t="s">
        <v>642</v>
      </c>
      <c r="CA1174" s="82"/>
      <c r="CB1174" s="82" t="s">
        <v>642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608</v>
      </c>
      <c r="L1175" s="82" t="s">
        <v>608</v>
      </c>
      <c r="M1175" s="82" t="s">
        <v>608</v>
      </c>
      <c r="N1175" s="82" t="s">
        <v>609</v>
      </c>
      <c r="O1175" s="82" t="s">
        <v>811</v>
      </c>
      <c r="P1175" s="82" t="s">
        <v>652</v>
      </c>
      <c r="Q1175" s="82" t="s">
        <v>668</v>
      </c>
      <c r="R1175" s="82" t="s">
        <v>668</v>
      </c>
      <c r="S1175" s="82" t="s">
        <v>1829</v>
      </c>
      <c r="T1175" s="82" t="s">
        <v>634</v>
      </c>
      <c r="U1175" s="82" t="s">
        <v>614</v>
      </c>
      <c r="V1175" s="88">
        <v>54</v>
      </c>
      <c r="W1175" s="82" t="s">
        <v>653</v>
      </c>
      <c r="X1175" s="82" t="s">
        <v>617</v>
      </c>
      <c r="Y1175" s="82" t="s">
        <v>4700</v>
      </c>
      <c r="Z1175" s="82" t="s">
        <v>4701</v>
      </c>
      <c r="AA1175" s="82" t="s">
        <v>636</v>
      </c>
      <c r="AB1175" s="82" t="s">
        <v>4625</v>
      </c>
      <c r="AC1175" s="82" t="s">
        <v>620</v>
      </c>
      <c r="AD1175" s="82" t="s">
        <v>620</v>
      </c>
      <c r="AE1175" s="82" t="s">
        <v>669</v>
      </c>
      <c r="AF1175" s="82" t="s">
        <v>669</v>
      </c>
      <c r="AG1175" s="82">
        <v>16</v>
      </c>
      <c r="AH1175" s="82" t="s">
        <v>639</v>
      </c>
      <c r="AI1175" s="82">
        <v>0</v>
      </c>
      <c r="AJ1175" s="82" t="s">
        <v>640</v>
      </c>
      <c r="AK1175" s="82">
        <v>0</v>
      </c>
      <c r="AL1175" s="82">
        <v>600</v>
      </c>
      <c r="AM1175" s="82" t="s">
        <v>658</v>
      </c>
      <c r="AN1175" s="82" t="s">
        <v>2011</v>
      </c>
      <c r="AO1175" s="84">
        <v>250</v>
      </c>
      <c r="AP1175" s="82" t="s">
        <v>706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672</v>
      </c>
      <c r="AV1175" s="82" t="s">
        <v>672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636</v>
      </c>
      <c r="BD1175" s="80" t="s">
        <v>4704</v>
      </c>
      <c r="BE1175" s="80">
        <v>0</v>
      </c>
      <c r="BF1175" s="82" t="s">
        <v>630</v>
      </c>
      <c r="BG1175" s="82"/>
      <c r="BH1175" s="82" t="s">
        <v>630</v>
      </c>
      <c r="BI1175" s="82" t="s">
        <v>646</v>
      </c>
      <c r="BJ1175" s="82" t="s">
        <v>647</v>
      </c>
      <c r="BK1175" s="89">
        <v>44778</v>
      </c>
      <c r="BL1175" s="82" t="s">
        <v>630</v>
      </c>
      <c r="BM1175" s="82" t="s">
        <v>630</v>
      </c>
      <c r="BN1175" s="82"/>
      <c r="BO1175" s="82"/>
      <c r="BP1175" s="163">
        <v>10</v>
      </c>
      <c r="BQ1175" s="163" t="s">
        <v>4707</v>
      </c>
      <c r="BR1175" s="82" t="s">
        <v>774</v>
      </c>
      <c r="BS1175" s="82"/>
      <c r="BT1175" s="82" t="s">
        <v>648</v>
      </c>
      <c r="BU1175" s="82" t="s">
        <v>608</v>
      </c>
      <c r="BV1175" s="82" t="s">
        <v>608</v>
      </c>
      <c r="BW1175" s="82"/>
      <c r="BX1175" s="82"/>
      <c r="BY1175" s="82" t="s">
        <v>642</v>
      </c>
      <c r="BZ1175" s="82" t="s">
        <v>642</v>
      </c>
      <c r="CA1175" s="82"/>
      <c r="CB1175" s="82" t="s">
        <v>642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608</v>
      </c>
      <c r="L1176" s="82" t="s">
        <v>608</v>
      </c>
      <c r="M1176" s="82" t="s">
        <v>608</v>
      </c>
      <c r="N1176" s="82" t="s">
        <v>609</v>
      </c>
      <c r="O1176" s="82" t="s">
        <v>811</v>
      </c>
      <c r="P1176" s="82" t="s">
        <v>652</v>
      </c>
      <c r="Q1176" s="82" t="s">
        <v>668</v>
      </c>
      <c r="R1176" s="82" t="s">
        <v>668</v>
      </c>
      <c r="S1176" s="82" t="s">
        <v>1829</v>
      </c>
      <c r="T1176" s="82" t="s">
        <v>634</v>
      </c>
      <c r="U1176" s="82" t="s">
        <v>614</v>
      </c>
      <c r="V1176" s="88">
        <v>54</v>
      </c>
      <c r="W1176" s="82" t="s">
        <v>653</v>
      </c>
      <c r="X1176" s="82" t="s">
        <v>617</v>
      </c>
      <c r="Y1176" s="82" t="s">
        <v>4700</v>
      </c>
      <c r="Z1176" s="82" t="s">
        <v>4701</v>
      </c>
      <c r="AA1176" s="82" t="s">
        <v>636</v>
      </c>
      <c r="AB1176" s="82" t="s">
        <v>4625</v>
      </c>
      <c r="AC1176" s="82" t="s">
        <v>620</v>
      </c>
      <c r="AD1176" s="82" t="s">
        <v>620</v>
      </c>
      <c r="AE1176" s="82" t="s">
        <v>638</v>
      </c>
      <c r="AF1176" s="82" t="s">
        <v>638</v>
      </c>
      <c r="AG1176" s="82">
        <v>15</v>
      </c>
      <c r="AH1176" s="82" t="s">
        <v>639</v>
      </c>
      <c r="AI1176" s="82">
        <v>0</v>
      </c>
      <c r="AJ1176" s="82" t="s">
        <v>640</v>
      </c>
      <c r="AK1176" s="82">
        <v>0</v>
      </c>
      <c r="AL1176" s="82">
        <v>600</v>
      </c>
      <c r="AM1176" s="82" t="s">
        <v>658</v>
      </c>
      <c r="AN1176" s="82" t="s">
        <v>2011</v>
      </c>
      <c r="AO1176" s="84">
        <v>250</v>
      </c>
      <c r="AP1176" s="82" t="s">
        <v>671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672</v>
      </c>
      <c r="AV1176" s="82" t="s">
        <v>672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636</v>
      </c>
      <c r="BD1176" s="80" t="s">
        <v>4708</v>
      </c>
      <c r="BE1176" s="80">
        <v>0</v>
      </c>
      <c r="BF1176" s="82" t="s">
        <v>630</v>
      </c>
      <c r="BG1176" s="82"/>
      <c r="BH1176" s="82" t="s">
        <v>630</v>
      </c>
      <c r="BI1176" s="82" t="s">
        <v>646</v>
      </c>
      <c r="BJ1176" s="82" t="s">
        <v>647</v>
      </c>
      <c r="BK1176" s="89">
        <v>44778</v>
      </c>
      <c r="BL1176" s="82" t="s">
        <v>630</v>
      </c>
      <c r="BM1176" s="82" t="s">
        <v>630</v>
      </c>
      <c r="BN1176" s="82"/>
      <c r="BO1176" s="82"/>
      <c r="BP1176" s="82" t="s">
        <v>299</v>
      </c>
      <c r="BQ1176" s="82" t="s">
        <v>299</v>
      </c>
      <c r="BR1176" s="82" t="s">
        <v>774</v>
      </c>
      <c r="BS1176" s="82"/>
      <c r="BT1176" s="82" t="s">
        <v>648</v>
      </c>
      <c r="BU1176" s="82" t="s">
        <v>608</v>
      </c>
      <c r="BV1176" s="82" t="s">
        <v>608</v>
      </c>
      <c r="BW1176" s="82"/>
      <c r="BX1176" s="82"/>
      <c r="BY1176" s="82" t="s">
        <v>642</v>
      </c>
      <c r="BZ1176" s="82" t="s">
        <v>642</v>
      </c>
      <c r="CA1176" s="82"/>
      <c r="CB1176" s="82" t="s">
        <v>642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608</v>
      </c>
      <c r="L1177" s="82" t="s">
        <v>608</v>
      </c>
      <c r="M1177" s="82" t="s">
        <v>608</v>
      </c>
      <c r="N1177" s="82" t="s">
        <v>609</v>
      </c>
      <c r="O1177" s="82" t="s">
        <v>811</v>
      </c>
      <c r="P1177" s="82" t="s">
        <v>652</v>
      </c>
      <c r="Q1177" s="82" t="s">
        <v>668</v>
      </c>
      <c r="R1177" s="82" t="s">
        <v>611</v>
      </c>
      <c r="S1177" s="82" t="s">
        <v>1829</v>
      </c>
      <c r="T1177" s="82" t="s">
        <v>634</v>
      </c>
      <c r="U1177" s="82" t="s">
        <v>614</v>
      </c>
      <c r="V1177" s="88">
        <v>66</v>
      </c>
      <c r="W1177" s="82" t="s">
        <v>653</v>
      </c>
      <c r="X1177" s="82" t="s">
        <v>617</v>
      </c>
      <c r="Y1177" s="82" t="s">
        <v>4700</v>
      </c>
      <c r="Z1177" s="82" t="s">
        <v>4701</v>
      </c>
      <c r="AA1177" s="82" t="s">
        <v>636</v>
      </c>
      <c r="AB1177" s="82" t="s">
        <v>4625</v>
      </c>
      <c r="AC1177" s="82" t="s">
        <v>620</v>
      </c>
      <c r="AD1177" s="82" t="s">
        <v>620</v>
      </c>
      <c r="AE1177" s="82" t="s">
        <v>749</v>
      </c>
      <c r="AF1177" s="82" t="s">
        <v>749</v>
      </c>
      <c r="AG1177" s="82">
        <v>16</v>
      </c>
      <c r="AH1177" s="82" t="s">
        <v>639</v>
      </c>
      <c r="AI1177" s="82">
        <v>0</v>
      </c>
      <c r="AJ1177" s="82" t="s">
        <v>640</v>
      </c>
      <c r="AK1177" s="82">
        <v>0</v>
      </c>
      <c r="AL1177" s="82">
        <v>1000</v>
      </c>
      <c r="AM1177" s="82" t="s">
        <v>658</v>
      </c>
      <c r="AN1177" s="82" t="s">
        <v>2011</v>
      </c>
      <c r="AO1177" s="84">
        <v>250</v>
      </c>
      <c r="AP1177" s="82" t="s">
        <v>671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672</v>
      </c>
      <c r="AV1177" s="82" t="s">
        <v>672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636</v>
      </c>
      <c r="BD1177" s="80" t="s">
        <v>4712</v>
      </c>
      <c r="BE1177" s="80">
        <v>0</v>
      </c>
      <c r="BF1177" s="82" t="s">
        <v>630</v>
      </c>
      <c r="BG1177" s="82"/>
      <c r="BH1177" s="82" t="s">
        <v>630</v>
      </c>
      <c r="BI1177" s="82" t="s">
        <v>646</v>
      </c>
      <c r="BJ1177" s="82" t="s">
        <v>647</v>
      </c>
      <c r="BK1177" s="89">
        <v>44778</v>
      </c>
      <c r="BL1177" s="82" t="s">
        <v>608</v>
      </c>
      <c r="BM1177" s="82" t="s">
        <v>608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648</v>
      </c>
      <c r="BU1177" s="82" t="s">
        <v>608</v>
      </c>
      <c r="BV1177" s="82" t="s">
        <v>608</v>
      </c>
      <c r="BW1177" s="82"/>
      <c r="BX1177" s="82"/>
      <c r="BY1177" s="82" t="s">
        <v>642</v>
      </c>
      <c r="BZ1177" s="82" t="s">
        <v>642</v>
      </c>
      <c r="CA1177" s="82"/>
      <c r="CB1177" s="82" t="s">
        <v>642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608</v>
      </c>
      <c r="L1178" s="82" t="s">
        <v>608</v>
      </c>
      <c r="M1178" s="82" t="s">
        <v>608</v>
      </c>
      <c r="N1178" s="82" t="s">
        <v>609</v>
      </c>
      <c r="O1178" s="82" t="s">
        <v>651</v>
      </c>
      <c r="P1178" s="82" t="s">
        <v>652</v>
      </c>
      <c r="Q1178" s="82" t="s">
        <v>611</v>
      </c>
      <c r="R1178" s="82" t="s">
        <v>668</v>
      </c>
      <c r="S1178" s="82" t="s">
        <v>1829</v>
      </c>
      <c r="T1178" s="82" t="s">
        <v>634</v>
      </c>
      <c r="U1178" s="82" t="s">
        <v>614</v>
      </c>
      <c r="V1178" s="88">
        <v>54</v>
      </c>
      <c r="W1178" s="82" t="s">
        <v>616</v>
      </c>
      <c r="X1178" s="82" t="s">
        <v>617</v>
      </c>
      <c r="Y1178" s="82" t="s">
        <v>4700</v>
      </c>
      <c r="Z1178" s="82" t="s">
        <v>4701</v>
      </c>
      <c r="AA1178" s="82" t="s">
        <v>636</v>
      </c>
      <c r="AB1178" s="82" t="s">
        <v>4625</v>
      </c>
      <c r="AC1178" s="82" t="s">
        <v>620</v>
      </c>
      <c r="AD1178" s="82" t="s">
        <v>620</v>
      </c>
      <c r="AE1178" s="82" t="s">
        <v>749</v>
      </c>
      <c r="AF1178" s="82" t="s">
        <v>749</v>
      </c>
      <c r="AG1178" s="82">
        <v>15</v>
      </c>
      <c r="AH1178" s="82" t="s">
        <v>639</v>
      </c>
      <c r="AI1178" s="82">
        <v>0</v>
      </c>
      <c r="AJ1178" s="82" t="s">
        <v>640</v>
      </c>
      <c r="AK1178" s="82">
        <v>0</v>
      </c>
      <c r="AL1178" s="82">
        <v>1000</v>
      </c>
      <c r="AM1178" s="82" t="s">
        <v>622</v>
      </c>
      <c r="AN1178" s="82" t="s">
        <v>641</v>
      </c>
      <c r="AO1178" s="84">
        <v>400</v>
      </c>
      <c r="AP1178" s="82" t="s">
        <v>786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642</v>
      </c>
      <c r="AY1178" s="82" t="s">
        <v>345</v>
      </c>
      <c r="AZ1178" s="83">
        <v>90</v>
      </c>
      <c r="BA1178" s="82"/>
      <c r="BB1178" s="82">
        <v>2</v>
      </c>
      <c r="BC1178" s="82" t="s">
        <v>662</v>
      </c>
      <c r="BD1178" s="80" t="s">
        <v>4715</v>
      </c>
      <c r="BE1178" s="80" t="s">
        <v>4718</v>
      </c>
      <c r="BF1178" s="82" t="s">
        <v>630</v>
      </c>
      <c r="BG1178" s="82"/>
      <c r="BH1178" s="82" t="s">
        <v>630</v>
      </c>
      <c r="BI1178" s="82" t="s">
        <v>646</v>
      </c>
      <c r="BJ1178" s="82" t="s">
        <v>647</v>
      </c>
      <c r="BK1178" s="89">
        <v>44778</v>
      </c>
      <c r="BL1178" s="82" t="s">
        <v>630</v>
      </c>
      <c r="BM1178" s="82" t="s">
        <v>630</v>
      </c>
      <c r="BN1178" s="82"/>
      <c r="BO1178" s="82"/>
      <c r="BP1178" s="82" t="s">
        <v>299</v>
      </c>
      <c r="BQ1178" s="82" t="s">
        <v>299</v>
      </c>
      <c r="BR1178" s="82" t="s">
        <v>774</v>
      </c>
      <c r="BS1178" s="82"/>
      <c r="BT1178" s="82" t="s">
        <v>648</v>
      </c>
      <c r="BU1178" s="82" t="s">
        <v>608</v>
      </c>
      <c r="BV1178" s="82" t="s">
        <v>608</v>
      </c>
      <c r="BW1178" s="82"/>
      <c r="BX1178" s="82"/>
      <c r="BY1178" s="82" t="s">
        <v>642</v>
      </c>
      <c r="BZ1178" s="82" t="s">
        <v>642</v>
      </c>
      <c r="CA1178" s="82"/>
      <c r="CB1178" s="82" t="s">
        <v>642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608</v>
      </c>
      <c r="L1179" s="82" t="s">
        <v>608</v>
      </c>
      <c r="M1179" s="82" t="s">
        <v>608</v>
      </c>
      <c r="N1179" s="82" t="s">
        <v>609</v>
      </c>
      <c r="O1179" s="82" t="s">
        <v>651</v>
      </c>
      <c r="P1179" s="82" t="s">
        <v>652</v>
      </c>
      <c r="Q1179" s="82" t="s">
        <v>676</v>
      </c>
      <c r="R1179" s="82" t="s">
        <v>611</v>
      </c>
      <c r="S1179" s="82" t="s">
        <v>1829</v>
      </c>
      <c r="T1179" s="82" t="s">
        <v>634</v>
      </c>
      <c r="U1179" s="82" t="s">
        <v>614</v>
      </c>
      <c r="V1179" s="88">
        <v>70</v>
      </c>
      <c r="W1179" s="82" t="s">
        <v>653</v>
      </c>
      <c r="X1179" s="82" t="s">
        <v>617</v>
      </c>
      <c r="Y1179" s="82" t="s">
        <v>4700</v>
      </c>
      <c r="Z1179" s="82" t="s">
        <v>4701</v>
      </c>
      <c r="AA1179" s="82" t="s">
        <v>636</v>
      </c>
      <c r="AB1179" s="82" t="s">
        <v>4625</v>
      </c>
      <c r="AC1179" s="82" t="s">
        <v>620</v>
      </c>
      <c r="AD1179" s="82" t="s">
        <v>620</v>
      </c>
      <c r="AE1179" s="82" t="s">
        <v>638</v>
      </c>
      <c r="AF1179" s="82" t="s">
        <v>638</v>
      </c>
      <c r="AG1179" s="82">
        <v>15</v>
      </c>
      <c r="AH1179" s="82" t="s">
        <v>639</v>
      </c>
      <c r="AI1179" s="82">
        <v>0</v>
      </c>
      <c r="AJ1179" s="82" t="s">
        <v>640</v>
      </c>
      <c r="AK1179" s="82">
        <v>0</v>
      </c>
      <c r="AL1179" s="82">
        <v>600</v>
      </c>
      <c r="AM1179" s="82" t="s">
        <v>658</v>
      </c>
      <c r="AN1179" s="82" t="s">
        <v>2011</v>
      </c>
      <c r="AO1179" s="84">
        <v>250</v>
      </c>
      <c r="AP1179" s="82" t="s">
        <v>716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672</v>
      </c>
      <c r="AV1179" s="82" t="s">
        <v>672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636</v>
      </c>
      <c r="BD1179" s="80" t="s">
        <v>4719</v>
      </c>
      <c r="BE1179" s="80">
        <v>0</v>
      </c>
      <c r="BF1179" s="82" t="s">
        <v>630</v>
      </c>
      <c r="BG1179" s="82"/>
      <c r="BH1179" s="82" t="s">
        <v>630</v>
      </c>
      <c r="BI1179" s="82" t="s">
        <v>646</v>
      </c>
      <c r="BJ1179" s="82" t="s">
        <v>647</v>
      </c>
      <c r="BK1179" s="89">
        <v>44778</v>
      </c>
      <c r="BL1179" s="82" t="s">
        <v>630</v>
      </c>
      <c r="BM1179" s="82" t="s">
        <v>630</v>
      </c>
      <c r="BN1179" s="82"/>
      <c r="BO1179" s="82"/>
      <c r="BP1179" s="82" t="s">
        <v>299</v>
      </c>
      <c r="BQ1179" s="82" t="s">
        <v>299</v>
      </c>
      <c r="BR1179" s="82" t="s">
        <v>774</v>
      </c>
      <c r="BS1179" s="82"/>
      <c r="BT1179" s="82" t="s">
        <v>648</v>
      </c>
      <c r="BU1179" s="82" t="s">
        <v>608</v>
      </c>
      <c r="BV1179" s="82" t="s">
        <v>608</v>
      </c>
      <c r="BW1179" s="82"/>
      <c r="BX1179" s="82"/>
      <c r="BY1179" s="82" t="s">
        <v>642</v>
      </c>
      <c r="BZ1179" s="82" t="s">
        <v>642</v>
      </c>
      <c r="CA1179" s="82"/>
      <c r="CB1179" s="82" t="s">
        <v>642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608</v>
      </c>
      <c r="L1180" s="82" t="s">
        <v>608</v>
      </c>
      <c r="M1180" s="82" t="s">
        <v>608</v>
      </c>
      <c r="N1180" s="82" t="s">
        <v>609</v>
      </c>
      <c r="O1180" s="82" t="s">
        <v>651</v>
      </c>
      <c r="P1180" s="82" t="s">
        <v>652</v>
      </c>
      <c r="Q1180" s="82" t="s">
        <v>611</v>
      </c>
      <c r="R1180" s="82" t="s">
        <v>611</v>
      </c>
      <c r="S1180" s="82" t="s">
        <v>1829</v>
      </c>
      <c r="T1180" s="82" t="s">
        <v>634</v>
      </c>
      <c r="U1180" s="82" t="s">
        <v>614</v>
      </c>
      <c r="V1180" s="88">
        <v>54</v>
      </c>
      <c r="W1180" s="82" t="s">
        <v>616</v>
      </c>
      <c r="X1180" s="82" t="s">
        <v>617</v>
      </c>
      <c r="Y1180" s="82" t="s">
        <v>4700</v>
      </c>
      <c r="Z1180" s="82" t="s">
        <v>4701</v>
      </c>
      <c r="AA1180" s="82" t="s">
        <v>636</v>
      </c>
      <c r="AB1180" s="82" t="s">
        <v>4625</v>
      </c>
      <c r="AC1180" s="82" t="s">
        <v>620</v>
      </c>
      <c r="AD1180" s="82" t="s">
        <v>620</v>
      </c>
      <c r="AE1180" s="82" t="s">
        <v>669</v>
      </c>
      <c r="AF1180" s="82" t="s">
        <v>669</v>
      </c>
      <c r="AG1180" s="82">
        <v>16</v>
      </c>
      <c r="AH1180" s="82" t="s">
        <v>639</v>
      </c>
      <c r="AI1180" s="82">
        <v>0</v>
      </c>
      <c r="AJ1180" s="82" t="s">
        <v>640</v>
      </c>
      <c r="AK1180" s="82">
        <v>0</v>
      </c>
      <c r="AL1180" s="82">
        <v>600</v>
      </c>
      <c r="AM1180" s="82" t="s">
        <v>658</v>
      </c>
      <c r="AN1180" s="82" t="s">
        <v>2011</v>
      </c>
      <c r="AO1180" s="84">
        <v>250</v>
      </c>
      <c r="AP1180" s="82" t="s">
        <v>623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642</v>
      </c>
      <c r="AY1180" s="82" t="s">
        <v>345</v>
      </c>
      <c r="AZ1180" s="83">
        <v>63</v>
      </c>
      <c r="BA1180" s="82"/>
      <c r="BB1180" s="82">
        <v>1</v>
      </c>
      <c r="BC1180" s="82" t="s">
        <v>636</v>
      </c>
      <c r="BD1180" s="80" t="s">
        <v>4722</v>
      </c>
      <c r="BE1180" s="80">
        <v>0</v>
      </c>
      <c r="BF1180" s="82" t="s">
        <v>630</v>
      </c>
      <c r="BG1180" s="82"/>
      <c r="BH1180" s="82" t="s">
        <v>630</v>
      </c>
      <c r="BI1180" s="82" t="s">
        <v>646</v>
      </c>
      <c r="BJ1180" s="82" t="s">
        <v>647</v>
      </c>
      <c r="BK1180" s="89">
        <v>44778</v>
      </c>
      <c r="BL1180" s="82" t="s">
        <v>1985</v>
      </c>
      <c r="BM1180" s="82" t="s">
        <v>1985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648</v>
      </c>
      <c r="BU1180" s="82" t="s">
        <v>608</v>
      </c>
      <c r="BV1180" s="82" t="s">
        <v>608</v>
      </c>
      <c r="BW1180" s="82"/>
      <c r="BX1180" s="82"/>
      <c r="BY1180" s="82" t="s">
        <v>642</v>
      </c>
      <c r="BZ1180" s="82" t="s">
        <v>642</v>
      </c>
      <c r="CA1180" s="82"/>
      <c r="CB1180" s="82" t="s">
        <v>642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608</v>
      </c>
      <c r="L1181" s="82" t="s">
        <v>608</v>
      </c>
      <c r="M1181" s="82" t="s">
        <v>608</v>
      </c>
      <c r="N1181" s="82" t="s">
        <v>609</v>
      </c>
      <c r="O1181" s="82" t="s">
        <v>651</v>
      </c>
      <c r="P1181" s="82" t="s">
        <v>652</v>
      </c>
      <c r="Q1181" s="82" t="s">
        <v>611</v>
      </c>
      <c r="R1181" s="82" t="s">
        <v>611</v>
      </c>
      <c r="S1181" s="82" t="s">
        <v>1829</v>
      </c>
      <c r="T1181" s="82" t="s">
        <v>634</v>
      </c>
      <c r="U1181" s="82" t="s">
        <v>614</v>
      </c>
      <c r="V1181" s="88">
        <v>70</v>
      </c>
      <c r="W1181" s="82" t="s">
        <v>653</v>
      </c>
      <c r="X1181" s="82" t="s">
        <v>617</v>
      </c>
      <c r="Y1181" s="82" t="s">
        <v>4700</v>
      </c>
      <c r="Z1181" s="82" t="s">
        <v>4701</v>
      </c>
      <c r="AA1181" s="82" t="s">
        <v>636</v>
      </c>
      <c r="AB1181" s="82" t="s">
        <v>4625</v>
      </c>
      <c r="AC1181" s="82" t="s">
        <v>620</v>
      </c>
      <c r="AD1181" s="82" t="s">
        <v>620</v>
      </c>
      <c r="AE1181" s="82" t="s">
        <v>655</v>
      </c>
      <c r="AF1181" s="82" t="s">
        <v>655</v>
      </c>
      <c r="AG1181" s="82">
        <v>15</v>
      </c>
      <c r="AH1181" s="82" t="s">
        <v>655</v>
      </c>
      <c r="AI1181" s="82">
        <v>0</v>
      </c>
      <c r="AJ1181" s="82" t="s">
        <v>657</v>
      </c>
      <c r="AK1181" s="82">
        <v>0</v>
      </c>
      <c r="AL1181" s="82">
        <v>600</v>
      </c>
      <c r="AM1181" s="82" t="s">
        <v>658</v>
      </c>
      <c r="AN1181" s="82" t="s">
        <v>2011</v>
      </c>
      <c r="AO1181" s="84">
        <v>250</v>
      </c>
      <c r="AP1181" s="82" t="s">
        <v>786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672</v>
      </c>
      <c r="AV1181" s="82" t="s">
        <v>672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636</v>
      </c>
      <c r="BD1181" s="80" t="s">
        <v>4725</v>
      </c>
      <c r="BE1181" s="80">
        <v>0</v>
      </c>
      <c r="BF1181" s="82" t="s">
        <v>630</v>
      </c>
      <c r="BG1181" s="82"/>
      <c r="BH1181" s="82" t="s">
        <v>630</v>
      </c>
      <c r="BI1181" s="82" t="s">
        <v>646</v>
      </c>
      <c r="BJ1181" s="82" t="s">
        <v>647</v>
      </c>
      <c r="BK1181" s="89">
        <v>44778</v>
      </c>
      <c r="BL1181" s="82" t="s">
        <v>630</v>
      </c>
      <c r="BM1181" s="82" t="s">
        <v>630</v>
      </c>
      <c r="BN1181" s="82"/>
      <c r="BO1181" s="82"/>
      <c r="BP1181" s="82" t="s">
        <v>299</v>
      </c>
      <c r="BQ1181" s="82" t="s">
        <v>299</v>
      </c>
      <c r="BR1181" s="82" t="s">
        <v>774</v>
      </c>
      <c r="BS1181" s="82"/>
      <c r="BT1181" s="82" t="s">
        <v>648</v>
      </c>
      <c r="BU1181" s="82" t="s">
        <v>608</v>
      </c>
      <c r="BV1181" s="82" t="s">
        <v>608</v>
      </c>
      <c r="BW1181" s="82"/>
      <c r="BX1181" s="82"/>
      <c r="BY1181" s="82" t="s">
        <v>642</v>
      </c>
      <c r="BZ1181" s="82" t="s">
        <v>642</v>
      </c>
      <c r="CA1181" s="82"/>
      <c r="CB1181" s="82" t="s">
        <v>642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608</v>
      </c>
      <c r="L1182" s="82" t="s">
        <v>608</v>
      </c>
      <c r="M1182" s="82" t="s">
        <v>608</v>
      </c>
      <c r="N1182" s="82" t="s">
        <v>609</v>
      </c>
      <c r="O1182" s="82" t="s">
        <v>811</v>
      </c>
      <c r="P1182" s="82" t="s">
        <v>652</v>
      </c>
      <c r="Q1182" s="82" t="s">
        <v>611</v>
      </c>
      <c r="R1182" s="82" t="s">
        <v>611</v>
      </c>
      <c r="S1182" s="82" t="s">
        <v>1829</v>
      </c>
      <c r="T1182" s="82" t="s">
        <v>634</v>
      </c>
      <c r="U1182" s="82" t="s">
        <v>614</v>
      </c>
      <c r="V1182" s="88">
        <v>54</v>
      </c>
      <c r="W1182" s="82" t="s">
        <v>653</v>
      </c>
      <c r="X1182" s="82" t="s">
        <v>617</v>
      </c>
      <c r="Y1182" s="82" t="s">
        <v>4732</v>
      </c>
      <c r="Z1182" s="82" t="s">
        <v>4701</v>
      </c>
      <c r="AA1182" s="82" t="s">
        <v>636</v>
      </c>
      <c r="AB1182" s="82" t="s">
        <v>4625</v>
      </c>
      <c r="AC1182" s="82" t="s">
        <v>620</v>
      </c>
      <c r="AD1182" s="82" t="s">
        <v>620</v>
      </c>
      <c r="AE1182" s="82" t="s">
        <v>638</v>
      </c>
      <c r="AF1182" s="82" t="s">
        <v>638</v>
      </c>
      <c r="AG1182" s="82">
        <v>15</v>
      </c>
      <c r="AH1182" s="82" t="s">
        <v>639</v>
      </c>
      <c r="AI1182" s="82">
        <v>0</v>
      </c>
      <c r="AJ1182" s="82" t="s">
        <v>640</v>
      </c>
      <c r="AK1182" s="82">
        <v>0</v>
      </c>
      <c r="AL1182" s="82">
        <v>600</v>
      </c>
      <c r="AM1182" s="82" t="s">
        <v>658</v>
      </c>
      <c r="AN1182" s="82" t="s">
        <v>2011</v>
      </c>
      <c r="AO1182" s="84">
        <v>250</v>
      </c>
      <c r="AP1182" s="82" t="s">
        <v>671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672</v>
      </c>
      <c r="AV1182" s="82" t="s">
        <v>672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636</v>
      </c>
      <c r="BD1182" s="80" t="s">
        <v>4728</v>
      </c>
      <c r="BE1182" s="80">
        <v>0</v>
      </c>
      <c r="BF1182" s="82" t="s">
        <v>630</v>
      </c>
      <c r="BG1182" s="82"/>
      <c r="BH1182" s="82" t="s">
        <v>630</v>
      </c>
      <c r="BI1182" s="82" t="s">
        <v>646</v>
      </c>
      <c r="BJ1182" s="82" t="s">
        <v>647</v>
      </c>
      <c r="BK1182" s="89">
        <v>44778</v>
      </c>
      <c r="BL1182" s="82" t="s">
        <v>608</v>
      </c>
      <c r="BM1182" s="82" t="s">
        <v>608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648</v>
      </c>
      <c r="BU1182" s="82" t="s">
        <v>608</v>
      </c>
      <c r="BV1182" s="82" t="s">
        <v>608</v>
      </c>
      <c r="BW1182" s="82"/>
      <c r="BX1182" s="82"/>
      <c r="BY1182" s="82" t="s">
        <v>642</v>
      </c>
      <c r="BZ1182" s="82" t="s">
        <v>642</v>
      </c>
      <c r="CA1182" s="82"/>
      <c r="CB1182" s="82" t="s">
        <v>642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608</v>
      </c>
      <c r="L1183" s="82" t="s">
        <v>608</v>
      </c>
      <c r="M1183" s="82" t="s">
        <v>608</v>
      </c>
      <c r="N1183" s="82" t="s">
        <v>609</v>
      </c>
      <c r="O1183" s="82" t="s">
        <v>651</v>
      </c>
      <c r="P1183" s="82" t="s">
        <v>633</v>
      </c>
      <c r="Q1183" s="82" t="s">
        <v>611</v>
      </c>
      <c r="R1183" s="82" t="s">
        <v>611</v>
      </c>
      <c r="S1183" s="82" t="s">
        <v>1829</v>
      </c>
      <c r="T1183" s="82" t="s">
        <v>634</v>
      </c>
      <c r="U1183" s="82" t="s">
        <v>614</v>
      </c>
      <c r="V1183" s="88">
        <v>48</v>
      </c>
      <c r="W1183" s="82" t="s">
        <v>653</v>
      </c>
      <c r="X1183" s="82" t="s">
        <v>617</v>
      </c>
      <c r="Y1183" s="82" t="s">
        <v>4700</v>
      </c>
      <c r="Z1183" s="82" t="s">
        <v>4701</v>
      </c>
      <c r="AA1183" s="82" t="s">
        <v>636</v>
      </c>
      <c r="AB1183" s="82" t="s">
        <v>4625</v>
      </c>
      <c r="AC1183" s="82" t="s">
        <v>620</v>
      </c>
      <c r="AD1183" s="82" t="s">
        <v>620</v>
      </c>
      <c r="AE1183" s="82" t="s">
        <v>687</v>
      </c>
      <c r="AF1183" s="82" t="s">
        <v>687</v>
      </c>
      <c r="AG1183" s="82">
        <v>20</v>
      </c>
      <c r="AH1183" s="82" t="s">
        <v>639</v>
      </c>
      <c r="AI1183" s="82" t="s">
        <v>4736</v>
      </c>
      <c r="AJ1183" s="82" t="s">
        <v>640</v>
      </c>
      <c r="AK1183" s="82" t="s">
        <v>4737</v>
      </c>
      <c r="AL1183" s="82">
        <v>600</v>
      </c>
      <c r="AM1183" s="82" t="s">
        <v>658</v>
      </c>
      <c r="AN1183" s="82" t="s">
        <v>2011</v>
      </c>
      <c r="AO1183" s="84">
        <v>250</v>
      </c>
      <c r="AP1183" s="82" t="s">
        <v>623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636</v>
      </c>
      <c r="BD1183" s="80" t="s">
        <v>4733</v>
      </c>
      <c r="BE1183" s="80">
        <v>0</v>
      </c>
      <c r="BF1183" s="82" t="s">
        <v>630</v>
      </c>
      <c r="BG1183" s="82"/>
      <c r="BH1183" s="82" t="s">
        <v>630</v>
      </c>
      <c r="BI1183" s="82" t="s">
        <v>646</v>
      </c>
      <c r="BJ1183" s="82" t="s">
        <v>647</v>
      </c>
      <c r="BK1183" s="89">
        <v>44778</v>
      </c>
      <c r="BL1183" s="82" t="s">
        <v>1985</v>
      </c>
      <c r="BM1183" s="82" t="s">
        <v>1985</v>
      </c>
      <c r="BN1183" s="82"/>
      <c r="BO1183" s="82"/>
      <c r="BP1183" s="82" t="s">
        <v>299</v>
      </c>
      <c r="BQ1183" s="82" t="s">
        <v>299</v>
      </c>
      <c r="BR1183" s="82" t="s">
        <v>774</v>
      </c>
      <c r="BS1183" s="82"/>
      <c r="BT1183" s="82" t="s">
        <v>648</v>
      </c>
      <c r="BU1183" s="82" t="s">
        <v>608</v>
      </c>
      <c r="BV1183" s="82" t="s">
        <v>608</v>
      </c>
      <c r="BW1183" s="82"/>
      <c r="BX1183" s="82"/>
      <c r="BY1183" s="82" t="s">
        <v>642</v>
      </c>
      <c r="BZ1183" s="82" t="s">
        <v>642</v>
      </c>
      <c r="CA1183" s="82"/>
      <c r="CB1183" s="82" t="s">
        <v>642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608</v>
      </c>
      <c r="L1184" s="82" t="s">
        <v>608</v>
      </c>
      <c r="M1184" s="82" t="s">
        <v>608</v>
      </c>
      <c r="N1184" s="82" t="s">
        <v>609</v>
      </c>
      <c r="O1184" s="82" t="s">
        <v>651</v>
      </c>
      <c r="P1184" s="82" t="s">
        <v>652</v>
      </c>
      <c r="Q1184" s="82" t="s">
        <v>611</v>
      </c>
      <c r="R1184" s="82" t="s">
        <v>611</v>
      </c>
      <c r="S1184" s="82" t="s">
        <v>1829</v>
      </c>
      <c r="T1184" s="82" t="s">
        <v>634</v>
      </c>
      <c r="U1184" s="82" t="s">
        <v>614</v>
      </c>
      <c r="V1184" s="88">
        <v>30</v>
      </c>
      <c r="W1184" s="82" t="s">
        <v>616</v>
      </c>
      <c r="X1184" s="82" t="s">
        <v>617</v>
      </c>
      <c r="Y1184" s="153" t="s">
        <v>4623</v>
      </c>
      <c r="Z1184" s="82" t="s">
        <v>4624</v>
      </c>
      <c r="AA1184" s="82" t="s">
        <v>636</v>
      </c>
      <c r="AB1184" s="82" t="s">
        <v>4625</v>
      </c>
      <c r="AC1184" s="82" t="s">
        <v>620</v>
      </c>
      <c r="AD1184" s="82" t="s">
        <v>620</v>
      </c>
      <c r="AE1184" s="82" t="s">
        <v>2726</v>
      </c>
      <c r="AF1184" s="82" t="s">
        <v>2726</v>
      </c>
      <c r="AG1184" s="82">
        <v>13</v>
      </c>
      <c r="AH1184" s="82" t="s">
        <v>639</v>
      </c>
      <c r="AI1184" s="82">
        <v>0</v>
      </c>
      <c r="AJ1184" s="82" t="s">
        <v>640</v>
      </c>
      <c r="AK1184" s="82">
        <v>0</v>
      </c>
      <c r="AL1184" s="82">
        <v>600</v>
      </c>
      <c r="AM1184" s="82" t="s">
        <v>658</v>
      </c>
      <c r="AN1184" s="82" t="s">
        <v>2011</v>
      </c>
      <c r="AO1184" s="84">
        <v>250</v>
      </c>
      <c r="AP1184" s="82" t="s">
        <v>716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642</v>
      </c>
      <c r="AY1184" s="82" t="s">
        <v>345</v>
      </c>
      <c r="AZ1184" s="83">
        <v>105</v>
      </c>
      <c r="BA1184" s="82"/>
      <c r="BB1184" s="82">
        <v>2</v>
      </c>
      <c r="BC1184" s="82" t="s">
        <v>662</v>
      </c>
      <c r="BD1184" s="80" t="s">
        <v>4738</v>
      </c>
      <c r="BE1184" s="80" t="s">
        <v>4741</v>
      </c>
      <c r="BF1184" s="82" t="s">
        <v>630</v>
      </c>
      <c r="BG1184" s="82"/>
      <c r="BH1184" s="82" t="s">
        <v>630</v>
      </c>
      <c r="BI1184" s="82" t="s">
        <v>646</v>
      </c>
      <c r="BJ1184" s="82" t="s">
        <v>647</v>
      </c>
      <c r="BK1184" s="89">
        <v>44778</v>
      </c>
      <c r="BL1184" s="82" t="s">
        <v>630</v>
      </c>
      <c r="BM1184" s="82" t="s">
        <v>630</v>
      </c>
      <c r="BN1184" s="82"/>
      <c r="BO1184" s="82"/>
      <c r="BP1184" s="82" t="s">
        <v>299</v>
      </c>
      <c r="BQ1184" s="82" t="s">
        <v>299</v>
      </c>
      <c r="BR1184" s="82" t="s">
        <v>774</v>
      </c>
      <c r="BS1184" s="82"/>
      <c r="BT1184" s="82" t="s">
        <v>648</v>
      </c>
      <c r="BU1184" s="82" t="s">
        <v>608</v>
      </c>
      <c r="BV1184" s="82" t="s">
        <v>608</v>
      </c>
      <c r="BW1184" s="82"/>
      <c r="BX1184" s="82"/>
      <c r="BY1184" s="82" t="s">
        <v>642</v>
      </c>
      <c r="BZ1184" s="82" t="s">
        <v>642</v>
      </c>
      <c r="CA1184" s="82"/>
      <c r="CB1184" s="82" t="s">
        <v>642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608</v>
      </c>
      <c r="L1185" s="82" t="s">
        <v>608</v>
      </c>
      <c r="M1185" s="82" t="s">
        <v>608</v>
      </c>
      <c r="N1185" s="82" t="s">
        <v>609</v>
      </c>
      <c r="O1185" s="82" t="s">
        <v>811</v>
      </c>
      <c r="P1185" s="82" t="s">
        <v>652</v>
      </c>
      <c r="Q1185" s="82" t="s">
        <v>611</v>
      </c>
      <c r="R1185" s="82" t="s">
        <v>611</v>
      </c>
      <c r="S1185" s="82" t="s">
        <v>1829</v>
      </c>
      <c r="T1185" s="82" t="s">
        <v>634</v>
      </c>
      <c r="U1185" s="82" t="s">
        <v>614</v>
      </c>
      <c r="V1185" s="88">
        <v>55</v>
      </c>
      <c r="W1185" s="82" t="s">
        <v>616</v>
      </c>
      <c r="X1185" s="82" t="s">
        <v>617</v>
      </c>
      <c r="Y1185" s="82" t="s">
        <v>4644</v>
      </c>
      <c r="Z1185" s="82" t="s">
        <v>4624</v>
      </c>
      <c r="AA1185" s="82" t="s">
        <v>636</v>
      </c>
      <c r="AB1185" s="82" t="s">
        <v>4625</v>
      </c>
      <c r="AC1185" s="82" t="s">
        <v>620</v>
      </c>
      <c r="AD1185" s="82" t="s">
        <v>620</v>
      </c>
      <c r="AE1185" s="82" t="s">
        <v>767</v>
      </c>
      <c r="AF1185" s="82" t="s">
        <v>767</v>
      </c>
      <c r="AG1185" s="82">
        <v>16</v>
      </c>
      <c r="AH1185" s="82" t="s">
        <v>639</v>
      </c>
      <c r="AI1185" s="82">
        <v>0</v>
      </c>
      <c r="AJ1185" s="82" t="s">
        <v>640</v>
      </c>
      <c r="AK1185" s="82">
        <v>0</v>
      </c>
      <c r="AL1185" s="82">
        <v>600</v>
      </c>
      <c r="AM1185" s="82" t="s">
        <v>658</v>
      </c>
      <c r="AN1185" s="82" t="s">
        <v>2011</v>
      </c>
      <c r="AO1185" s="84">
        <v>250</v>
      </c>
      <c r="AP1185" s="82" t="s">
        <v>786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642</v>
      </c>
      <c r="AY1185" s="82" t="s">
        <v>345</v>
      </c>
      <c r="AZ1185" s="83">
        <v>70</v>
      </c>
      <c r="BA1185" s="82"/>
      <c r="BB1185" s="82">
        <v>1</v>
      </c>
      <c r="BC1185" s="82" t="s">
        <v>636</v>
      </c>
      <c r="BD1185" s="80" t="s">
        <v>4742</v>
      </c>
      <c r="BE1185" s="80">
        <v>0</v>
      </c>
      <c r="BF1185" s="82" t="s">
        <v>630</v>
      </c>
      <c r="BG1185" s="82"/>
      <c r="BH1185" s="82" t="s">
        <v>630</v>
      </c>
      <c r="BI1185" s="82" t="s">
        <v>646</v>
      </c>
      <c r="BJ1185" s="82" t="s">
        <v>647</v>
      </c>
      <c r="BK1185" s="89">
        <v>44778</v>
      </c>
      <c r="BL1185" s="82" t="s">
        <v>630</v>
      </c>
      <c r="BM1185" s="82" t="s">
        <v>630</v>
      </c>
      <c r="BN1185" s="82"/>
      <c r="BO1185" s="82">
        <v>24</v>
      </c>
      <c r="BP1185" s="82"/>
      <c r="BQ1185" s="82" t="s">
        <v>4653</v>
      </c>
      <c r="BR1185" s="82" t="s">
        <v>774</v>
      </c>
      <c r="BS1185" s="82"/>
      <c r="BT1185" s="82" t="s">
        <v>648</v>
      </c>
      <c r="BU1185" s="82" t="s">
        <v>608</v>
      </c>
      <c r="BV1185" s="82" t="s">
        <v>608</v>
      </c>
      <c r="BW1185" s="82"/>
      <c r="BX1185" s="82"/>
      <c r="BY1185" s="82" t="s">
        <v>642</v>
      </c>
      <c r="BZ1185" s="82" t="s">
        <v>642</v>
      </c>
      <c r="CA1185" s="82"/>
      <c r="CB1185" s="82" t="s">
        <v>642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608</v>
      </c>
      <c r="L1186" s="82" t="s">
        <v>608</v>
      </c>
      <c r="M1186" s="82" t="s">
        <v>608</v>
      </c>
      <c r="N1186" s="82" t="s">
        <v>609</v>
      </c>
      <c r="O1186" s="82" t="s">
        <v>652</v>
      </c>
      <c r="P1186" s="82" t="s">
        <v>652</v>
      </c>
      <c r="Q1186" s="82" t="s">
        <v>611</v>
      </c>
      <c r="R1186" s="82" t="s">
        <v>611</v>
      </c>
      <c r="S1186" s="82" t="s">
        <v>1829</v>
      </c>
      <c r="T1186" s="82" t="s">
        <v>1005</v>
      </c>
      <c r="U1186" s="82" t="s">
        <v>614</v>
      </c>
      <c r="V1186" s="88">
        <v>70</v>
      </c>
      <c r="W1186" s="82" t="s">
        <v>616</v>
      </c>
      <c r="X1186" s="82" t="s">
        <v>617</v>
      </c>
      <c r="Y1186" s="82" t="s">
        <v>4700</v>
      </c>
      <c r="Z1186" s="82" t="s">
        <v>4701</v>
      </c>
      <c r="AA1186" s="82" t="s">
        <v>636</v>
      </c>
      <c r="AB1186" s="82" t="s">
        <v>4625</v>
      </c>
      <c r="AC1186" s="82" t="s">
        <v>620</v>
      </c>
      <c r="AD1186" s="82" t="s">
        <v>620</v>
      </c>
      <c r="AE1186" s="82" t="s">
        <v>669</v>
      </c>
      <c r="AF1186" s="82" t="s">
        <v>669</v>
      </c>
      <c r="AG1186" s="82">
        <v>20</v>
      </c>
      <c r="AH1186" s="82" t="s">
        <v>639</v>
      </c>
      <c r="AI1186" s="82">
        <v>0</v>
      </c>
      <c r="AJ1186" s="82" t="s">
        <v>640</v>
      </c>
      <c r="AK1186" s="82">
        <v>0</v>
      </c>
      <c r="AL1186" s="82">
        <v>1000</v>
      </c>
      <c r="AM1186" s="82" t="s">
        <v>622</v>
      </c>
      <c r="AN1186" s="82" t="s">
        <v>641</v>
      </c>
      <c r="AO1186" s="84">
        <v>400</v>
      </c>
      <c r="AP1186" s="82" t="s">
        <v>623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642</v>
      </c>
      <c r="AY1186" s="82" t="s">
        <v>345</v>
      </c>
      <c r="AZ1186" s="83">
        <v>65</v>
      </c>
      <c r="BA1186" s="82"/>
      <c r="BB1186" s="82">
        <v>2</v>
      </c>
      <c r="BC1186" s="82" t="s">
        <v>662</v>
      </c>
      <c r="BD1186" s="80" t="s">
        <v>4745</v>
      </c>
      <c r="BE1186" s="80" t="s">
        <v>4748</v>
      </c>
      <c r="BF1186" s="82" t="s">
        <v>630</v>
      </c>
      <c r="BG1186" s="82"/>
      <c r="BH1186" s="82" t="s">
        <v>630</v>
      </c>
      <c r="BI1186" s="82" t="s">
        <v>646</v>
      </c>
      <c r="BJ1186" s="82" t="s">
        <v>647</v>
      </c>
      <c r="BK1186" s="89">
        <v>44778</v>
      </c>
      <c r="BL1186" s="82" t="s">
        <v>1985</v>
      </c>
      <c r="BM1186" s="82" t="s">
        <v>1985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648</v>
      </c>
      <c r="BU1186" s="82" t="s">
        <v>608</v>
      </c>
      <c r="BV1186" s="82" t="s">
        <v>608</v>
      </c>
      <c r="BW1186" s="82"/>
      <c r="BX1186" s="82"/>
      <c r="BY1186" s="82" t="s">
        <v>642</v>
      </c>
      <c r="BZ1186" s="82" t="s">
        <v>642</v>
      </c>
      <c r="CA1186" s="82"/>
      <c r="CB1186" s="82" t="s">
        <v>642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608</v>
      </c>
      <c r="L1187" s="82" t="s">
        <v>608</v>
      </c>
      <c r="M1187" s="82" t="s">
        <v>608</v>
      </c>
      <c r="N1187" s="82" t="s">
        <v>609</v>
      </c>
      <c r="O1187" s="82" t="s">
        <v>610</v>
      </c>
      <c r="P1187" s="82" t="s">
        <v>610</v>
      </c>
      <c r="Q1187" s="82" t="s">
        <v>611</v>
      </c>
      <c r="R1187" s="82" t="s">
        <v>611</v>
      </c>
      <c r="S1187" s="82" t="s">
        <v>1829</v>
      </c>
      <c r="T1187" s="82" t="s">
        <v>634</v>
      </c>
      <c r="U1187" s="82" t="s">
        <v>614</v>
      </c>
      <c r="V1187" s="88">
        <v>60</v>
      </c>
      <c r="W1187" s="82" t="s">
        <v>653</v>
      </c>
      <c r="X1187" s="82" t="s">
        <v>617</v>
      </c>
      <c r="Y1187" s="82" t="s">
        <v>4644</v>
      </c>
      <c r="Z1187" s="82" t="s">
        <v>4624</v>
      </c>
      <c r="AA1187" s="82" t="s">
        <v>618</v>
      </c>
      <c r="AB1187" s="82" t="s">
        <v>4625</v>
      </c>
      <c r="AC1187" s="82" t="s">
        <v>620</v>
      </c>
      <c r="AD1187" s="82" t="s">
        <v>620</v>
      </c>
      <c r="AE1187" s="82" t="s">
        <v>687</v>
      </c>
      <c r="AF1187" s="82" t="s">
        <v>687</v>
      </c>
      <c r="AG1187" s="82">
        <v>16</v>
      </c>
      <c r="AH1187" s="82" t="s">
        <v>639</v>
      </c>
      <c r="AI1187" s="82">
        <v>0</v>
      </c>
      <c r="AJ1187" s="82" t="s">
        <v>640</v>
      </c>
      <c r="AK1187" s="82">
        <v>0</v>
      </c>
      <c r="AL1187" s="82">
        <v>600</v>
      </c>
      <c r="AM1187" s="82" t="s">
        <v>622</v>
      </c>
      <c r="AN1187" s="82" t="s">
        <v>641</v>
      </c>
      <c r="AO1187" s="84">
        <v>400</v>
      </c>
      <c r="AP1187" s="82" t="s">
        <v>716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672</v>
      </c>
      <c r="AV1187" s="82" t="s">
        <v>672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662</v>
      </c>
      <c r="BD1187" s="80" t="s">
        <v>4753</v>
      </c>
      <c r="BE1187" s="80" t="s">
        <v>4749</v>
      </c>
      <c r="BF1187" s="82" t="s">
        <v>630</v>
      </c>
      <c r="BG1187" s="82"/>
      <c r="BH1187" s="82" t="s">
        <v>630</v>
      </c>
      <c r="BI1187" s="82" t="s">
        <v>646</v>
      </c>
      <c r="BJ1187" s="82" t="s">
        <v>647</v>
      </c>
      <c r="BK1187" s="89">
        <v>44778</v>
      </c>
      <c r="BL1187" s="82" t="s">
        <v>608</v>
      </c>
      <c r="BM1187" s="82" t="s">
        <v>608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648</v>
      </c>
      <c r="BU1187" s="82" t="s">
        <v>608</v>
      </c>
      <c r="BV1187" s="82" t="s">
        <v>608</v>
      </c>
      <c r="BW1187" s="82"/>
      <c r="BX1187" s="82"/>
      <c r="BY1187" s="82" t="s">
        <v>642</v>
      </c>
      <c r="BZ1187" s="82" t="s">
        <v>642</v>
      </c>
      <c r="CA1187" s="82"/>
      <c r="CB1187" s="82" t="s">
        <v>642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608</v>
      </c>
      <c r="L1188" s="82" t="s">
        <v>608</v>
      </c>
      <c r="M1188" s="82" t="s">
        <v>608</v>
      </c>
      <c r="N1188" s="82" t="s">
        <v>609</v>
      </c>
      <c r="O1188" s="82" t="s">
        <v>610</v>
      </c>
      <c r="P1188" s="82" t="s">
        <v>610</v>
      </c>
      <c r="Q1188" s="82" t="s">
        <v>611</v>
      </c>
      <c r="R1188" s="82" t="s">
        <v>611</v>
      </c>
      <c r="S1188" s="82" t="s">
        <v>1829</v>
      </c>
      <c r="T1188" s="82" t="s">
        <v>634</v>
      </c>
      <c r="U1188" s="82" t="s">
        <v>614</v>
      </c>
      <c r="V1188" s="88">
        <v>50</v>
      </c>
      <c r="W1188" s="82" t="s">
        <v>653</v>
      </c>
      <c r="X1188" s="82" t="s">
        <v>617</v>
      </c>
      <c r="Y1188" s="82" t="s">
        <v>4732</v>
      </c>
      <c r="Z1188" s="82" t="s">
        <v>4701</v>
      </c>
      <c r="AA1188" s="82" t="s">
        <v>618</v>
      </c>
      <c r="AB1188" s="82" t="s">
        <v>4625</v>
      </c>
      <c r="AC1188" s="82" t="s">
        <v>620</v>
      </c>
      <c r="AD1188" s="82" t="s">
        <v>620</v>
      </c>
      <c r="AE1188" s="82" t="s">
        <v>749</v>
      </c>
      <c r="AF1188" s="82" t="s">
        <v>749</v>
      </c>
      <c r="AG1188" s="82">
        <v>15</v>
      </c>
      <c r="AH1188" s="82" t="s">
        <v>639</v>
      </c>
      <c r="AI1188" s="82">
        <v>0</v>
      </c>
      <c r="AJ1188" s="82" t="s">
        <v>640</v>
      </c>
      <c r="AK1188" s="82">
        <v>0</v>
      </c>
      <c r="AL1188" s="82">
        <v>600</v>
      </c>
      <c r="AM1188" s="82" t="s">
        <v>622</v>
      </c>
      <c r="AN1188" s="82" t="s">
        <v>641</v>
      </c>
      <c r="AO1188" s="84">
        <v>400</v>
      </c>
      <c r="AP1188" s="82" t="s">
        <v>716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672</v>
      </c>
      <c r="AV1188" s="82" t="s">
        <v>672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662</v>
      </c>
      <c r="BD1188" s="80" t="s">
        <v>4758</v>
      </c>
      <c r="BE1188" s="80" t="s">
        <v>4754</v>
      </c>
      <c r="BF1188" s="82" t="s">
        <v>630</v>
      </c>
      <c r="BG1188" s="82"/>
      <c r="BH1188" s="82" t="s">
        <v>630</v>
      </c>
      <c r="BI1188" s="82" t="s">
        <v>646</v>
      </c>
      <c r="BJ1188" s="82" t="s">
        <v>647</v>
      </c>
      <c r="BK1188" s="89">
        <v>44778</v>
      </c>
      <c r="BL1188" s="82" t="s">
        <v>608</v>
      </c>
      <c r="BM1188" s="82" t="s">
        <v>608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648</v>
      </c>
      <c r="BU1188" s="82" t="s">
        <v>608</v>
      </c>
      <c r="BV1188" s="82" t="s">
        <v>608</v>
      </c>
      <c r="BW1188" s="82"/>
      <c r="BX1188" s="82"/>
      <c r="BY1188" s="82" t="s">
        <v>642</v>
      </c>
      <c r="BZ1188" s="82" t="s">
        <v>642</v>
      </c>
      <c r="CA1188" s="82"/>
      <c r="CB1188" s="82" t="s">
        <v>642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608</v>
      </c>
      <c r="L1189" s="82" t="s">
        <v>608</v>
      </c>
      <c r="M1189" s="82" t="s">
        <v>608</v>
      </c>
      <c r="N1189" s="82" t="s">
        <v>609</v>
      </c>
      <c r="O1189" s="82" t="s">
        <v>610</v>
      </c>
      <c r="P1189" s="82" t="s">
        <v>610</v>
      </c>
      <c r="Q1189" s="82" t="s">
        <v>611</v>
      </c>
      <c r="R1189" s="82" t="s">
        <v>611</v>
      </c>
      <c r="S1189" s="82" t="s">
        <v>1829</v>
      </c>
      <c r="T1189" s="82" t="s">
        <v>634</v>
      </c>
      <c r="U1189" s="82" t="s">
        <v>614</v>
      </c>
      <c r="V1189" s="88">
        <v>80</v>
      </c>
      <c r="W1189" s="82" t="s">
        <v>653</v>
      </c>
      <c r="X1189" s="82" t="s">
        <v>617</v>
      </c>
      <c r="Y1189" s="153" t="s">
        <v>4623</v>
      </c>
      <c r="Z1189" s="82" t="s">
        <v>4624</v>
      </c>
      <c r="AA1189" s="82" t="s">
        <v>618</v>
      </c>
      <c r="AB1189" s="82" t="s">
        <v>4625</v>
      </c>
      <c r="AC1189" s="82" t="s">
        <v>620</v>
      </c>
      <c r="AD1189" s="82" t="s">
        <v>620</v>
      </c>
      <c r="AE1189" s="82" t="s">
        <v>749</v>
      </c>
      <c r="AF1189" s="82" t="s">
        <v>749</v>
      </c>
      <c r="AG1189" s="82">
        <v>30</v>
      </c>
      <c r="AH1189" s="82" t="s">
        <v>639</v>
      </c>
      <c r="AI1189" s="82">
        <v>0</v>
      </c>
      <c r="AJ1189" s="82" t="s">
        <v>640</v>
      </c>
      <c r="AK1189" s="82">
        <v>0</v>
      </c>
      <c r="AL1189" s="82">
        <v>1000</v>
      </c>
      <c r="AM1189" s="82" t="s">
        <v>622</v>
      </c>
      <c r="AN1189" s="82" t="s">
        <v>641</v>
      </c>
      <c r="AO1189" s="84">
        <v>400</v>
      </c>
      <c r="AP1189" s="82" t="s">
        <v>671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672</v>
      </c>
      <c r="AV1189" s="82" t="s">
        <v>672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662</v>
      </c>
      <c r="BD1189" s="80" t="s">
        <v>4762</v>
      </c>
      <c r="BE1189" s="80" t="s">
        <v>4759</v>
      </c>
      <c r="BF1189" s="82" t="s">
        <v>630</v>
      </c>
      <c r="BG1189" s="82"/>
      <c r="BH1189" s="82" t="s">
        <v>630</v>
      </c>
      <c r="BI1189" s="82" t="s">
        <v>646</v>
      </c>
      <c r="BJ1189" s="82" t="s">
        <v>647</v>
      </c>
      <c r="BK1189" s="89">
        <v>44778</v>
      </c>
      <c r="BL1189" s="82" t="s">
        <v>608</v>
      </c>
      <c r="BM1189" s="82" t="s">
        <v>608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648</v>
      </c>
      <c r="BU1189" s="82" t="s">
        <v>608</v>
      </c>
      <c r="BV1189" s="82" t="s">
        <v>608</v>
      </c>
      <c r="BW1189" s="82"/>
      <c r="BX1189" s="82"/>
      <c r="BY1189" s="82" t="s">
        <v>642</v>
      </c>
      <c r="BZ1189" s="82" t="s">
        <v>642</v>
      </c>
      <c r="CA1189" s="82"/>
      <c r="CB1189" s="82" t="s">
        <v>642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608</v>
      </c>
      <c r="L1190" s="82" t="s">
        <v>608</v>
      </c>
      <c r="M1190" s="82" t="s">
        <v>608</v>
      </c>
      <c r="N1190" s="82" t="s">
        <v>609</v>
      </c>
      <c r="O1190" s="82" t="s">
        <v>610</v>
      </c>
      <c r="P1190" s="82" t="s">
        <v>610</v>
      </c>
      <c r="Q1190" s="82" t="s">
        <v>611</v>
      </c>
      <c r="R1190" s="82" t="s">
        <v>611</v>
      </c>
      <c r="S1190" s="82" t="s">
        <v>1829</v>
      </c>
      <c r="T1190" s="82" t="s">
        <v>634</v>
      </c>
      <c r="U1190" s="82" t="s">
        <v>614</v>
      </c>
      <c r="V1190" s="88">
        <v>50</v>
      </c>
      <c r="W1190" s="82" t="s">
        <v>653</v>
      </c>
      <c r="X1190" s="82" t="s">
        <v>617</v>
      </c>
      <c r="Y1190" s="82" t="s">
        <v>4732</v>
      </c>
      <c r="Z1190" s="82" t="s">
        <v>4701</v>
      </c>
      <c r="AA1190" s="82" t="s">
        <v>618</v>
      </c>
      <c r="AB1190" s="82" t="s">
        <v>4625</v>
      </c>
      <c r="AC1190" s="82" t="s">
        <v>620</v>
      </c>
      <c r="AD1190" s="82" t="s">
        <v>620</v>
      </c>
      <c r="AE1190" s="82" t="s">
        <v>687</v>
      </c>
      <c r="AF1190" s="82" t="s">
        <v>687</v>
      </c>
      <c r="AG1190" s="82">
        <v>16</v>
      </c>
      <c r="AH1190" s="82" t="s">
        <v>639</v>
      </c>
      <c r="AI1190" s="82">
        <v>0</v>
      </c>
      <c r="AJ1190" s="82" t="s">
        <v>640</v>
      </c>
      <c r="AK1190" s="82">
        <v>0</v>
      </c>
      <c r="AL1190" s="82">
        <v>600</v>
      </c>
      <c r="AM1190" s="82" t="s">
        <v>622</v>
      </c>
      <c r="AN1190" s="82" t="s">
        <v>641</v>
      </c>
      <c r="AO1190" s="84">
        <v>400</v>
      </c>
      <c r="AP1190" s="82" t="s">
        <v>716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672</v>
      </c>
      <c r="AV1190" s="82" t="s">
        <v>672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787</v>
      </c>
      <c r="BD1190" s="80">
        <v>0</v>
      </c>
      <c r="BE1190" s="80" t="s">
        <v>4763</v>
      </c>
      <c r="BF1190" s="82" t="s">
        <v>630</v>
      </c>
      <c r="BG1190" s="82"/>
      <c r="BH1190" s="82" t="s">
        <v>630</v>
      </c>
      <c r="BI1190" s="82" t="s">
        <v>646</v>
      </c>
      <c r="BJ1190" s="82" t="s">
        <v>647</v>
      </c>
      <c r="BK1190" s="89">
        <v>44778</v>
      </c>
      <c r="BL1190" s="82" t="s">
        <v>608</v>
      </c>
      <c r="BM1190" s="82" t="s">
        <v>608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648</v>
      </c>
      <c r="BU1190" s="82" t="s">
        <v>608</v>
      </c>
      <c r="BV1190" s="82" t="s">
        <v>608</v>
      </c>
      <c r="BW1190" s="82"/>
      <c r="BX1190" s="82"/>
      <c r="BY1190" s="82" t="s">
        <v>642</v>
      </c>
      <c r="BZ1190" s="82" t="s">
        <v>642</v>
      </c>
      <c r="CA1190" s="82"/>
      <c r="CB1190" s="82" t="s">
        <v>642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608</v>
      </c>
      <c r="L1191" s="82" t="s">
        <v>608</v>
      </c>
      <c r="M1191" s="82" t="s">
        <v>608</v>
      </c>
      <c r="N1191" s="82" t="s">
        <v>609</v>
      </c>
      <c r="O1191" s="82" t="s">
        <v>610</v>
      </c>
      <c r="P1191" s="82" t="s">
        <v>610</v>
      </c>
      <c r="Q1191" s="82" t="s">
        <v>676</v>
      </c>
      <c r="R1191" s="82" t="s">
        <v>611</v>
      </c>
      <c r="S1191" s="82" t="s">
        <v>1829</v>
      </c>
      <c r="T1191" s="82" t="s">
        <v>634</v>
      </c>
      <c r="U1191" s="82" t="s">
        <v>614</v>
      </c>
      <c r="V1191" s="88">
        <v>60</v>
      </c>
      <c r="W1191" s="82" t="s">
        <v>653</v>
      </c>
      <c r="X1191" s="82" t="s">
        <v>617</v>
      </c>
      <c r="Y1191" s="82" t="s">
        <v>4700</v>
      </c>
      <c r="Z1191" s="82" t="s">
        <v>4701</v>
      </c>
      <c r="AA1191" s="82" t="s">
        <v>618</v>
      </c>
      <c r="AB1191" s="82" t="s">
        <v>4625</v>
      </c>
      <c r="AC1191" s="82" t="s">
        <v>620</v>
      </c>
      <c r="AD1191" s="82" t="s">
        <v>620</v>
      </c>
      <c r="AE1191" s="82" t="s">
        <v>749</v>
      </c>
      <c r="AF1191" s="82" t="s">
        <v>749</v>
      </c>
      <c r="AG1191" s="82">
        <v>15</v>
      </c>
      <c r="AH1191" s="82" t="s">
        <v>639</v>
      </c>
      <c r="AI1191" s="82">
        <v>0</v>
      </c>
      <c r="AJ1191" s="82" t="s">
        <v>640</v>
      </c>
      <c r="AK1191" s="82">
        <v>0</v>
      </c>
      <c r="AL1191" s="82">
        <v>600</v>
      </c>
      <c r="AM1191" s="82" t="s">
        <v>622</v>
      </c>
      <c r="AN1191" s="82" t="s">
        <v>641</v>
      </c>
      <c r="AO1191" s="84">
        <v>400</v>
      </c>
      <c r="AP1191" s="82" t="s">
        <v>716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672</v>
      </c>
      <c r="AV1191" s="82" t="s">
        <v>672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787</v>
      </c>
      <c r="BD1191" s="80">
        <v>0</v>
      </c>
      <c r="BE1191" s="80" t="s">
        <v>4766</v>
      </c>
      <c r="BF1191" s="82" t="s">
        <v>630</v>
      </c>
      <c r="BG1191" s="82"/>
      <c r="BH1191" s="82" t="s">
        <v>630</v>
      </c>
      <c r="BI1191" s="82" t="s">
        <v>646</v>
      </c>
      <c r="BJ1191" s="82" t="s">
        <v>647</v>
      </c>
      <c r="BK1191" s="89">
        <v>44778</v>
      </c>
      <c r="BL1191" s="82" t="s">
        <v>608</v>
      </c>
      <c r="BM1191" s="82" t="s">
        <v>608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648</v>
      </c>
      <c r="BU1191" s="82" t="s">
        <v>608</v>
      </c>
      <c r="BV1191" s="82" t="s">
        <v>608</v>
      </c>
      <c r="BW1191" s="82"/>
      <c r="BX1191" s="82"/>
      <c r="BY1191" s="82" t="s">
        <v>642</v>
      </c>
      <c r="BZ1191" s="82" t="s">
        <v>642</v>
      </c>
      <c r="CA1191" s="82"/>
      <c r="CB1191" s="82" t="s">
        <v>642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608</v>
      </c>
      <c r="L1192" s="82" t="s">
        <v>608</v>
      </c>
      <c r="M1192" s="82" t="s">
        <v>608</v>
      </c>
      <c r="N1192" s="82" t="s">
        <v>609</v>
      </c>
      <c r="O1192" s="82" t="s">
        <v>610</v>
      </c>
      <c r="P1192" s="82" t="s">
        <v>610</v>
      </c>
      <c r="Q1192" s="82" t="s">
        <v>668</v>
      </c>
      <c r="R1192" s="82" t="s">
        <v>668</v>
      </c>
      <c r="S1192" s="82" t="s">
        <v>1829</v>
      </c>
      <c r="T1192" s="82" t="s">
        <v>634</v>
      </c>
      <c r="U1192" s="82" t="s">
        <v>614</v>
      </c>
      <c r="V1192" s="88">
        <v>70</v>
      </c>
      <c r="W1192" s="82" t="s">
        <v>653</v>
      </c>
      <c r="X1192" s="82" t="s">
        <v>617</v>
      </c>
      <c r="Y1192" s="82" t="s">
        <v>4700</v>
      </c>
      <c r="Z1192" s="82" t="s">
        <v>4701</v>
      </c>
      <c r="AA1192" s="82" t="s">
        <v>618</v>
      </c>
      <c r="AB1192" s="82" t="s">
        <v>4625</v>
      </c>
      <c r="AC1192" s="82" t="s">
        <v>620</v>
      </c>
      <c r="AD1192" s="82" t="s">
        <v>620</v>
      </c>
      <c r="AE1192" s="82" t="s">
        <v>638</v>
      </c>
      <c r="AF1192" s="82" t="s">
        <v>638</v>
      </c>
      <c r="AG1192" s="82">
        <v>15</v>
      </c>
      <c r="AH1192" s="82" t="s">
        <v>639</v>
      </c>
      <c r="AI1192" s="82">
        <v>0</v>
      </c>
      <c r="AJ1192" s="82" t="s">
        <v>640</v>
      </c>
      <c r="AK1192" s="82">
        <v>0</v>
      </c>
      <c r="AL1192" s="82">
        <v>600</v>
      </c>
      <c r="AM1192" s="82" t="s">
        <v>622</v>
      </c>
      <c r="AN1192" s="82" t="s">
        <v>641</v>
      </c>
      <c r="AO1192" s="84">
        <v>400</v>
      </c>
      <c r="AP1192" s="82" t="s">
        <v>623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672</v>
      </c>
      <c r="AV1192" s="82" t="s">
        <v>672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1577</v>
      </c>
      <c r="BD1192" s="80">
        <v>0</v>
      </c>
      <c r="BE1192" s="80" t="s">
        <v>4769</v>
      </c>
      <c r="BF1192" s="82" t="s">
        <v>630</v>
      </c>
      <c r="BG1192" s="82"/>
      <c r="BH1192" s="82" t="s">
        <v>630</v>
      </c>
      <c r="BI1192" s="82" t="s">
        <v>646</v>
      </c>
      <c r="BJ1192" s="82" t="s">
        <v>647</v>
      </c>
      <c r="BK1192" s="89">
        <v>44778</v>
      </c>
      <c r="BL1192" s="82" t="s">
        <v>1985</v>
      </c>
      <c r="BM1192" s="82" t="s">
        <v>1985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648</v>
      </c>
      <c r="BU1192" s="82" t="s">
        <v>608</v>
      </c>
      <c r="BV1192" s="82" t="s">
        <v>608</v>
      </c>
      <c r="BW1192" s="82"/>
      <c r="BX1192" s="82"/>
      <c r="BY1192" s="82" t="s">
        <v>642</v>
      </c>
      <c r="BZ1192" s="82" t="s">
        <v>642</v>
      </c>
      <c r="CA1192" s="82"/>
      <c r="CB1192" s="82" t="s">
        <v>642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608</v>
      </c>
      <c r="L1193" s="82" t="s">
        <v>608</v>
      </c>
      <c r="M1193" s="82" t="s">
        <v>608</v>
      </c>
      <c r="N1193" s="82" t="s">
        <v>609</v>
      </c>
      <c r="O1193" s="82" t="s">
        <v>610</v>
      </c>
      <c r="P1193" s="82" t="s">
        <v>610</v>
      </c>
      <c r="Q1193" s="82" t="s">
        <v>668</v>
      </c>
      <c r="R1193" s="82" t="s">
        <v>668</v>
      </c>
      <c r="S1193" s="82" t="s">
        <v>1829</v>
      </c>
      <c r="T1193" s="82" t="s">
        <v>634</v>
      </c>
      <c r="U1193" s="82" t="s">
        <v>614</v>
      </c>
      <c r="V1193" s="88">
        <v>70</v>
      </c>
      <c r="W1193" s="82" t="s">
        <v>653</v>
      </c>
      <c r="X1193" s="82" t="s">
        <v>617</v>
      </c>
      <c r="Y1193" s="82" t="s">
        <v>4644</v>
      </c>
      <c r="Z1193" s="82" t="s">
        <v>4624</v>
      </c>
      <c r="AA1193" s="82" t="s">
        <v>618</v>
      </c>
      <c r="AB1193" s="82" t="s">
        <v>4625</v>
      </c>
      <c r="AC1193" s="82" t="s">
        <v>620</v>
      </c>
      <c r="AD1193" s="82" t="s">
        <v>620</v>
      </c>
      <c r="AE1193" s="82" t="s">
        <v>749</v>
      </c>
      <c r="AF1193" s="82" t="s">
        <v>749</v>
      </c>
      <c r="AG1193" s="82">
        <v>15</v>
      </c>
      <c r="AH1193" s="82" t="s">
        <v>639</v>
      </c>
      <c r="AI1193" s="82" t="s">
        <v>4696</v>
      </c>
      <c r="AJ1193" s="82" t="s">
        <v>640</v>
      </c>
      <c r="AK1193" s="82" t="s">
        <v>1997</v>
      </c>
      <c r="AL1193" s="82">
        <v>1000</v>
      </c>
      <c r="AM1193" s="82" t="s">
        <v>622</v>
      </c>
      <c r="AN1193" s="82" t="s">
        <v>641</v>
      </c>
      <c r="AO1193" s="84">
        <v>400</v>
      </c>
      <c r="AP1193" s="82" t="s">
        <v>716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672</v>
      </c>
      <c r="AV1193" s="82" t="s">
        <v>672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787</v>
      </c>
      <c r="BD1193" s="80">
        <v>0</v>
      </c>
      <c r="BE1193" s="80" t="s">
        <v>4771</v>
      </c>
      <c r="BF1193" s="82" t="s">
        <v>630</v>
      </c>
      <c r="BG1193" s="82"/>
      <c r="BH1193" s="82" t="s">
        <v>630</v>
      </c>
      <c r="BI1193" s="82" t="s">
        <v>646</v>
      </c>
      <c r="BJ1193" s="82" t="s">
        <v>647</v>
      </c>
      <c r="BK1193" s="89">
        <v>44778</v>
      </c>
      <c r="BL1193" s="82" t="s">
        <v>608</v>
      </c>
      <c r="BM1193" s="82" t="s">
        <v>608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648</v>
      </c>
      <c r="BU1193" s="82" t="s">
        <v>608</v>
      </c>
      <c r="BV1193" s="82" t="s">
        <v>608</v>
      </c>
      <c r="BW1193" s="82"/>
      <c r="BX1193" s="82"/>
      <c r="BY1193" s="82" t="s">
        <v>642</v>
      </c>
      <c r="BZ1193" s="82" t="s">
        <v>642</v>
      </c>
      <c r="CA1193" s="82"/>
      <c r="CB1193" s="82" t="s">
        <v>642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608</v>
      </c>
      <c r="L1194" s="82" t="s">
        <v>608</v>
      </c>
      <c r="M1194" s="82" t="s">
        <v>608</v>
      </c>
      <c r="N1194" s="82" t="s">
        <v>609</v>
      </c>
      <c r="O1194" s="82" t="s">
        <v>610</v>
      </c>
      <c r="P1194" s="82" t="s">
        <v>610</v>
      </c>
      <c r="Q1194" s="82" t="s">
        <v>668</v>
      </c>
      <c r="R1194" s="82" t="s">
        <v>668</v>
      </c>
      <c r="S1194" s="82" t="s">
        <v>1829</v>
      </c>
      <c r="T1194" s="82" t="s">
        <v>634</v>
      </c>
      <c r="U1194" s="82" t="s">
        <v>614</v>
      </c>
      <c r="V1194" s="88">
        <v>80</v>
      </c>
      <c r="W1194" s="82" t="s">
        <v>653</v>
      </c>
      <c r="X1194" s="82" t="s">
        <v>617</v>
      </c>
      <c r="Y1194" s="82" t="s">
        <v>4700</v>
      </c>
      <c r="Z1194" s="82" t="s">
        <v>4701</v>
      </c>
      <c r="AA1194" s="82" t="s">
        <v>618</v>
      </c>
      <c r="AB1194" s="82" t="s">
        <v>4625</v>
      </c>
      <c r="AC1194" s="82" t="s">
        <v>620</v>
      </c>
      <c r="AD1194" s="82" t="s">
        <v>620</v>
      </c>
      <c r="AE1194" s="82" t="s">
        <v>669</v>
      </c>
      <c r="AF1194" s="82" t="s">
        <v>669</v>
      </c>
      <c r="AG1194" s="82">
        <v>20</v>
      </c>
      <c r="AH1194" s="82" t="s">
        <v>639</v>
      </c>
      <c r="AI1194" s="82">
        <v>0</v>
      </c>
      <c r="AJ1194" s="82" t="s">
        <v>640</v>
      </c>
      <c r="AK1194" s="82">
        <v>0</v>
      </c>
      <c r="AL1194" s="82">
        <v>1000</v>
      </c>
      <c r="AM1194" s="82" t="s">
        <v>622</v>
      </c>
      <c r="AN1194" s="82" t="s">
        <v>641</v>
      </c>
      <c r="AO1194" s="84">
        <v>400</v>
      </c>
      <c r="AP1194" s="82" t="s">
        <v>716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672</v>
      </c>
      <c r="AV1194" s="82" t="s">
        <v>672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662</v>
      </c>
      <c r="BD1194" s="80" t="s">
        <v>4776</v>
      </c>
      <c r="BE1194" s="80" t="s">
        <v>4774</v>
      </c>
      <c r="BF1194" s="82" t="s">
        <v>630</v>
      </c>
      <c r="BG1194" s="82"/>
      <c r="BH1194" s="82" t="s">
        <v>630</v>
      </c>
      <c r="BI1194" s="82" t="s">
        <v>646</v>
      </c>
      <c r="BJ1194" s="82" t="s">
        <v>647</v>
      </c>
      <c r="BK1194" s="89">
        <v>44778</v>
      </c>
      <c r="BL1194" s="82" t="s">
        <v>608</v>
      </c>
      <c r="BM1194" s="82" t="s">
        <v>608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648</v>
      </c>
      <c r="BU1194" s="82" t="s">
        <v>608</v>
      </c>
      <c r="BV1194" s="82" t="s">
        <v>630</v>
      </c>
      <c r="BW1194" s="82"/>
      <c r="BX1194" s="82"/>
      <c r="BY1194" s="82" t="s">
        <v>645</v>
      </c>
      <c r="BZ1194" s="82">
        <v>30</v>
      </c>
      <c r="CA1194" s="82"/>
      <c r="CB1194" s="82" t="s">
        <v>746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608</v>
      </c>
      <c r="L1195" s="82" t="s">
        <v>608</v>
      </c>
      <c r="M1195" s="82" t="s">
        <v>608</v>
      </c>
      <c r="N1195" s="82" t="s">
        <v>609</v>
      </c>
      <c r="O1195" s="82" t="s">
        <v>610</v>
      </c>
      <c r="P1195" s="82" t="s">
        <v>610</v>
      </c>
      <c r="Q1195" s="82" t="s">
        <v>668</v>
      </c>
      <c r="R1195" s="82" t="s">
        <v>668</v>
      </c>
      <c r="S1195" s="82" t="s">
        <v>1829</v>
      </c>
      <c r="T1195" s="82" t="s">
        <v>634</v>
      </c>
      <c r="U1195" s="82" t="s">
        <v>614</v>
      </c>
      <c r="V1195" s="88">
        <v>50</v>
      </c>
      <c r="W1195" s="82" t="s">
        <v>616</v>
      </c>
      <c r="X1195" s="82" t="s">
        <v>617</v>
      </c>
      <c r="Y1195" s="153" t="s">
        <v>4623</v>
      </c>
      <c r="Z1195" s="82" t="s">
        <v>4624</v>
      </c>
      <c r="AA1195" s="82" t="s">
        <v>618</v>
      </c>
      <c r="AB1195" s="82" t="s">
        <v>4625</v>
      </c>
      <c r="AC1195" s="82" t="s">
        <v>620</v>
      </c>
      <c r="AD1195" s="82" t="s">
        <v>620</v>
      </c>
      <c r="AE1195" s="82" t="s">
        <v>749</v>
      </c>
      <c r="AF1195" s="82" t="s">
        <v>749</v>
      </c>
      <c r="AG1195" s="82">
        <v>15</v>
      </c>
      <c r="AH1195" s="82" t="s">
        <v>639</v>
      </c>
      <c r="AI1195" s="82">
        <v>0</v>
      </c>
      <c r="AJ1195" s="82" t="s">
        <v>640</v>
      </c>
      <c r="AK1195" s="82">
        <v>0</v>
      </c>
      <c r="AL1195" s="82">
        <v>600</v>
      </c>
      <c r="AM1195" s="82" t="s">
        <v>622</v>
      </c>
      <c r="AN1195" s="82" t="s">
        <v>641</v>
      </c>
      <c r="AO1195" s="84">
        <v>400</v>
      </c>
      <c r="AP1195" s="82" t="s">
        <v>716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662</v>
      </c>
      <c r="BD1195" s="80" t="s">
        <v>4781</v>
      </c>
      <c r="BE1195" s="80" t="s">
        <v>4777</v>
      </c>
      <c r="BF1195" s="82" t="s">
        <v>630</v>
      </c>
      <c r="BG1195" s="82"/>
      <c r="BH1195" s="82" t="s">
        <v>630</v>
      </c>
      <c r="BI1195" s="82" t="s">
        <v>646</v>
      </c>
      <c r="BJ1195" s="82" t="s">
        <v>647</v>
      </c>
      <c r="BK1195" s="89">
        <v>44778</v>
      </c>
      <c r="BL1195" s="82" t="s">
        <v>608</v>
      </c>
      <c r="BM1195" s="82" t="s">
        <v>608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648</v>
      </c>
      <c r="BU1195" s="82" t="s">
        <v>608</v>
      </c>
      <c r="BV1195" s="82" t="s">
        <v>608</v>
      </c>
      <c r="BW1195" s="82"/>
      <c r="BX1195" s="82"/>
      <c r="BY1195" s="82" t="s">
        <v>642</v>
      </c>
      <c r="BZ1195" s="82" t="s">
        <v>642</v>
      </c>
      <c r="CA1195" s="82"/>
      <c r="CB1195" s="82" t="s">
        <v>642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608</v>
      </c>
      <c r="L1196" s="82" t="s">
        <v>608</v>
      </c>
      <c r="M1196" s="82" t="s">
        <v>608</v>
      </c>
      <c r="N1196" s="82" t="s">
        <v>609</v>
      </c>
      <c r="O1196" s="82" t="s">
        <v>610</v>
      </c>
      <c r="P1196" s="82" t="s">
        <v>610</v>
      </c>
      <c r="Q1196" s="82" t="s">
        <v>668</v>
      </c>
      <c r="R1196" s="82" t="s">
        <v>668</v>
      </c>
      <c r="S1196" s="82" t="s">
        <v>1829</v>
      </c>
      <c r="T1196" s="82" t="s">
        <v>634</v>
      </c>
      <c r="U1196" s="82" t="s">
        <v>614</v>
      </c>
      <c r="V1196" s="88">
        <v>80</v>
      </c>
      <c r="W1196" s="82" t="s">
        <v>653</v>
      </c>
      <c r="X1196" s="82" t="s">
        <v>617</v>
      </c>
      <c r="Y1196" s="82" t="s">
        <v>4732</v>
      </c>
      <c r="Z1196" s="82" t="s">
        <v>4701</v>
      </c>
      <c r="AA1196" s="82" t="s">
        <v>618</v>
      </c>
      <c r="AB1196" s="82" t="s">
        <v>4625</v>
      </c>
      <c r="AC1196" s="82" t="s">
        <v>620</v>
      </c>
      <c r="AD1196" s="82" t="s">
        <v>620</v>
      </c>
      <c r="AE1196" s="82" t="s">
        <v>749</v>
      </c>
      <c r="AF1196" s="82" t="s">
        <v>749</v>
      </c>
      <c r="AG1196" s="82">
        <v>30</v>
      </c>
      <c r="AH1196" s="82" t="s">
        <v>639</v>
      </c>
      <c r="AI1196" s="82">
        <v>0</v>
      </c>
      <c r="AJ1196" s="82" t="s">
        <v>640</v>
      </c>
      <c r="AK1196" s="82">
        <v>0</v>
      </c>
      <c r="AL1196" s="82">
        <v>1000</v>
      </c>
      <c r="AM1196" s="82" t="s">
        <v>622</v>
      </c>
      <c r="AN1196" s="82" t="s">
        <v>641</v>
      </c>
      <c r="AO1196" s="84">
        <v>400</v>
      </c>
      <c r="AP1196" s="82" t="s">
        <v>623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672</v>
      </c>
      <c r="AV1196" s="82" t="s">
        <v>672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2200</v>
      </c>
      <c r="BD1196" s="80" t="s">
        <v>4785</v>
      </c>
      <c r="BE1196" s="80" t="s">
        <v>4782</v>
      </c>
      <c r="BF1196" s="82" t="s">
        <v>630</v>
      </c>
      <c r="BG1196" s="82"/>
      <c r="BH1196" s="82" t="s">
        <v>630</v>
      </c>
      <c r="BI1196" s="82" t="s">
        <v>646</v>
      </c>
      <c r="BJ1196" s="82" t="s">
        <v>647</v>
      </c>
      <c r="BK1196" s="89">
        <v>44778</v>
      </c>
      <c r="BL1196" s="82" t="s">
        <v>1985</v>
      </c>
      <c r="BM1196" s="82" t="s">
        <v>1985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648</v>
      </c>
      <c r="BU1196" s="82" t="s">
        <v>608</v>
      </c>
      <c r="BV1196" s="82" t="s">
        <v>608</v>
      </c>
      <c r="BW1196" s="82"/>
      <c r="BX1196" s="82"/>
      <c r="BY1196" s="82" t="s">
        <v>642</v>
      </c>
      <c r="BZ1196" s="82" t="s">
        <v>642</v>
      </c>
      <c r="CA1196" s="82"/>
      <c r="CB1196" s="82" t="s">
        <v>642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608</v>
      </c>
      <c r="L1197" s="82" t="s">
        <v>608</v>
      </c>
      <c r="M1197" s="82" t="s">
        <v>608</v>
      </c>
      <c r="N1197" s="82" t="s">
        <v>609</v>
      </c>
      <c r="O1197" s="82" t="s">
        <v>610</v>
      </c>
      <c r="P1197" s="82" t="s">
        <v>610</v>
      </c>
      <c r="Q1197" s="82" t="s">
        <v>668</v>
      </c>
      <c r="R1197" s="82" t="s">
        <v>668</v>
      </c>
      <c r="S1197" s="82" t="s">
        <v>1829</v>
      </c>
      <c r="T1197" s="82" t="s">
        <v>634</v>
      </c>
      <c r="U1197" s="82" t="s">
        <v>614</v>
      </c>
      <c r="V1197" s="88">
        <v>80</v>
      </c>
      <c r="W1197" s="82" t="s">
        <v>653</v>
      </c>
      <c r="X1197" s="82" t="s">
        <v>617</v>
      </c>
      <c r="Y1197" s="82" t="s">
        <v>4700</v>
      </c>
      <c r="Z1197" s="82" t="s">
        <v>4701</v>
      </c>
      <c r="AA1197" s="82" t="s">
        <v>618</v>
      </c>
      <c r="AB1197" s="82" t="s">
        <v>4625</v>
      </c>
      <c r="AC1197" s="82" t="s">
        <v>620</v>
      </c>
      <c r="AD1197" s="82" t="s">
        <v>620</v>
      </c>
      <c r="AE1197" s="82" t="s">
        <v>749</v>
      </c>
      <c r="AF1197" s="82" t="s">
        <v>749</v>
      </c>
      <c r="AG1197" s="82">
        <v>15</v>
      </c>
      <c r="AH1197" s="82" t="s">
        <v>639</v>
      </c>
      <c r="AI1197" s="82">
        <v>0</v>
      </c>
      <c r="AJ1197" s="82" t="s">
        <v>640</v>
      </c>
      <c r="AK1197" s="82">
        <v>0</v>
      </c>
      <c r="AL1197" s="82">
        <v>600</v>
      </c>
      <c r="AM1197" s="82" t="s">
        <v>622</v>
      </c>
      <c r="AN1197" s="82" t="s">
        <v>641</v>
      </c>
      <c r="AO1197" s="84">
        <v>400</v>
      </c>
      <c r="AP1197" s="82" t="s">
        <v>716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672</v>
      </c>
      <c r="AV1197" s="82" t="s">
        <v>672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787</v>
      </c>
      <c r="BD1197" s="80">
        <v>0</v>
      </c>
      <c r="BE1197" s="80" t="s">
        <v>4786</v>
      </c>
      <c r="BF1197" s="82" t="s">
        <v>630</v>
      </c>
      <c r="BG1197" s="82"/>
      <c r="BH1197" s="82" t="s">
        <v>630</v>
      </c>
      <c r="BI1197" s="82" t="s">
        <v>646</v>
      </c>
      <c r="BJ1197" s="82" t="s">
        <v>647</v>
      </c>
      <c r="BK1197" s="89">
        <v>44778</v>
      </c>
      <c r="BL1197" s="82" t="s">
        <v>608</v>
      </c>
      <c r="BM1197" s="82" t="s">
        <v>608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648</v>
      </c>
      <c r="BU1197" s="82" t="s">
        <v>608</v>
      </c>
      <c r="BV1197" s="82" t="s">
        <v>608</v>
      </c>
      <c r="BW1197" s="82"/>
      <c r="BX1197" s="82"/>
      <c r="BY1197" s="82" t="s">
        <v>642</v>
      </c>
      <c r="BZ1197" s="82" t="s">
        <v>642</v>
      </c>
      <c r="CA1197" s="82"/>
      <c r="CB1197" s="82" t="s">
        <v>642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608</v>
      </c>
      <c r="L1198" s="82" t="s">
        <v>608</v>
      </c>
      <c r="M1198" s="82" t="s">
        <v>608</v>
      </c>
      <c r="N1198" s="82" t="s">
        <v>609</v>
      </c>
      <c r="O1198" s="82" t="s">
        <v>610</v>
      </c>
      <c r="P1198" s="82" t="s">
        <v>610</v>
      </c>
      <c r="Q1198" s="82" t="s">
        <v>668</v>
      </c>
      <c r="R1198" s="82" t="s">
        <v>668</v>
      </c>
      <c r="S1198" s="82" t="s">
        <v>1829</v>
      </c>
      <c r="T1198" s="82" t="s">
        <v>634</v>
      </c>
      <c r="U1198" s="82" t="s">
        <v>614</v>
      </c>
      <c r="V1198" s="88">
        <v>50</v>
      </c>
      <c r="W1198" s="82" t="s">
        <v>616</v>
      </c>
      <c r="X1198" s="82" t="s">
        <v>617</v>
      </c>
      <c r="Y1198" s="82" t="s">
        <v>4732</v>
      </c>
      <c r="Z1198" s="82" t="s">
        <v>4701</v>
      </c>
      <c r="AA1198" s="82" t="s">
        <v>618</v>
      </c>
      <c r="AB1198" s="82" t="s">
        <v>4625</v>
      </c>
      <c r="AC1198" s="82" t="s">
        <v>620</v>
      </c>
      <c r="AD1198" s="82" t="s">
        <v>620</v>
      </c>
      <c r="AE1198" s="82" t="s">
        <v>749</v>
      </c>
      <c r="AF1198" s="82" t="s">
        <v>749</v>
      </c>
      <c r="AG1198" s="82">
        <v>16</v>
      </c>
      <c r="AH1198" s="82" t="s">
        <v>639</v>
      </c>
      <c r="AI1198" s="82">
        <v>0</v>
      </c>
      <c r="AJ1198" s="82" t="s">
        <v>640</v>
      </c>
      <c r="AK1198" s="82">
        <v>0</v>
      </c>
      <c r="AL1198" s="82">
        <v>600</v>
      </c>
      <c r="AM1198" s="82" t="s">
        <v>622</v>
      </c>
      <c r="AN1198" s="82" t="s">
        <v>641</v>
      </c>
      <c r="AO1198" s="84">
        <v>400</v>
      </c>
      <c r="AP1198" s="82" t="s">
        <v>716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642</v>
      </c>
      <c r="AY1198" s="82" t="s">
        <v>345</v>
      </c>
      <c r="AZ1198" s="83">
        <v>79</v>
      </c>
      <c r="BA1198" s="82"/>
      <c r="BB1198" s="82">
        <v>2</v>
      </c>
      <c r="BC1198" s="82" t="s">
        <v>662</v>
      </c>
      <c r="BD1198" s="80" t="s">
        <v>4792</v>
      </c>
      <c r="BE1198" s="80" t="s">
        <v>4789</v>
      </c>
      <c r="BF1198" s="82" t="s">
        <v>630</v>
      </c>
      <c r="BG1198" s="82"/>
      <c r="BH1198" s="82" t="s">
        <v>630</v>
      </c>
      <c r="BI1198" s="82" t="s">
        <v>646</v>
      </c>
      <c r="BJ1198" s="82" t="s">
        <v>647</v>
      </c>
      <c r="BK1198" s="89">
        <v>44778</v>
      </c>
      <c r="BL1198" s="82" t="s">
        <v>608</v>
      </c>
      <c r="BM1198" s="82" t="s">
        <v>608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648</v>
      </c>
      <c r="BU1198" s="82" t="s">
        <v>608</v>
      </c>
      <c r="BV1198" s="82" t="s">
        <v>608</v>
      </c>
      <c r="BW1198" s="82"/>
      <c r="BX1198" s="82"/>
      <c r="BY1198" s="82" t="s">
        <v>642</v>
      </c>
      <c r="BZ1198" s="82" t="s">
        <v>642</v>
      </c>
      <c r="CA1198" s="82"/>
      <c r="CB1198" s="82" t="s">
        <v>642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608</v>
      </c>
      <c r="L1199" s="82" t="s">
        <v>608</v>
      </c>
      <c r="M1199" s="82" t="s">
        <v>608</v>
      </c>
      <c r="N1199" s="82" t="s">
        <v>609</v>
      </c>
      <c r="O1199" s="82" t="s">
        <v>610</v>
      </c>
      <c r="P1199" s="82" t="s">
        <v>610</v>
      </c>
      <c r="Q1199" s="82" t="s">
        <v>611</v>
      </c>
      <c r="R1199" s="82" t="s">
        <v>611</v>
      </c>
      <c r="S1199" s="82" t="s">
        <v>1829</v>
      </c>
      <c r="T1199" s="82" t="s">
        <v>634</v>
      </c>
      <c r="U1199" s="82" t="s">
        <v>614</v>
      </c>
      <c r="V1199" s="88">
        <v>50</v>
      </c>
      <c r="W1199" s="82" t="s">
        <v>653</v>
      </c>
      <c r="X1199" s="82" t="s">
        <v>617</v>
      </c>
      <c r="Y1199" s="153" t="s">
        <v>4623</v>
      </c>
      <c r="Z1199" s="82" t="s">
        <v>4624</v>
      </c>
      <c r="AA1199" s="82" t="s">
        <v>618</v>
      </c>
      <c r="AB1199" s="82" t="s">
        <v>4625</v>
      </c>
      <c r="AC1199" s="82" t="s">
        <v>620</v>
      </c>
      <c r="AD1199" s="82" t="s">
        <v>620</v>
      </c>
      <c r="AE1199" s="82" t="s">
        <v>749</v>
      </c>
      <c r="AF1199" s="82" t="s">
        <v>749</v>
      </c>
      <c r="AG1199" s="82">
        <v>20</v>
      </c>
      <c r="AH1199" s="82" t="s">
        <v>655</v>
      </c>
      <c r="AI1199" s="82">
        <v>0</v>
      </c>
      <c r="AJ1199" s="82" t="s">
        <v>657</v>
      </c>
      <c r="AK1199" s="82">
        <v>0</v>
      </c>
      <c r="AL1199" s="82">
        <v>600</v>
      </c>
      <c r="AM1199" s="82" t="s">
        <v>622</v>
      </c>
      <c r="AN1199" s="82" t="s">
        <v>4663</v>
      </c>
      <c r="AO1199" s="84">
        <v>80</v>
      </c>
      <c r="AP1199" s="82" t="s">
        <v>716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672</v>
      </c>
      <c r="AV1199" s="82" t="s">
        <v>672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662</v>
      </c>
      <c r="BD1199" s="80" t="s">
        <v>4796</v>
      </c>
      <c r="BE1199" s="80" t="s">
        <v>4793</v>
      </c>
      <c r="BF1199" s="82" t="s">
        <v>630</v>
      </c>
      <c r="BG1199" s="82"/>
      <c r="BH1199" s="82" t="s">
        <v>630</v>
      </c>
      <c r="BI1199" s="82" t="s">
        <v>646</v>
      </c>
      <c r="BJ1199" s="82" t="s">
        <v>647</v>
      </c>
      <c r="BK1199" s="89">
        <v>44778</v>
      </c>
      <c r="BL1199" s="82" t="s">
        <v>608</v>
      </c>
      <c r="BM1199" s="82" t="s">
        <v>608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648</v>
      </c>
      <c r="BU1199" s="82" t="s">
        <v>608</v>
      </c>
      <c r="BV1199" s="82" t="s">
        <v>630</v>
      </c>
      <c r="BW1199" s="82"/>
      <c r="BX1199" s="82"/>
      <c r="BY1199" s="82" t="s">
        <v>645</v>
      </c>
      <c r="BZ1199" s="82">
        <v>20</v>
      </c>
      <c r="CA1199" s="82"/>
      <c r="CB1199" s="82" t="s">
        <v>746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608</v>
      </c>
      <c r="L1200" s="82" t="s">
        <v>608</v>
      </c>
      <c r="M1200" s="82" t="s">
        <v>608</v>
      </c>
      <c r="N1200" s="82" t="s">
        <v>609</v>
      </c>
      <c r="O1200" s="82" t="s">
        <v>610</v>
      </c>
      <c r="P1200" s="82" t="s">
        <v>610</v>
      </c>
      <c r="Q1200" s="82" t="s">
        <v>668</v>
      </c>
      <c r="R1200" s="82" t="s">
        <v>668</v>
      </c>
      <c r="S1200" s="82" t="s">
        <v>1829</v>
      </c>
      <c r="T1200" s="82" t="s">
        <v>634</v>
      </c>
      <c r="U1200" s="82" t="s">
        <v>614</v>
      </c>
      <c r="V1200" s="88">
        <v>80</v>
      </c>
      <c r="W1200" s="82" t="s">
        <v>653</v>
      </c>
      <c r="X1200" s="82" t="s">
        <v>617</v>
      </c>
      <c r="Y1200" s="82" t="s">
        <v>4644</v>
      </c>
      <c r="Z1200" s="82" t="s">
        <v>4624</v>
      </c>
      <c r="AA1200" s="82" t="s">
        <v>618</v>
      </c>
      <c r="AB1200" s="82" t="s">
        <v>4625</v>
      </c>
      <c r="AC1200" s="82" t="s">
        <v>620</v>
      </c>
      <c r="AD1200" s="82" t="s">
        <v>620</v>
      </c>
      <c r="AE1200" s="82" t="s">
        <v>749</v>
      </c>
      <c r="AF1200" s="82" t="s">
        <v>749</v>
      </c>
      <c r="AG1200" s="82">
        <v>16</v>
      </c>
      <c r="AH1200" s="82" t="s">
        <v>639</v>
      </c>
      <c r="AI1200" s="82">
        <v>0</v>
      </c>
      <c r="AJ1200" s="82" t="s">
        <v>640</v>
      </c>
      <c r="AK1200" s="82">
        <v>0</v>
      </c>
      <c r="AL1200" s="82">
        <v>1000</v>
      </c>
      <c r="AM1200" s="82" t="s">
        <v>622</v>
      </c>
      <c r="AN1200" s="82" t="s">
        <v>641</v>
      </c>
      <c r="AO1200" s="84">
        <v>400</v>
      </c>
      <c r="AP1200" s="82" t="s">
        <v>716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672</v>
      </c>
      <c r="AV1200" s="82" t="s">
        <v>672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787</v>
      </c>
      <c r="BD1200" s="80">
        <v>0</v>
      </c>
      <c r="BE1200" s="80" t="s">
        <v>4797</v>
      </c>
      <c r="BF1200" s="82" t="s">
        <v>630</v>
      </c>
      <c r="BG1200" s="82"/>
      <c r="BH1200" s="82" t="s">
        <v>630</v>
      </c>
      <c r="BI1200" s="82" t="s">
        <v>646</v>
      </c>
      <c r="BJ1200" s="82" t="s">
        <v>647</v>
      </c>
      <c r="BK1200" s="89">
        <v>44778</v>
      </c>
      <c r="BL1200" s="82" t="s">
        <v>608</v>
      </c>
      <c r="BM1200" s="82" t="s">
        <v>608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648</v>
      </c>
      <c r="BU1200" s="82" t="s">
        <v>608</v>
      </c>
      <c r="BV1200" s="82" t="s">
        <v>608</v>
      </c>
      <c r="BW1200" s="82"/>
      <c r="BX1200" s="82"/>
      <c r="BY1200" s="82" t="s">
        <v>642</v>
      </c>
      <c r="BZ1200" s="82" t="s">
        <v>642</v>
      </c>
      <c r="CA1200" s="82"/>
      <c r="CB1200" s="82" t="s">
        <v>642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608</v>
      </c>
      <c r="L1201" s="82" t="s">
        <v>608</v>
      </c>
      <c r="M1201" s="82" t="s">
        <v>608</v>
      </c>
      <c r="N1201" s="82" t="s">
        <v>609</v>
      </c>
      <c r="O1201" s="82" t="s">
        <v>610</v>
      </c>
      <c r="P1201" s="82" t="s">
        <v>610</v>
      </c>
      <c r="Q1201" s="82" t="s">
        <v>668</v>
      </c>
      <c r="R1201" s="82" t="s">
        <v>668</v>
      </c>
      <c r="S1201" s="82" t="s">
        <v>1829</v>
      </c>
      <c r="T1201" s="82" t="s">
        <v>634</v>
      </c>
      <c r="U1201" s="82" t="s">
        <v>614</v>
      </c>
      <c r="V1201" s="88">
        <v>70</v>
      </c>
      <c r="W1201" s="82" t="s">
        <v>653</v>
      </c>
      <c r="X1201" s="82" t="s">
        <v>617</v>
      </c>
      <c r="Y1201" s="82" t="s">
        <v>4644</v>
      </c>
      <c r="Z1201" s="82" t="s">
        <v>4624</v>
      </c>
      <c r="AA1201" s="82" t="s">
        <v>618</v>
      </c>
      <c r="AB1201" s="82" t="s">
        <v>4625</v>
      </c>
      <c r="AC1201" s="82" t="s">
        <v>620</v>
      </c>
      <c r="AD1201" s="82" t="s">
        <v>620</v>
      </c>
      <c r="AE1201" s="82" t="s">
        <v>749</v>
      </c>
      <c r="AF1201" s="82" t="s">
        <v>749</v>
      </c>
      <c r="AG1201" s="82">
        <v>16</v>
      </c>
      <c r="AH1201" s="82" t="s">
        <v>639</v>
      </c>
      <c r="AI1201" s="82">
        <v>0</v>
      </c>
      <c r="AJ1201" s="82" t="s">
        <v>640</v>
      </c>
      <c r="AK1201" s="82">
        <v>0</v>
      </c>
      <c r="AL1201" s="82">
        <v>1000</v>
      </c>
      <c r="AM1201" s="82" t="s">
        <v>622</v>
      </c>
      <c r="AN1201" s="82" t="s">
        <v>641</v>
      </c>
      <c r="AO1201" s="84">
        <v>400</v>
      </c>
      <c r="AP1201" s="82" t="s">
        <v>716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672</v>
      </c>
      <c r="AV1201" s="82" t="s">
        <v>672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787</v>
      </c>
      <c r="BD1201" s="80">
        <v>0</v>
      </c>
      <c r="BE1201" s="80" t="s">
        <v>4800</v>
      </c>
      <c r="BF1201" s="82" t="s">
        <v>630</v>
      </c>
      <c r="BG1201" s="82"/>
      <c r="BH1201" s="82" t="s">
        <v>630</v>
      </c>
      <c r="BI1201" s="82" t="s">
        <v>646</v>
      </c>
      <c r="BJ1201" s="82" t="s">
        <v>647</v>
      </c>
      <c r="BK1201" s="89">
        <v>44778</v>
      </c>
      <c r="BL1201" s="82" t="s">
        <v>608</v>
      </c>
      <c r="BM1201" s="82" t="s">
        <v>608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648</v>
      </c>
      <c r="BU1201" s="82" t="s">
        <v>608</v>
      </c>
      <c r="BV1201" s="82" t="s">
        <v>608</v>
      </c>
      <c r="BW1201" s="82"/>
      <c r="BX1201" s="82"/>
      <c r="BY1201" s="82" t="s">
        <v>642</v>
      </c>
      <c r="BZ1201" s="82" t="s">
        <v>642</v>
      </c>
      <c r="CA1201" s="82"/>
      <c r="CB1201" s="82" t="s">
        <v>642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608</v>
      </c>
      <c r="L1202" s="82" t="s">
        <v>608</v>
      </c>
      <c r="M1202" s="82" t="s">
        <v>608</v>
      </c>
      <c r="N1202" s="82" t="s">
        <v>609</v>
      </c>
      <c r="O1202" s="82" t="s">
        <v>610</v>
      </c>
      <c r="P1202" s="82" t="s">
        <v>610</v>
      </c>
      <c r="Q1202" s="82" t="s">
        <v>668</v>
      </c>
      <c r="R1202" s="82" t="s">
        <v>668</v>
      </c>
      <c r="S1202" s="82" t="s">
        <v>1829</v>
      </c>
      <c r="T1202" s="82" t="s">
        <v>634</v>
      </c>
      <c r="U1202" s="82" t="s">
        <v>614</v>
      </c>
      <c r="V1202" s="88">
        <v>80</v>
      </c>
      <c r="W1202" s="82" t="s">
        <v>653</v>
      </c>
      <c r="X1202" s="82" t="s">
        <v>617</v>
      </c>
      <c r="Y1202" s="82" t="s">
        <v>4644</v>
      </c>
      <c r="Z1202" s="82" t="s">
        <v>4624</v>
      </c>
      <c r="AA1202" s="82" t="s">
        <v>618</v>
      </c>
      <c r="AB1202" s="82" t="s">
        <v>4625</v>
      </c>
      <c r="AC1202" s="82" t="s">
        <v>620</v>
      </c>
      <c r="AD1202" s="82" t="s">
        <v>620</v>
      </c>
      <c r="AE1202" s="82" t="s">
        <v>749</v>
      </c>
      <c r="AF1202" s="82" t="s">
        <v>749</v>
      </c>
      <c r="AG1202" s="82">
        <v>20</v>
      </c>
      <c r="AH1202" s="82" t="s">
        <v>639</v>
      </c>
      <c r="AI1202" s="82" t="s">
        <v>4696</v>
      </c>
      <c r="AJ1202" s="82" t="s">
        <v>640</v>
      </c>
      <c r="AK1202" s="82">
        <v>0</v>
      </c>
      <c r="AL1202" s="82">
        <v>1000</v>
      </c>
      <c r="AM1202" s="82" t="s">
        <v>622</v>
      </c>
      <c r="AN1202" s="82" t="s">
        <v>641</v>
      </c>
      <c r="AO1202" s="84">
        <v>400</v>
      </c>
      <c r="AP1202" s="82" t="s">
        <v>716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672</v>
      </c>
      <c r="AV1202" s="82" t="s">
        <v>672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787</v>
      </c>
      <c r="BD1202" s="80">
        <v>0</v>
      </c>
      <c r="BE1202" s="80" t="s">
        <v>4803</v>
      </c>
      <c r="BF1202" s="82" t="s">
        <v>630</v>
      </c>
      <c r="BG1202" s="82"/>
      <c r="BH1202" s="82" t="s">
        <v>630</v>
      </c>
      <c r="BI1202" s="82" t="s">
        <v>646</v>
      </c>
      <c r="BJ1202" s="82" t="s">
        <v>647</v>
      </c>
      <c r="BK1202" s="89">
        <v>44778</v>
      </c>
      <c r="BL1202" s="82" t="s">
        <v>608</v>
      </c>
      <c r="BM1202" s="82" t="s">
        <v>608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648</v>
      </c>
      <c r="BU1202" s="82" t="s">
        <v>608</v>
      </c>
      <c r="BV1202" s="82" t="s">
        <v>608</v>
      </c>
      <c r="BW1202" s="82"/>
      <c r="BX1202" s="82"/>
      <c r="BY1202" s="82" t="s">
        <v>642</v>
      </c>
      <c r="BZ1202" s="82" t="s">
        <v>642</v>
      </c>
      <c r="CA1202" s="82"/>
      <c r="CB1202" s="82" t="s">
        <v>642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608</v>
      </c>
      <c r="L1203" s="82" t="s">
        <v>608</v>
      </c>
      <c r="M1203" s="82" t="s">
        <v>608</v>
      </c>
      <c r="N1203" s="82" t="s">
        <v>609</v>
      </c>
      <c r="O1203" s="82" t="s">
        <v>610</v>
      </c>
      <c r="P1203" s="82" t="s">
        <v>610</v>
      </c>
      <c r="Q1203" s="82" t="s">
        <v>668</v>
      </c>
      <c r="R1203" s="82" t="s">
        <v>668</v>
      </c>
      <c r="S1203" s="82" t="s">
        <v>1829</v>
      </c>
      <c r="T1203" s="82" t="s">
        <v>1005</v>
      </c>
      <c r="U1203" s="82" t="s">
        <v>614</v>
      </c>
      <c r="V1203" s="88">
        <v>80</v>
      </c>
      <c r="W1203" s="82" t="s">
        <v>653</v>
      </c>
      <c r="X1203" s="82" t="s">
        <v>617</v>
      </c>
      <c r="Y1203" s="56" t="s">
        <v>4644</v>
      </c>
      <c r="Z1203" s="82" t="s">
        <v>4624</v>
      </c>
      <c r="AA1203" s="82" t="s">
        <v>618</v>
      </c>
      <c r="AB1203" s="82" t="s">
        <v>4625</v>
      </c>
      <c r="AC1203" s="82" t="s">
        <v>620</v>
      </c>
      <c r="AD1203" s="82" t="s">
        <v>620</v>
      </c>
      <c r="AE1203" s="82" t="s">
        <v>749</v>
      </c>
      <c r="AF1203" s="82" t="s">
        <v>749</v>
      </c>
      <c r="AG1203" s="82">
        <v>30</v>
      </c>
      <c r="AH1203" s="82" t="s">
        <v>639</v>
      </c>
      <c r="AI1203" s="82">
        <v>0</v>
      </c>
      <c r="AJ1203" s="82" t="s">
        <v>640</v>
      </c>
      <c r="AK1203" s="82">
        <v>0</v>
      </c>
      <c r="AL1203" s="82">
        <v>1000</v>
      </c>
      <c r="AM1203" s="82" t="s">
        <v>622</v>
      </c>
      <c r="AN1203" s="82" t="s">
        <v>641</v>
      </c>
      <c r="AO1203" s="84">
        <v>400</v>
      </c>
      <c r="AP1203" s="82" t="s">
        <v>716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2683</v>
      </c>
      <c r="AV1203" s="82" t="s">
        <v>2683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787</v>
      </c>
      <c r="BD1203" s="80">
        <v>0</v>
      </c>
      <c r="BE1203" s="80" t="s">
        <v>4806</v>
      </c>
      <c r="BF1203" s="82" t="s">
        <v>630</v>
      </c>
      <c r="BG1203" s="82"/>
      <c r="BH1203" s="82" t="s">
        <v>630</v>
      </c>
      <c r="BI1203" s="82" t="s">
        <v>646</v>
      </c>
      <c r="BJ1203" s="82" t="s">
        <v>1974</v>
      </c>
      <c r="BK1203" s="89">
        <v>44778</v>
      </c>
      <c r="BL1203" s="82" t="s">
        <v>608</v>
      </c>
      <c r="BM1203" s="82" t="s">
        <v>608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648</v>
      </c>
      <c r="BU1203" s="82" t="s">
        <v>608</v>
      </c>
      <c r="BV1203" s="82" t="s">
        <v>608</v>
      </c>
      <c r="BW1203" s="82"/>
      <c r="BX1203" s="82"/>
      <c r="BY1203" s="82" t="s">
        <v>642</v>
      </c>
      <c r="BZ1203" s="82" t="s">
        <v>642</v>
      </c>
      <c r="CA1203" s="82"/>
      <c r="CB1203" s="82" t="s">
        <v>642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608</v>
      </c>
      <c r="L1204" s="82" t="s">
        <v>608</v>
      </c>
      <c r="M1204" s="82" t="s">
        <v>608</v>
      </c>
      <c r="N1204" s="82" t="s">
        <v>609</v>
      </c>
      <c r="O1204" s="82" t="s">
        <v>610</v>
      </c>
      <c r="P1204" s="82" t="s">
        <v>610</v>
      </c>
      <c r="Q1204" s="82" t="s">
        <v>668</v>
      </c>
      <c r="R1204" s="82" t="s">
        <v>611</v>
      </c>
      <c r="S1204" s="82" t="s">
        <v>1829</v>
      </c>
      <c r="T1204" s="82" t="s">
        <v>634</v>
      </c>
      <c r="U1204" s="82" t="s">
        <v>614</v>
      </c>
      <c r="V1204" s="88">
        <v>80</v>
      </c>
      <c r="W1204" s="82" t="s">
        <v>616</v>
      </c>
      <c r="X1204" s="82" t="s">
        <v>617</v>
      </c>
      <c r="Y1204" s="153" t="s">
        <v>4623</v>
      </c>
      <c r="Z1204" s="82" t="s">
        <v>4624</v>
      </c>
      <c r="AA1204" s="82" t="s">
        <v>618</v>
      </c>
      <c r="AB1204" s="82" t="s">
        <v>4625</v>
      </c>
      <c r="AC1204" s="82" t="s">
        <v>620</v>
      </c>
      <c r="AD1204" s="82" t="s">
        <v>620</v>
      </c>
      <c r="AE1204" s="82" t="s">
        <v>749</v>
      </c>
      <c r="AF1204" s="82" t="s">
        <v>749</v>
      </c>
      <c r="AG1204" s="82">
        <v>15</v>
      </c>
      <c r="AH1204" s="82" t="s">
        <v>639</v>
      </c>
      <c r="AI1204" s="82">
        <v>0</v>
      </c>
      <c r="AJ1204" s="82" t="s">
        <v>640</v>
      </c>
      <c r="AK1204" s="82">
        <v>0</v>
      </c>
      <c r="AL1204" s="82">
        <v>600</v>
      </c>
      <c r="AM1204" s="82" t="s">
        <v>622</v>
      </c>
      <c r="AN1204" s="82" t="s">
        <v>641</v>
      </c>
      <c r="AO1204" s="84">
        <v>400</v>
      </c>
      <c r="AP1204" s="82" t="s">
        <v>716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642</v>
      </c>
      <c r="AY1204" s="82" t="s">
        <v>345</v>
      </c>
      <c r="AZ1204" s="83">
        <v>45</v>
      </c>
      <c r="BA1204" s="82"/>
      <c r="BB1204" s="82">
        <v>1</v>
      </c>
      <c r="BC1204" s="82" t="s">
        <v>787</v>
      </c>
      <c r="BD1204" s="80">
        <v>0</v>
      </c>
      <c r="BE1204" s="80" t="s">
        <v>4810</v>
      </c>
      <c r="BF1204" s="82" t="s">
        <v>630</v>
      </c>
      <c r="BG1204" s="82"/>
      <c r="BH1204" s="82" t="s">
        <v>630</v>
      </c>
      <c r="BI1204" s="82" t="s">
        <v>646</v>
      </c>
      <c r="BJ1204" s="82" t="s">
        <v>647</v>
      </c>
      <c r="BK1204" s="89">
        <v>44778</v>
      </c>
      <c r="BL1204" s="82" t="s">
        <v>608</v>
      </c>
      <c r="BM1204" s="82" t="s">
        <v>608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648</v>
      </c>
      <c r="BU1204" s="82" t="s">
        <v>608</v>
      </c>
      <c r="BV1204" s="82" t="s">
        <v>608</v>
      </c>
      <c r="BW1204" s="82"/>
      <c r="BX1204" s="82"/>
      <c r="BY1204" s="82" t="s">
        <v>642</v>
      </c>
      <c r="BZ1204" s="82" t="s">
        <v>642</v>
      </c>
      <c r="CA1204" s="82"/>
      <c r="CB1204" s="82" t="s">
        <v>642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608</v>
      </c>
      <c r="L1205" s="82" t="s">
        <v>608</v>
      </c>
      <c r="M1205" s="82" t="s">
        <v>608</v>
      </c>
      <c r="N1205" s="82" t="s">
        <v>609</v>
      </c>
      <c r="O1205" s="82" t="s">
        <v>610</v>
      </c>
      <c r="P1205" s="82" t="s">
        <v>610</v>
      </c>
      <c r="Q1205" s="82" t="s">
        <v>668</v>
      </c>
      <c r="R1205" s="82" t="s">
        <v>668</v>
      </c>
      <c r="S1205" s="82" t="s">
        <v>1829</v>
      </c>
      <c r="T1205" s="82" t="s">
        <v>634</v>
      </c>
      <c r="U1205" s="82" t="s">
        <v>614</v>
      </c>
      <c r="V1205" s="88">
        <v>80</v>
      </c>
      <c r="W1205" s="82" t="s">
        <v>616</v>
      </c>
      <c r="X1205" s="82" t="s">
        <v>617</v>
      </c>
      <c r="Y1205" s="82" t="s">
        <v>4732</v>
      </c>
      <c r="Z1205" s="82" t="s">
        <v>4701</v>
      </c>
      <c r="AA1205" s="82" t="s">
        <v>618</v>
      </c>
      <c r="AB1205" s="82" t="s">
        <v>4625</v>
      </c>
      <c r="AC1205" s="82" t="s">
        <v>620</v>
      </c>
      <c r="AD1205" s="82" t="s">
        <v>620</v>
      </c>
      <c r="AE1205" s="82" t="s">
        <v>749</v>
      </c>
      <c r="AF1205" s="82" t="s">
        <v>749</v>
      </c>
      <c r="AG1205" s="82">
        <v>15</v>
      </c>
      <c r="AH1205" s="82" t="s">
        <v>639</v>
      </c>
      <c r="AI1205" s="82">
        <v>0</v>
      </c>
      <c r="AJ1205" s="82" t="s">
        <v>640</v>
      </c>
      <c r="AK1205" s="82">
        <v>0</v>
      </c>
      <c r="AL1205" s="82">
        <v>1000</v>
      </c>
      <c r="AM1205" s="82" t="s">
        <v>622</v>
      </c>
      <c r="AN1205" s="82" t="s">
        <v>641</v>
      </c>
      <c r="AO1205" s="84">
        <v>400</v>
      </c>
      <c r="AP1205" s="82" t="s">
        <v>716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642</v>
      </c>
      <c r="AY1205" s="82" t="s">
        <v>345</v>
      </c>
      <c r="AZ1205" s="83">
        <v>55</v>
      </c>
      <c r="BA1205" s="82"/>
      <c r="BB1205" s="82">
        <v>2</v>
      </c>
      <c r="BC1205" s="82" t="s">
        <v>662</v>
      </c>
      <c r="BD1205" s="80" t="s">
        <v>4816</v>
      </c>
      <c r="BE1205" s="80" t="s">
        <v>4813</v>
      </c>
      <c r="BF1205" s="82" t="s">
        <v>630</v>
      </c>
      <c r="BG1205" s="82"/>
      <c r="BH1205" s="82" t="s">
        <v>630</v>
      </c>
      <c r="BI1205" s="82" t="s">
        <v>646</v>
      </c>
      <c r="BJ1205" s="82" t="s">
        <v>647</v>
      </c>
      <c r="BK1205" s="89">
        <v>44778</v>
      </c>
      <c r="BL1205" s="82" t="s">
        <v>608</v>
      </c>
      <c r="BM1205" s="82" t="s">
        <v>608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648</v>
      </c>
      <c r="BU1205" s="82" t="s">
        <v>608</v>
      </c>
      <c r="BV1205" s="82" t="s">
        <v>608</v>
      </c>
      <c r="BW1205" s="82"/>
      <c r="BX1205" s="82"/>
      <c r="BY1205" s="82" t="s">
        <v>642</v>
      </c>
      <c r="BZ1205" s="82" t="s">
        <v>642</v>
      </c>
      <c r="CA1205" s="82"/>
      <c r="CB1205" s="82" t="s">
        <v>642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630</v>
      </c>
      <c r="L1206" s="82" t="s">
        <v>608</v>
      </c>
      <c r="M1206" s="82" t="s">
        <v>608</v>
      </c>
      <c r="N1206" s="82" t="s">
        <v>686</v>
      </c>
      <c r="O1206" s="82" t="s">
        <v>610</v>
      </c>
      <c r="P1206" s="82" t="s">
        <v>610</v>
      </c>
      <c r="Q1206" s="82" t="s">
        <v>668</v>
      </c>
      <c r="R1206" s="82" t="s">
        <v>668</v>
      </c>
      <c r="S1206" s="82" t="s">
        <v>1829</v>
      </c>
      <c r="T1206" s="82" t="s">
        <v>634</v>
      </c>
      <c r="U1206" s="82" t="s">
        <v>614</v>
      </c>
      <c r="V1206" s="88">
        <v>50</v>
      </c>
      <c r="W1206" s="82" t="s">
        <v>653</v>
      </c>
      <c r="X1206" s="82" t="s">
        <v>617</v>
      </c>
      <c r="Y1206" s="82" t="s">
        <v>4644</v>
      </c>
      <c r="Z1206" s="82" t="s">
        <v>4624</v>
      </c>
      <c r="AA1206" s="82" t="s">
        <v>618</v>
      </c>
      <c r="AB1206" s="82" t="s">
        <v>4625</v>
      </c>
      <c r="AC1206" s="82" t="s">
        <v>620</v>
      </c>
      <c r="AD1206" s="82" t="s">
        <v>620</v>
      </c>
      <c r="AE1206" s="82" t="s">
        <v>749</v>
      </c>
      <c r="AF1206" s="82" t="s">
        <v>749</v>
      </c>
      <c r="AG1206" s="82">
        <v>30</v>
      </c>
      <c r="AH1206" s="82" t="s">
        <v>639</v>
      </c>
      <c r="AI1206" s="82">
        <v>0</v>
      </c>
      <c r="AJ1206" s="82" t="s">
        <v>640</v>
      </c>
      <c r="AK1206" s="82">
        <v>0</v>
      </c>
      <c r="AL1206" s="82">
        <v>1000</v>
      </c>
      <c r="AM1206" s="82" t="s">
        <v>622</v>
      </c>
      <c r="AN1206" s="82" t="s">
        <v>641</v>
      </c>
      <c r="AO1206" s="84">
        <v>400</v>
      </c>
      <c r="AP1206" s="82" t="s">
        <v>623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672</v>
      </c>
      <c r="AV1206" s="82" t="s">
        <v>672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643</v>
      </c>
      <c r="BD1206" s="80" t="s">
        <v>4820</v>
      </c>
      <c r="BE1206" s="80" t="s">
        <v>4817</v>
      </c>
      <c r="BF1206" s="82" t="s">
        <v>630</v>
      </c>
      <c r="BG1206" s="82"/>
      <c r="BH1206" s="82" t="s">
        <v>630</v>
      </c>
      <c r="BI1206" s="82" t="s">
        <v>646</v>
      </c>
      <c r="BJ1206" s="82" t="s">
        <v>647</v>
      </c>
      <c r="BK1206" s="89">
        <v>44778</v>
      </c>
      <c r="BL1206" s="82" t="s">
        <v>1985</v>
      </c>
      <c r="BM1206" s="82" t="s">
        <v>1985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648</v>
      </c>
      <c r="BU1206" s="82" t="s">
        <v>608</v>
      </c>
      <c r="BV1206" s="82" t="s">
        <v>608</v>
      </c>
      <c r="BW1206" s="82"/>
      <c r="BX1206" s="82"/>
      <c r="BY1206" s="82" t="s">
        <v>642</v>
      </c>
      <c r="BZ1206" s="82" t="s">
        <v>642</v>
      </c>
      <c r="CA1206" s="82"/>
      <c r="CB1206" s="82" t="s">
        <v>642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608</v>
      </c>
      <c r="L1207" s="82" t="s">
        <v>608</v>
      </c>
      <c r="M1207" s="82" t="s">
        <v>608</v>
      </c>
      <c r="N1207" s="82" t="s">
        <v>609</v>
      </c>
      <c r="O1207" s="82" t="s">
        <v>610</v>
      </c>
      <c r="P1207" s="82" t="s">
        <v>610</v>
      </c>
      <c r="Q1207" s="82" t="s">
        <v>668</v>
      </c>
      <c r="R1207" s="82" t="s">
        <v>668</v>
      </c>
      <c r="S1207" s="82" t="s">
        <v>1829</v>
      </c>
      <c r="T1207" s="82" t="s">
        <v>1005</v>
      </c>
      <c r="U1207" s="82" t="s">
        <v>614</v>
      </c>
      <c r="V1207" s="88">
        <v>70</v>
      </c>
      <c r="W1207" s="82" t="s">
        <v>653</v>
      </c>
      <c r="X1207" s="82" t="s">
        <v>617</v>
      </c>
      <c r="Y1207" s="82" t="s">
        <v>4700</v>
      </c>
      <c r="Z1207" s="82" t="s">
        <v>4701</v>
      </c>
      <c r="AA1207" s="82" t="s">
        <v>618</v>
      </c>
      <c r="AB1207" s="82" t="s">
        <v>4625</v>
      </c>
      <c r="AC1207" s="82" t="s">
        <v>620</v>
      </c>
      <c r="AD1207" s="82" t="s">
        <v>620</v>
      </c>
      <c r="AE1207" s="82" t="s">
        <v>749</v>
      </c>
      <c r="AF1207" s="82" t="s">
        <v>749</v>
      </c>
      <c r="AG1207" s="82">
        <v>20</v>
      </c>
      <c r="AH1207" s="82" t="s">
        <v>639</v>
      </c>
      <c r="AI1207" s="82">
        <v>0</v>
      </c>
      <c r="AJ1207" s="82" t="s">
        <v>640</v>
      </c>
      <c r="AK1207" s="82">
        <v>0</v>
      </c>
      <c r="AL1207" s="82">
        <v>1000</v>
      </c>
      <c r="AM1207" s="82" t="s">
        <v>622</v>
      </c>
      <c r="AN1207" s="82" t="s">
        <v>641</v>
      </c>
      <c r="AO1207" s="84">
        <v>400</v>
      </c>
      <c r="AP1207" s="82" t="s">
        <v>1489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672</v>
      </c>
      <c r="AV1207" s="82" t="s">
        <v>672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787</v>
      </c>
      <c r="BD1207" s="80">
        <v>0</v>
      </c>
      <c r="BE1207" s="80" t="s">
        <v>4821</v>
      </c>
      <c r="BF1207" s="82" t="s">
        <v>630</v>
      </c>
      <c r="BG1207" s="82"/>
      <c r="BH1207" s="82" t="s">
        <v>630</v>
      </c>
      <c r="BI1207" s="82" t="s">
        <v>646</v>
      </c>
      <c r="BJ1207" s="82" t="s">
        <v>647</v>
      </c>
      <c r="BK1207" s="89">
        <v>44778</v>
      </c>
      <c r="BL1207" s="82" t="s">
        <v>608</v>
      </c>
      <c r="BM1207" s="82" t="s">
        <v>608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648</v>
      </c>
      <c r="BU1207" s="82" t="s">
        <v>608</v>
      </c>
      <c r="BV1207" s="82" t="s">
        <v>608</v>
      </c>
      <c r="BW1207" s="82"/>
      <c r="BX1207" s="82"/>
      <c r="BY1207" s="82" t="s">
        <v>642</v>
      </c>
      <c r="BZ1207" s="82" t="s">
        <v>642</v>
      </c>
      <c r="CA1207" s="82"/>
      <c r="CB1207" s="82" t="s">
        <v>642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608</v>
      </c>
      <c r="L1208" s="82" t="s">
        <v>608</v>
      </c>
      <c r="M1208" s="82" t="s">
        <v>608</v>
      </c>
      <c r="N1208" s="82" t="s">
        <v>686</v>
      </c>
      <c r="O1208" s="82" t="s">
        <v>610</v>
      </c>
      <c r="P1208" s="82" t="s">
        <v>610</v>
      </c>
      <c r="Q1208" s="82" t="s">
        <v>611</v>
      </c>
      <c r="R1208" s="82" t="s">
        <v>611</v>
      </c>
      <c r="S1208" s="82" t="s">
        <v>1829</v>
      </c>
      <c r="T1208" s="82" t="s">
        <v>634</v>
      </c>
      <c r="U1208" s="82" t="s">
        <v>614</v>
      </c>
      <c r="V1208" s="88">
        <v>40</v>
      </c>
      <c r="W1208" s="82" t="s">
        <v>653</v>
      </c>
      <c r="X1208" s="82" t="s">
        <v>617</v>
      </c>
      <c r="Y1208" s="153" t="s">
        <v>4623</v>
      </c>
      <c r="Z1208" s="82" t="s">
        <v>4624</v>
      </c>
      <c r="AA1208" s="82" t="s">
        <v>618</v>
      </c>
      <c r="AB1208" s="82" t="s">
        <v>4625</v>
      </c>
      <c r="AC1208" s="82" t="s">
        <v>620</v>
      </c>
      <c r="AD1208" s="82" t="s">
        <v>620</v>
      </c>
      <c r="AE1208" s="82" t="s">
        <v>749</v>
      </c>
      <c r="AF1208" s="82" t="s">
        <v>749</v>
      </c>
      <c r="AG1208" s="82">
        <v>15</v>
      </c>
      <c r="AH1208" s="82" t="s">
        <v>639</v>
      </c>
      <c r="AI1208" s="82">
        <v>0</v>
      </c>
      <c r="AJ1208" s="82" t="s">
        <v>640</v>
      </c>
      <c r="AK1208" s="82">
        <v>0</v>
      </c>
      <c r="AL1208" s="82">
        <v>1000</v>
      </c>
      <c r="AM1208" s="82" t="s">
        <v>622</v>
      </c>
      <c r="AN1208" s="82" t="s">
        <v>641</v>
      </c>
      <c r="AO1208" s="84">
        <v>400</v>
      </c>
      <c r="AP1208" s="82" t="s">
        <v>716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672</v>
      </c>
      <c r="AV1208" s="82" t="s">
        <v>672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787</v>
      </c>
      <c r="BD1208" s="80">
        <v>0</v>
      </c>
      <c r="BE1208" s="80" t="s">
        <v>4824</v>
      </c>
      <c r="BF1208" s="82" t="s">
        <v>630</v>
      </c>
      <c r="BG1208" s="82"/>
      <c r="BH1208" s="82" t="s">
        <v>630</v>
      </c>
      <c r="BI1208" s="82" t="s">
        <v>646</v>
      </c>
      <c r="BJ1208" s="82" t="s">
        <v>647</v>
      </c>
      <c r="BK1208" s="89">
        <v>44778</v>
      </c>
      <c r="BL1208" s="82" t="s">
        <v>608</v>
      </c>
      <c r="BM1208" s="82" t="s">
        <v>608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648</v>
      </c>
      <c r="BU1208" s="82" t="s">
        <v>608</v>
      </c>
      <c r="BV1208" s="82" t="s">
        <v>608</v>
      </c>
      <c r="BW1208" s="82"/>
      <c r="BX1208" s="82"/>
      <c r="BY1208" s="82" t="s">
        <v>642</v>
      </c>
      <c r="BZ1208" s="82" t="s">
        <v>642</v>
      </c>
      <c r="CA1208" s="82"/>
      <c r="CB1208" s="82" t="s">
        <v>642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608</v>
      </c>
      <c r="L1209" s="82" t="s">
        <v>608</v>
      </c>
      <c r="M1209" s="82" t="s">
        <v>608</v>
      </c>
      <c r="N1209" s="82" t="s">
        <v>609</v>
      </c>
      <c r="O1209" s="82" t="s">
        <v>610</v>
      </c>
      <c r="P1209" s="82" t="s">
        <v>610</v>
      </c>
      <c r="Q1209" s="82" t="s">
        <v>676</v>
      </c>
      <c r="R1209" s="82" t="s">
        <v>611</v>
      </c>
      <c r="S1209" s="82" t="s">
        <v>1829</v>
      </c>
      <c r="T1209" s="82" t="s">
        <v>634</v>
      </c>
      <c r="U1209" s="82" t="s">
        <v>614</v>
      </c>
      <c r="V1209" s="88">
        <v>50</v>
      </c>
      <c r="W1209" s="82" t="s">
        <v>616</v>
      </c>
      <c r="X1209" s="82" t="s">
        <v>617</v>
      </c>
      <c r="Y1209" s="82" t="s">
        <v>4732</v>
      </c>
      <c r="Z1209" s="82" t="s">
        <v>4701</v>
      </c>
      <c r="AA1209" s="82" t="s">
        <v>618</v>
      </c>
      <c r="AB1209" s="82" t="s">
        <v>4625</v>
      </c>
      <c r="AC1209" s="82" t="s">
        <v>620</v>
      </c>
      <c r="AD1209" s="82" t="s">
        <v>620</v>
      </c>
      <c r="AE1209" s="82" t="s">
        <v>749</v>
      </c>
      <c r="AF1209" s="82" t="s">
        <v>749</v>
      </c>
      <c r="AG1209" s="82">
        <v>16</v>
      </c>
      <c r="AH1209" s="82" t="s">
        <v>639</v>
      </c>
      <c r="AI1209" s="82">
        <v>0</v>
      </c>
      <c r="AJ1209" s="82" t="s">
        <v>640</v>
      </c>
      <c r="AK1209" s="82">
        <v>0</v>
      </c>
      <c r="AL1209" s="82">
        <v>1000</v>
      </c>
      <c r="AM1209" s="82" t="s">
        <v>622</v>
      </c>
      <c r="AN1209" s="82" t="s">
        <v>641</v>
      </c>
      <c r="AO1209" s="84">
        <v>400</v>
      </c>
      <c r="AP1209" s="82" t="s">
        <v>716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642</v>
      </c>
      <c r="AY1209" s="82" t="s">
        <v>345</v>
      </c>
      <c r="AZ1209" s="83">
        <v>55</v>
      </c>
      <c r="BA1209" s="82"/>
      <c r="BB1209" s="82">
        <v>2</v>
      </c>
      <c r="BC1209" s="82" t="s">
        <v>662</v>
      </c>
      <c r="BD1209" s="80" t="s">
        <v>2580</v>
      </c>
      <c r="BE1209" s="80" t="s">
        <v>4827</v>
      </c>
      <c r="BF1209" s="82" t="s">
        <v>630</v>
      </c>
      <c r="BG1209" s="82"/>
      <c r="BH1209" s="82" t="s">
        <v>630</v>
      </c>
      <c r="BI1209" s="82" t="s">
        <v>646</v>
      </c>
      <c r="BJ1209" s="82" t="s">
        <v>647</v>
      </c>
      <c r="BK1209" s="89">
        <v>44778</v>
      </c>
      <c r="BL1209" s="82" t="s">
        <v>608</v>
      </c>
      <c r="BM1209" s="82" t="s">
        <v>608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648</v>
      </c>
      <c r="BU1209" s="82" t="s">
        <v>608</v>
      </c>
      <c r="BV1209" s="82" t="s">
        <v>608</v>
      </c>
      <c r="BW1209" s="82"/>
      <c r="BX1209" s="82"/>
      <c r="BY1209" s="82" t="s">
        <v>642</v>
      </c>
      <c r="BZ1209" s="82" t="s">
        <v>642</v>
      </c>
      <c r="CA1209" s="82"/>
      <c r="CB1209" s="82" t="s">
        <v>642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608</v>
      </c>
      <c r="L1210" s="82" t="s">
        <v>608</v>
      </c>
      <c r="M1210" s="82" t="s">
        <v>608</v>
      </c>
      <c r="N1210" s="82" t="s">
        <v>609</v>
      </c>
      <c r="O1210" s="82" t="s">
        <v>610</v>
      </c>
      <c r="P1210" s="82" t="s">
        <v>610</v>
      </c>
      <c r="Q1210" s="82" t="s">
        <v>668</v>
      </c>
      <c r="R1210" s="82" t="s">
        <v>668</v>
      </c>
      <c r="S1210" s="82" t="s">
        <v>1829</v>
      </c>
      <c r="T1210" s="82" t="s">
        <v>2317</v>
      </c>
      <c r="U1210" s="82" t="s">
        <v>614</v>
      </c>
      <c r="V1210" s="88">
        <v>60</v>
      </c>
      <c r="W1210" s="82" t="s">
        <v>653</v>
      </c>
      <c r="X1210" s="82" t="s">
        <v>617</v>
      </c>
      <c r="Y1210" s="82" t="s">
        <v>4732</v>
      </c>
      <c r="Z1210" s="82" t="s">
        <v>4701</v>
      </c>
      <c r="AA1210" s="82" t="s">
        <v>618</v>
      </c>
      <c r="AB1210" s="82" t="s">
        <v>4625</v>
      </c>
      <c r="AC1210" s="82" t="s">
        <v>620</v>
      </c>
      <c r="AD1210" s="82" t="s">
        <v>620</v>
      </c>
      <c r="AE1210" s="82" t="s">
        <v>2177</v>
      </c>
      <c r="AF1210" s="82" t="s">
        <v>2177</v>
      </c>
      <c r="AG1210" s="82">
        <v>15</v>
      </c>
      <c r="AH1210" s="82" t="s">
        <v>1642</v>
      </c>
      <c r="AI1210" s="82">
        <v>0</v>
      </c>
      <c r="AJ1210" s="82" t="s">
        <v>1594</v>
      </c>
      <c r="AK1210" s="82">
        <v>0</v>
      </c>
      <c r="AL1210" s="82">
        <v>600</v>
      </c>
      <c r="AM1210" s="82" t="s">
        <v>691</v>
      </c>
      <c r="AN1210" s="82" t="s">
        <v>4833</v>
      </c>
      <c r="AO1210" s="84" t="s">
        <v>4834</v>
      </c>
      <c r="AP1210" s="82" t="s">
        <v>1489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672</v>
      </c>
      <c r="AV1210" s="82" t="s">
        <v>672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662</v>
      </c>
      <c r="BD1210" s="80" t="s">
        <v>4835</v>
      </c>
      <c r="BE1210" s="80" t="s">
        <v>4830</v>
      </c>
      <c r="BF1210" s="82" t="s">
        <v>630</v>
      </c>
      <c r="BG1210" s="82"/>
      <c r="BH1210" s="82" t="s">
        <v>630</v>
      </c>
      <c r="BI1210" s="82" t="s">
        <v>646</v>
      </c>
      <c r="BJ1210" s="82" t="s">
        <v>647</v>
      </c>
      <c r="BK1210" s="89">
        <v>44778</v>
      </c>
      <c r="BL1210" s="82" t="s">
        <v>608</v>
      </c>
      <c r="BM1210" s="82" t="s">
        <v>608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648</v>
      </c>
      <c r="BU1210" s="82" t="s">
        <v>608</v>
      </c>
      <c r="BV1210" s="82" t="s">
        <v>608</v>
      </c>
      <c r="BW1210" s="82"/>
      <c r="BX1210" s="82"/>
      <c r="BY1210" s="82" t="s">
        <v>642</v>
      </c>
      <c r="BZ1210" s="82" t="s">
        <v>642</v>
      </c>
      <c r="CA1210" s="82"/>
      <c r="CB1210" s="82" t="s">
        <v>642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608</v>
      </c>
      <c r="L1211" s="82" t="s">
        <v>608</v>
      </c>
      <c r="M1211" s="82" t="s">
        <v>608</v>
      </c>
      <c r="N1211" s="82" t="s">
        <v>609</v>
      </c>
      <c r="O1211" s="82" t="s">
        <v>610</v>
      </c>
      <c r="P1211" s="82" t="s">
        <v>610</v>
      </c>
      <c r="Q1211" s="82" t="s">
        <v>668</v>
      </c>
      <c r="R1211" s="82" t="s">
        <v>668</v>
      </c>
      <c r="S1211" s="82" t="s">
        <v>1829</v>
      </c>
      <c r="T1211" s="82" t="s">
        <v>634</v>
      </c>
      <c r="U1211" s="82" t="s">
        <v>614</v>
      </c>
      <c r="V1211" s="88">
        <v>50</v>
      </c>
      <c r="W1211" s="82" t="s">
        <v>616</v>
      </c>
      <c r="X1211" s="82" t="s">
        <v>617</v>
      </c>
      <c r="Y1211" s="82" t="s">
        <v>4732</v>
      </c>
      <c r="Z1211" s="82" t="s">
        <v>4701</v>
      </c>
      <c r="AA1211" s="82" t="s">
        <v>618</v>
      </c>
      <c r="AB1211" s="82" t="s">
        <v>4625</v>
      </c>
      <c r="AC1211" s="82" t="s">
        <v>620</v>
      </c>
      <c r="AD1211" s="82" t="s">
        <v>620</v>
      </c>
      <c r="AE1211" s="82" t="s">
        <v>638</v>
      </c>
      <c r="AF1211" s="82" t="s">
        <v>638</v>
      </c>
      <c r="AG1211" s="82">
        <v>15</v>
      </c>
      <c r="AH1211" s="82" t="s">
        <v>639</v>
      </c>
      <c r="AI1211" s="82">
        <v>0</v>
      </c>
      <c r="AJ1211" s="82" t="s">
        <v>640</v>
      </c>
      <c r="AK1211" s="82">
        <v>0</v>
      </c>
      <c r="AL1211" s="82">
        <v>600</v>
      </c>
      <c r="AM1211" s="82" t="s">
        <v>622</v>
      </c>
      <c r="AN1211" s="82" t="s">
        <v>641</v>
      </c>
      <c r="AO1211" s="84">
        <v>400</v>
      </c>
      <c r="AP1211" s="82" t="s">
        <v>716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642</v>
      </c>
      <c r="AY1211" s="82" t="s">
        <v>345</v>
      </c>
      <c r="AZ1211" s="83">
        <v>60</v>
      </c>
      <c r="BA1211" s="82"/>
      <c r="BB1211" s="82">
        <v>2</v>
      </c>
      <c r="BC1211" s="82" t="s">
        <v>662</v>
      </c>
      <c r="BD1211" s="80" t="s">
        <v>4839</v>
      </c>
      <c r="BE1211" s="80" t="s">
        <v>4836</v>
      </c>
      <c r="BF1211" s="82" t="s">
        <v>630</v>
      </c>
      <c r="BG1211" s="82"/>
      <c r="BH1211" s="82" t="s">
        <v>630</v>
      </c>
      <c r="BI1211" s="82" t="s">
        <v>646</v>
      </c>
      <c r="BJ1211" s="82" t="s">
        <v>647</v>
      </c>
      <c r="BK1211" s="89">
        <v>44778</v>
      </c>
      <c r="BL1211" s="82" t="s">
        <v>608</v>
      </c>
      <c r="BM1211" s="82" t="s">
        <v>608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648</v>
      </c>
      <c r="BU1211" s="82" t="s">
        <v>608</v>
      </c>
      <c r="BV1211" s="82" t="s">
        <v>608</v>
      </c>
      <c r="BW1211" s="82"/>
      <c r="BX1211" s="82"/>
      <c r="BY1211" s="82" t="s">
        <v>642</v>
      </c>
      <c r="BZ1211" s="82" t="s">
        <v>642</v>
      </c>
      <c r="CA1211" s="82"/>
      <c r="CB1211" s="82" t="s">
        <v>642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608</v>
      </c>
      <c r="L1212" s="82" t="s">
        <v>608</v>
      </c>
      <c r="M1212" s="82" t="s">
        <v>608</v>
      </c>
      <c r="N1212" s="82" t="s">
        <v>609</v>
      </c>
      <c r="O1212" s="82" t="s">
        <v>610</v>
      </c>
      <c r="P1212" s="82" t="s">
        <v>610</v>
      </c>
      <c r="Q1212" s="82" t="s">
        <v>668</v>
      </c>
      <c r="R1212" s="82" t="s">
        <v>668</v>
      </c>
      <c r="S1212" s="82" t="s">
        <v>1829</v>
      </c>
      <c r="T1212" s="82" t="s">
        <v>634</v>
      </c>
      <c r="U1212" s="82" t="s">
        <v>614</v>
      </c>
      <c r="V1212" s="88">
        <v>70</v>
      </c>
      <c r="W1212" s="82" t="s">
        <v>616</v>
      </c>
      <c r="X1212" s="82" t="s">
        <v>617</v>
      </c>
      <c r="Y1212" s="82" t="s">
        <v>4644</v>
      </c>
      <c r="Z1212" s="82" t="s">
        <v>4624</v>
      </c>
      <c r="AA1212" s="82" t="s">
        <v>618</v>
      </c>
      <c r="AB1212" s="82" t="s">
        <v>4625</v>
      </c>
      <c r="AC1212" s="82" t="s">
        <v>620</v>
      </c>
      <c r="AD1212" s="82" t="s">
        <v>620</v>
      </c>
      <c r="AE1212" s="82" t="s">
        <v>669</v>
      </c>
      <c r="AF1212" s="82" t="s">
        <v>669</v>
      </c>
      <c r="AG1212" s="82">
        <v>20</v>
      </c>
      <c r="AH1212" s="82" t="s">
        <v>639</v>
      </c>
      <c r="AI1212" s="82">
        <v>0</v>
      </c>
      <c r="AJ1212" s="82" t="s">
        <v>640</v>
      </c>
      <c r="AK1212" s="82">
        <v>0</v>
      </c>
      <c r="AL1212" s="82">
        <v>1000</v>
      </c>
      <c r="AM1212" s="82" t="s">
        <v>622</v>
      </c>
      <c r="AN1212" s="82" t="s">
        <v>641</v>
      </c>
      <c r="AO1212" s="88">
        <v>400</v>
      </c>
      <c r="AP1212" s="82" t="s">
        <v>623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642</v>
      </c>
      <c r="AY1212" s="82" t="s">
        <v>345</v>
      </c>
      <c r="AZ1212" s="83">
        <v>46</v>
      </c>
      <c r="BA1212" s="82"/>
      <c r="BB1212" s="82">
        <v>1</v>
      </c>
      <c r="BC1212" s="82" t="s">
        <v>787</v>
      </c>
      <c r="BD1212" s="80">
        <v>0</v>
      </c>
      <c r="BE1212" s="80" t="s">
        <v>4840</v>
      </c>
      <c r="BF1212" s="82" t="s">
        <v>630</v>
      </c>
      <c r="BG1212" s="82"/>
      <c r="BH1212" s="82" t="s">
        <v>630</v>
      </c>
      <c r="BI1212" s="82" t="s">
        <v>646</v>
      </c>
      <c r="BJ1212" s="82" t="s">
        <v>647</v>
      </c>
      <c r="BK1212" s="89">
        <v>44778</v>
      </c>
      <c r="BL1212" s="82" t="s">
        <v>608</v>
      </c>
      <c r="BM1212" s="82" t="s">
        <v>608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648</v>
      </c>
      <c r="BU1212" s="82" t="s">
        <v>608</v>
      </c>
      <c r="BV1212" s="82" t="s">
        <v>608</v>
      </c>
      <c r="BW1212" s="82"/>
      <c r="BX1212" s="82"/>
      <c r="BY1212" s="82" t="s">
        <v>642</v>
      </c>
      <c r="BZ1212" s="82" t="s">
        <v>642</v>
      </c>
      <c r="CA1212" s="82"/>
      <c r="CB1212" s="82" t="s">
        <v>642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608</v>
      </c>
      <c r="L1213" s="82" t="s">
        <v>608</v>
      </c>
      <c r="M1213" s="82" t="s">
        <v>608</v>
      </c>
      <c r="N1213" s="82" t="s">
        <v>609</v>
      </c>
      <c r="O1213" s="82" t="s">
        <v>610</v>
      </c>
      <c r="P1213" s="82" t="s">
        <v>610</v>
      </c>
      <c r="Q1213" s="82" t="s">
        <v>611</v>
      </c>
      <c r="R1213" s="82" t="s">
        <v>611</v>
      </c>
      <c r="S1213" s="82" t="s">
        <v>1829</v>
      </c>
      <c r="T1213" s="112" t="s">
        <v>634</v>
      </c>
      <c r="U1213" s="82" t="s">
        <v>614</v>
      </c>
      <c r="V1213" s="88">
        <v>54</v>
      </c>
      <c r="W1213" s="82" t="s">
        <v>616</v>
      </c>
      <c r="X1213" s="82" t="s">
        <v>617</v>
      </c>
      <c r="Y1213" s="82" t="s">
        <v>4732</v>
      </c>
      <c r="Z1213" s="82" t="s">
        <v>4701</v>
      </c>
      <c r="AA1213" s="82" t="s">
        <v>618</v>
      </c>
      <c r="AB1213" s="82" t="s">
        <v>4625</v>
      </c>
      <c r="AC1213" s="82" t="s">
        <v>620</v>
      </c>
      <c r="AD1213" s="82" t="s">
        <v>620</v>
      </c>
      <c r="AE1213" s="82" t="s">
        <v>655</v>
      </c>
      <c r="AF1213" s="82" t="s">
        <v>655</v>
      </c>
      <c r="AG1213" s="82">
        <v>16</v>
      </c>
      <c r="AH1213" s="82" t="s">
        <v>655</v>
      </c>
      <c r="AI1213" s="82" t="s">
        <v>4846</v>
      </c>
      <c r="AJ1213" s="82" t="s">
        <v>657</v>
      </c>
      <c r="AK1213" s="82">
        <v>0</v>
      </c>
      <c r="AL1213" s="82">
        <v>600</v>
      </c>
      <c r="AM1213" s="82" t="s">
        <v>622</v>
      </c>
      <c r="AN1213" s="82" t="s">
        <v>641</v>
      </c>
      <c r="AO1213" s="84">
        <v>400</v>
      </c>
      <c r="AP1213" s="82" t="s">
        <v>1489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642</v>
      </c>
      <c r="AY1213" s="82" t="s">
        <v>345</v>
      </c>
      <c r="AZ1213" s="83">
        <v>37</v>
      </c>
      <c r="BA1213" s="82"/>
      <c r="BB1213" s="82">
        <v>1</v>
      </c>
      <c r="BC1213" s="82" t="s">
        <v>787</v>
      </c>
      <c r="BD1213" s="80">
        <v>0</v>
      </c>
      <c r="BE1213" s="80" t="s">
        <v>4843</v>
      </c>
      <c r="BF1213" s="82" t="s">
        <v>630</v>
      </c>
      <c r="BG1213" s="82"/>
      <c r="BH1213" s="82" t="s">
        <v>630</v>
      </c>
      <c r="BI1213" s="82" t="s">
        <v>646</v>
      </c>
      <c r="BJ1213" s="82" t="s">
        <v>647</v>
      </c>
      <c r="BK1213" s="89">
        <v>44778</v>
      </c>
      <c r="BL1213" s="82" t="s">
        <v>608</v>
      </c>
      <c r="BM1213" s="82" t="s">
        <v>608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648</v>
      </c>
      <c r="BU1213" s="82" t="s">
        <v>608</v>
      </c>
      <c r="BV1213" s="82" t="s">
        <v>630</v>
      </c>
      <c r="BW1213" s="82"/>
      <c r="BX1213" s="82"/>
      <c r="BY1213" s="82" t="s">
        <v>937</v>
      </c>
      <c r="BZ1213" s="82">
        <v>16</v>
      </c>
      <c r="CA1213" s="82"/>
      <c r="CB1213" s="82" t="s">
        <v>746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608</v>
      </c>
      <c r="L1214" s="82" t="s">
        <v>608</v>
      </c>
      <c r="M1214" s="82" t="s">
        <v>608</v>
      </c>
      <c r="N1214" s="82" t="s">
        <v>609</v>
      </c>
      <c r="O1214" s="82" t="s">
        <v>610</v>
      </c>
      <c r="P1214" s="82" t="s">
        <v>610</v>
      </c>
      <c r="Q1214" s="82" t="s">
        <v>611</v>
      </c>
      <c r="R1214" s="82" t="s">
        <v>1043</v>
      </c>
      <c r="S1214" s="82" t="s">
        <v>1829</v>
      </c>
      <c r="T1214" s="82" t="s">
        <v>634</v>
      </c>
      <c r="U1214" s="82" t="s">
        <v>614</v>
      </c>
      <c r="V1214" s="88">
        <v>50</v>
      </c>
      <c r="W1214" s="82" t="s">
        <v>616</v>
      </c>
      <c r="X1214" s="82" t="s">
        <v>617</v>
      </c>
      <c r="Y1214" s="82" t="s">
        <v>4700</v>
      </c>
      <c r="Z1214" s="82" t="s">
        <v>4701</v>
      </c>
      <c r="AA1214" s="82" t="s">
        <v>618</v>
      </c>
      <c r="AB1214" s="82" t="s">
        <v>4625</v>
      </c>
      <c r="AC1214" s="82" t="s">
        <v>620</v>
      </c>
      <c r="AD1214" s="82" t="s">
        <v>620</v>
      </c>
      <c r="AE1214" s="82" t="s">
        <v>749</v>
      </c>
      <c r="AF1214" s="82" t="s">
        <v>749</v>
      </c>
      <c r="AG1214" s="82">
        <v>15</v>
      </c>
      <c r="AH1214" s="82" t="s">
        <v>639</v>
      </c>
      <c r="AI1214" s="82">
        <v>0</v>
      </c>
      <c r="AJ1214" s="82" t="s">
        <v>640</v>
      </c>
      <c r="AK1214" s="82">
        <v>0</v>
      </c>
      <c r="AL1214" s="82">
        <v>600</v>
      </c>
      <c r="AM1214" s="82" t="s">
        <v>622</v>
      </c>
      <c r="AN1214" s="82" t="s">
        <v>641</v>
      </c>
      <c r="AO1214" s="84">
        <v>400</v>
      </c>
      <c r="AP1214" s="82" t="s">
        <v>716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642</v>
      </c>
      <c r="AY1214" s="82" t="s">
        <v>345</v>
      </c>
      <c r="AZ1214" s="83">
        <v>38</v>
      </c>
      <c r="BA1214" s="82"/>
      <c r="BB1214" s="82">
        <v>1</v>
      </c>
      <c r="BC1214" s="82" t="s">
        <v>787</v>
      </c>
      <c r="BD1214" s="80">
        <v>0</v>
      </c>
      <c r="BE1214" s="80" t="s">
        <v>4847</v>
      </c>
      <c r="BF1214" s="82" t="s">
        <v>630</v>
      </c>
      <c r="BG1214" s="82"/>
      <c r="BH1214" s="82" t="s">
        <v>630</v>
      </c>
      <c r="BI1214" s="82" t="s">
        <v>646</v>
      </c>
      <c r="BJ1214" s="82" t="s">
        <v>647</v>
      </c>
      <c r="BK1214" s="89">
        <v>44778</v>
      </c>
      <c r="BL1214" s="82" t="s">
        <v>608</v>
      </c>
      <c r="BM1214" s="82" t="s">
        <v>608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648</v>
      </c>
      <c r="BU1214" s="82" t="s">
        <v>608</v>
      </c>
      <c r="BV1214" s="82" t="s">
        <v>608</v>
      </c>
      <c r="BW1214" s="82"/>
      <c r="BX1214" s="82"/>
      <c r="BY1214" s="82" t="s">
        <v>642</v>
      </c>
      <c r="BZ1214" s="82" t="s">
        <v>642</v>
      </c>
      <c r="CA1214" s="82"/>
      <c r="CB1214" s="82" t="s">
        <v>642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608</v>
      </c>
      <c r="L1215" s="82" t="s">
        <v>608</v>
      </c>
      <c r="M1215" s="82" t="s">
        <v>608</v>
      </c>
      <c r="N1215" s="82" t="s">
        <v>609</v>
      </c>
      <c r="O1215" s="82" t="s">
        <v>610</v>
      </c>
      <c r="P1215" s="82" t="s">
        <v>610</v>
      </c>
      <c r="Q1215" s="82" t="s">
        <v>611</v>
      </c>
      <c r="R1215" s="82" t="s">
        <v>1043</v>
      </c>
      <c r="S1215" s="82" t="s">
        <v>1829</v>
      </c>
      <c r="T1215" s="82" t="s">
        <v>634</v>
      </c>
      <c r="U1215" s="82" t="s">
        <v>614</v>
      </c>
      <c r="V1215" s="88">
        <v>50</v>
      </c>
      <c r="W1215" s="82" t="s">
        <v>616</v>
      </c>
      <c r="X1215" s="82" t="s">
        <v>617</v>
      </c>
      <c r="Y1215" s="82" t="s">
        <v>4700</v>
      </c>
      <c r="Z1215" s="82" t="s">
        <v>4701</v>
      </c>
      <c r="AA1215" s="82" t="s">
        <v>618</v>
      </c>
      <c r="AB1215" s="82" t="s">
        <v>4625</v>
      </c>
      <c r="AC1215" s="82" t="s">
        <v>620</v>
      </c>
      <c r="AD1215" s="82" t="s">
        <v>620</v>
      </c>
      <c r="AE1215" s="82" t="s">
        <v>687</v>
      </c>
      <c r="AF1215" s="82" t="s">
        <v>687</v>
      </c>
      <c r="AG1215" s="82">
        <v>15</v>
      </c>
      <c r="AH1215" s="82" t="s">
        <v>639</v>
      </c>
      <c r="AI1215" s="82">
        <v>0</v>
      </c>
      <c r="AJ1215" s="82" t="s">
        <v>640</v>
      </c>
      <c r="AK1215" s="82">
        <v>0</v>
      </c>
      <c r="AL1215" s="82">
        <v>600</v>
      </c>
      <c r="AM1215" s="82" t="s">
        <v>622</v>
      </c>
      <c r="AN1215" s="82" t="s">
        <v>641</v>
      </c>
      <c r="AO1215" s="84">
        <v>400</v>
      </c>
      <c r="AP1215" s="82" t="s">
        <v>716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642</v>
      </c>
      <c r="AY1215" s="82" t="s">
        <v>345</v>
      </c>
      <c r="AZ1215" s="83">
        <v>51</v>
      </c>
      <c r="BA1215" s="82"/>
      <c r="BB1215" s="82">
        <v>1</v>
      </c>
      <c r="BC1215" s="82" t="s">
        <v>787</v>
      </c>
      <c r="BD1215" s="80">
        <v>0</v>
      </c>
      <c r="BE1215" s="80" t="s">
        <v>4850</v>
      </c>
      <c r="BF1215" s="82" t="s">
        <v>630</v>
      </c>
      <c r="BG1215" s="82"/>
      <c r="BH1215" s="82" t="s">
        <v>630</v>
      </c>
      <c r="BI1215" s="82" t="s">
        <v>646</v>
      </c>
      <c r="BJ1215" s="82" t="s">
        <v>647</v>
      </c>
      <c r="BK1215" s="89">
        <v>44778</v>
      </c>
      <c r="BL1215" s="82" t="s">
        <v>608</v>
      </c>
      <c r="BM1215" s="82" t="s">
        <v>608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648</v>
      </c>
      <c r="BU1215" s="82" t="s">
        <v>608</v>
      </c>
      <c r="BV1215" s="82" t="s">
        <v>608</v>
      </c>
      <c r="BW1215" s="82"/>
      <c r="BX1215" s="82"/>
      <c r="BY1215" s="82" t="s">
        <v>642</v>
      </c>
      <c r="BZ1215" s="82" t="s">
        <v>642</v>
      </c>
      <c r="CA1215" s="82"/>
      <c r="CB1215" s="82" t="s">
        <v>642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608</v>
      </c>
      <c r="L1216" s="82" t="s">
        <v>608</v>
      </c>
      <c r="M1216" s="82" t="s">
        <v>608</v>
      </c>
      <c r="N1216" s="82" t="s">
        <v>609</v>
      </c>
      <c r="O1216" s="82" t="s">
        <v>610</v>
      </c>
      <c r="P1216" s="82" t="s">
        <v>610</v>
      </c>
      <c r="Q1216" s="82" t="s">
        <v>668</v>
      </c>
      <c r="R1216" s="82" t="s">
        <v>668</v>
      </c>
      <c r="S1216" s="82" t="s">
        <v>1829</v>
      </c>
      <c r="T1216" s="82" t="s">
        <v>634</v>
      </c>
      <c r="U1216" s="82" t="s">
        <v>614</v>
      </c>
      <c r="V1216" s="88">
        <v>50</v>
      </c>
      <c r="W1216" s="82" t="s">
        <v>616</v>
      </c>
      <c r="X1216" s="82" t="s">
        <v>617</v>
      </c>
      <c r="Y1216" s="82" t="s">
        <v>4644</v>
      </c>
      <c r="Z1216" s="82" t="s">
        <v>4624</v>
      </c>
      <c r="AA1216" s="82" t="s">
        <v>618</v>
      </c>
      <c r="AB1216" s="82" t="s">
        <v>4625</v>
      </c>
      <c r="AC1216" s="82" t="s">
        <v>620</v>
      </c>
      <c r="AD1216" s="82" t="s">
        <v>620</v>
      </c>
      <c r="AE1216" s="82" t="s">
        <v>749</v>
      </c>
      <c r="AF1216" s="82" t="s">
        <v>749</v>
      </c>
      <c r="AG1216" s="82">
        <v>15</v>
      </c>
      <c r="AH1216" s="82" t="s">
        <v>639</v>
      </c>
      <c r="AI1216" s="82" t="s">
        <v>1906</v>
      </c>
      <c r="AJ1216" s="82" t="s">
        <v>640</v>
      </c>
      <c r="AK1216" s="82">
        <v>0</v>
      </c>
      <c r="AL1216" s="82">
        <v>1000</v>
      </c>
      <c r="AM1216" s="82" t="s">
        <v>622</v>
      </c>
      <c r="AN1216" s="82" t="s">
        <v>641</v>
      </c>
      <c r="AO1216" s="84">
        <v>400</v>
      </c>
      <c r="AP1216" s="82" t="s">
        <v>716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642</v>
      </c>
      <c r="AY1216" s="82" t="s">
        <v>345</v>
      </c>
      <c r="AZ1216" s="83">
        <v>85</v>
      </c>
      <c r="BA1216" s="82"/>
      <c r="BB1216" s="82">
        <v>1</v>
      </c>
      <c r="BC1216" s="82" t="s">
        <v>787</v>
      </c>
      <c r="BD1216" s="80">
        <v>0</v>
      </c>
      <c r="BE1216" s="80" t="s">
        <v>4852</v>
      </c>
      <c r="BF1216" s="82" t="s">
        <v>630</v>
      </c>
      <c r="BG1216" s="82"/>
      <c r="BH1216" s="82" t="s">
        <v>630</v>
      </c>
      <c r="BI1216" s="82" t="s">
        <v>646</v>
      </c>
      <c r="BJ1216" s="82" t="s">
        <v>647</v>
      </c>
      <c r="BK1216" s="89">
        <v>44778</v>
      </c>
      <c r="BL1216" s="82" t="s">
        <v>608</v>
      </c>
      <c r="BM1216" s="82" t="s">
        <v>608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648</v>
      </c>
      <c r="BU1216" s="82" t="s">
        <v>608</v>
      </c>
      <c r="BV1216" s="82" t="s">
        <v>608</v>
      </c>
      <c r="BW1216" s="82"/>
      <c r="BX1216" s="82"/>
      <c r="BY1216" s="82" t="s">
        <v>642</v>
      </c>
      <c r="BZ1216" s="82" t="s">
        <v>642</v>
      </c>
      <c r="CA1216" s="82"/>
      <c r="CB1216" s="82" t="s">
        <v>642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608</v>
      </c>
      <c r="L1217" s="82" t="s">
        <v>608</v>
      </c>
      <c r="M1217" s="82" t="s">
        <v>608</v>
      </c>
      <c r="N1217" s="82" t="s">
        <v>609</v>
      </c>
      <c r="O1217" s="82" t="s">
        <v>610</v>
      </c>
      <c r="P1217" s="82" t="s">
        <v>610</v>
      </c>
      <c r="Q1217" s="82" t="s">
        <v>611</v>
      </c>
      <c r="R1217" s="82" t="s">
        <v>611</v>
      </c>
      <c r="S1217" s="82" t="s">
        <v>1829</v>
      </c>
      <c r="T1217" s="82" t="s">
        <v>634</v>
      </c>
      <c r="U1217" s="82" t="s">
        <v>614</v>
      </c>
      <c r="V1217" s="88">
        <v>70</v>
      </c>
      <c r="W1217" s="82" t="s">
        <v>616</v>
      </c>
      <c r="X1217" s="82" t="s">
        <v>617</v>
      </c>
      <c r="Y1217" s="153" t="s">
        <v>4623</v>
      </c>
      <c r="Z1217" s="82" t="s">
        <v>4624</v>
      </c>
      <c r="AA1217" s="82" t="s">
        <v>618</v>
      </c>
      <c r="AB1217" s="82" t="s">
        <v>4625</v>
      </c>
      <c r="AC1217" s="82" t="s">
        <v>620</v>
      </c>
      <c r="AD1217" s="82" t="s">
        <v>620</v>
      </c>
      <c r="AE1217" s="82" t="s">
        <v>729</v>
      </c>
      <c r="AF1217" s="82" t="s">
        <v>729</v>
      </c>
      <c r="AG1217" s="82">
        <v>20</v>
      </c>
      <c r="AH1217" s="82" t="s">
        <v>639</v>
      </c>
      <c r="AI1217" s="82">
        <v>0</v>
      </c>
      <c r="AJ1217" s="82" t="s">
        <v>640</v>
      </c>
      <c r="AK1217" s="82">
        <v>0</v>
      </c>
      <c r="AL1217" s="82">
        <v>1000</v>
      </c>
      <c r="AM1217" s="82" t="s">
        <v>622</v>
      </c>
      <c r="AN1217" s="82" t="s">
        <v>641</v>
      </c>
      <c r="AO1217" s="84">
        <v>400</v>
      </c>
      <c r="AP1217" s="82" t="s">
        <v>716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642</v>
      </c>
      <c r="AY1217" s="82" t="s">
        <v>345</v>
      </c>
      <c r="AZ1217" s="83">
        <v>60</v>
      </c>
      <c r="BA1217" s="82"/>
      <c r="BB1217" s="82">
        <v>2</v>
      </c>
      <c r="BC1217" s="82" t="s">
        <v>662</v>
      </c>
      <c r="BD1217" s="80" t="s">
        <v>4859</v>
      </c>
      <c r="BE1217" s="80" t="s">
        <v>4856</v>
      </c>
      <c r="BF1217" s="82" t="s">
        <v>630</v>
      </c>
      <c r="BG1217" s="82"/>
      <c r="BH1217" s="82" t="s">
        <v>630</v>
      </c>
      <c r="BI1217" s="82" t="s">
        <v>646</v>
      </c>
      <c r="BJ1217" s="82" t="s">
        <v>647</v>
      </c>
      <c r="BK1217" s="89">
        <v>44778</v>
      </c>
      <c r="BL1217" s="82" t="s">
        <v>608</v>
      </c>
      <c r="BM1217" s="82" t="s">
        <v>608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648</v>
      </c>
      <c r="BU1217" s="82" t="s">
        <v>608</v>
      </c>
      <c r="BV1217" s="82" t="s">
        <v>608</v>
      </c>
      <c r="BW1217" s="82"/>
      <c r="BX1217" s="82"/>
      <c r="BY1217" s="82" t="s">
        <v>642</v>
      </c>
      <c r="BZ1217" s="82" t="s">
        <v>642</v>
      </c>
      <c r="CA1217" s="82"/>
      <c r="CB1217" s="82" t="s">
        <v>642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608</v>
      </c>
      <c r="L1218" s="82" t="s">
        <v>608</v>
      </c>
      <c r="M1218" s="82" t="s">
        <v>608</v>
      </c>
      <c r="N1218" s="82" t="s">
        <v>609</v>
      </c>
      <c r="O1218" s="82" t="s">
        <v>610</v>
      </c>
      <c r="P1218" s="82" t="s">
        <v>610</v>
      </c>
      <c r="Q1218" s="82" t="s">
        <v>676</v>
      </c>
      <c r="R1218" s="82" t="s">
        <v>611</v>
      </c>
      <c r="S1218" s="82" t="s">
        <v>1829</v>
      </c>
      <c r="T1218" s="82" t="s">
        <v>1005</v>
      </c>
      <c r="U1218" s="82" t="s">
        <v>614</v>
      </c>
      <c r="V1218" s="88">
        <v>60</v>
      </c>
      <c r="W1218" s="82" t="s">
        <v>616</v>
      </c>
      <c r="X1218" s="82" t="s">
        <v>617</v>
      </c>
      <c r="Y1218" s="153" t="s">
        <v>4623</v>
      </c>
      <c r="Z1218" s="82" t="s">
        <v>4624</v>
      </c>
      <c r="AA1218" s="82" t="s">
        <v>618</v>
      </c>
      <c r="AB1218" s="82" t="s">
        <v>4625</v>
      </c>
      <c r="AC1218" s="82" t="s">
        <v>620</v>
      </c>
      <c r="AD1218" s="82" t="s">
        <v>620</v>
      </c>
      <c r="AE1218" s="82" t="s">
        <v>749</v>
      </c>
      <c r="AF1218" s="82" t="s">
        <v>749</v>
      </c>
      <c r="AG1218" s="82">
        <v>15</v>
      </c>
      <c r="AH1218" s="82" t="s">
        <v>639</v>
      </c>
      <c r="AI1218" s="82">
        <v>0</v>
      </c>
      <c r="AJ1218" s="82" t="s">
        <v>640</v>
      </c>
      <c r="AK1218" s="82">
        <v>0</v>
      </c>
      <c r="AL1218" s="82">
        <v>1000</v>
      </c>
      <c r="AM1218" s="82" t="s">
        <v>622</v>
      </c>
      <c r="AN1218" s="82">
        <v>0</v>
      </c>
      <c r="AO1218" s="84">
        <v>150</v>
      </c>
      <c r="AP1218" s="82" t="s">
        <v>716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642</v>
      </c>
      <c r="AY1218" s="82" t="s">
        <v>345</v>
      </c>
      <c r="AZ1218" s="83">
        <v>58</v>
      </c>
      <c r="BA1218" s="82"/>
      <c r="BB1218" s="82">
        <v>1</v>
      </c>
      <c r="BC1218" s="82" t="s">
        <v>787</v>
      </c>
      <c r="BD1218" s="80">
        <v>0</v>
      </c>
      <c r="BE1218" s="80" t="s">
        <v>4860</v>
      </c>
      <c r="BF1218" s="82" t="s">
        <v>630</v>
      </c>
      <c r="BG1218" s="82"/>
      <c r="BH1218" s="82" t="s">
        <v>630</v>
      </c>
      <c r="BI1218" s="82" t="s">
        <v>646</v>
      </c>
      <c r="BJ1218" s="82" t="s">
        <v>1974</v>
      </c>
      <c r="BK1218" s="89">
        <v>44778</v>
      </c>
      <c r="BL1218" s="82" t="s">
        <v>608</v>
      </c>
      <c r="BM1218" s="82" t="s">
        <v>608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648</v>
      </c>
      <c r="BU1218" s="82" t="s">
        <v>630</v>
      </c>
      <c r="BV1218" s="82" t="s">
        <v>608</v>
      </c>
      <c r="BW1218" s="82"/>
      <c r="BX1218" s="82"/>
      <c r="BY1218" s="82" t="s">
        <v>642</v>
      </c>
      <c r="BZ1218" s="82" t="s">
        <v>642</v>
      </c>
      <c r="CA1218" s="82"/>
      <c r="CB1218" s="82" t="s">
        <v>642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608</v>
      </c>
      <c r="L1219" s="82" t="s">
        <v>608</v>
      </c>
      <c r="M1219" s="82" t="s">
        <v>608</v>
      </c>
      <c r="N1219" s="82" t="s">
        <v>609</v>
      </c>
      <c r="O1219" s="82" t="s">
        <v>610</v>
      </c>
      <c r="P1219" s="82" t="s">
        <v>610</v>
      </c>
      <c r="Q1219" s="82" t="s">
        <v>611</v>
      </c>
      <c r="R1219" s="82" t="s">
        <v>611</v>
      </c>
      <c r="S1219" s="82" t="s">
        <v>1829</v>
      </c>
      <c r="T1219" s="82" t="s">
        <v>634</v>
      </c>
      <c r="U1219" s="82" t="s">
        <v>614</v>
      </c>
      <c r="V1219" s="88">
        <v>60</v>
      </c>
      <c r="W1219" s="82" t="s">
        <v>616</v>
      </c>
      <c r="X1219" s="82" t="s">
        <v>617</v>
      </c>
      <c r="Y1219" s="82" t="s">
        <v>4644</v>
      </c>
      <c r="Z1219" s="82" t="s">
        <v>4624</v>
      </c>
      <c r="AA1219" s="82" t="s">
        <v>618</v>
      </c>
      <c r="AB1219" s="82" t="s">
        <v>4625</v>
      </c>
      <c r="AC1219" s="82" t="s">
        <v>620</v>
      </c>
      <c r="AD1219" s="82" t="s">
        <v>620</v>
      </c>
      <c r="AE1219" s="82" t="s">
        <v>749</v>
      </c>
      <c r="AF1219" s="82" t="s">
        <v>749</v>
      </c>
      <c r="AG1219" s="82">
        <v>15</v>
      </c>
      <c r="AH1219" s="82" t="s">
        <v>639</v>
      </c>
      <c r="AI1219" s="82">
        <v>0</v>
      </c>
      <c r="AJ1219" s="82" t="s">
        <v>640</v>
      </c>
      <c r="AK1219" s="82">
        <v>0</v>
      </c>
      <c r="AL1219" s="82">
        <v>600</v>
      </c>
      <c r="AM1219" s="82" t="s">
        <v>622</v>
      </c>
      <c r="AN1219" s="82" t="s">
        <v>641</v>
      </c>
      <c r="AO1219" s="84">
        <v>400</v>
      </c>
      <c r="AP1219" s="82" t="s">
        <v>716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642</v>
      </c>
      <c r="AY1219" s="82" t="s">
        <v>345</v>
      </c>
      <c r="AZ1219" s="83">
        <v>49</v>
      </c>
      <c r="BA1219" s="82"/>
      <c r="BB1219" s="82">
        <v>1</v>
      </c>
      <c r="BC1219" s="82" t="s">
        <v>787</v>
      </c>
      <c r="BD1219" s="80">
        <v>0</v>
      </c>
      <c r="BE1219" s="80" t="s">
        <v>4863</v>
      </c>
      <c r="BF1219" s="82" t="s">
        <v>630</v>
      </c>
      <c r="BG1219" s="82"/>
      <c r="BH1219" s="82" t="s">
        <v>630</v>
      </c>
      <c r="BI1219" s="82" t="s">
        <v>646</v>
      </c>
      <c r="BJ1219" s="82" t="s">
        <v>647</v>
      </c>
      <c r="BK1219" s="89">
        <v>44778</v>
      </c>
      <c r="BL1219" s="82" t="s">
        <v>608</v>
      </c>
      <c r="BM1219" s="82" t="s">
        <v>608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648</v>
      </c>
      <c r="BU1219" s="82" t="s">
        <v>608</v>
      </c>
      <c r="BV1219" s="82" t="s">
        <v>608</v>
      </c>
      <c r="BW1219" s="82"/>
      <c r="BX1219" s="82"/>
      <c r="BY1219" s="82" t="s">
        <v>642</v>
      </c>
      <c r="BZ1219" s="82" t="s">
        <v>642</v>
      </c>
      <c r="CA1219" s="82"/>
      <c r="CB1219" s="82" t="s">
        <v>642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608</v>
      </c>
      <c r="L1220" s="82" t="s">
        <v>608</v>
      </c>
      <c r="M1220" s="82" t="s">
        <v>608</v>
      </c>
      <c r="N1220" s="82" t="s">
        <v>609</v>
      </c>
      <c r="O1220" s="82" t="s">
        <v>610</v>
      </c>
      <c r="P1220" s="82" t="s">
        <v>610</v>
      </c>
      <c r="Q1220" s="82" t="s">
        <v>611</v>
      </c>
      <c r="R1220" s="82" t="s">
        <v>611</v>
      </c>
      <c r="S1220" s="82" t="s">
        <v>1829</v>
      </c>
      <c r="T1220" s="82" t="s">
        <v>634</v>
      </c>
      <c r="U1220" s="82" t="s">
        <v>614</v>
      </c>
      <c r="V1220" s="88">
        <v>50</v>
      </c>
      <c r="W1220" s="82" t="s">
        <v>616</v>
      </c>
      <c r="X1220" s="82" t="s">
        <v>617</v>
      </c>
      <c r="Y1220" s="153" t="s">
        <v>4623</v>
      </c>
      <c r="Z1220" s="82" t="s">
        <v>4624</v>
      </c>
      <c r="AA1220" s="82" t="s">
        <v>618</v>
      </c>
      <c r="AB1220" s="82" t="s">
        <v>4625</v>
      </c>
      <c r="AC1220" s="82" t="s">
        <v>620</v>
      </c>
      <c r="AD1220" s="82" t="s">
        <v>620</v>
      </c>
      <c r="AE1220" s="82" t="s">
        <v>749</v>
      </c>
      <c r="AF1220" s="82" t="s">
        <v>749</v>
      </c>
      <c r="AG1220" s="82">
        <v>15</v>
      </c>
      <c r="AH1220" s="82" t="s">
        <v>639</v>
      </c>
      <c r="AI1220" s="82">
        <v>0</v>
      </c>
      <c r="AJ1220" s="82" t="s">
        <v>640</v>
      </c>
      <c r="AK1220" s="82">
        <v>0</v>
      </c>
      <c r="AL1220" s="82">
        <v>1000</v>
      </c>
      <c r="AM1220" s="82" t="s">
        <v>622</v>
      </c>
      <c r="AN1220" s="82" t="s">
        <v>641</v>
      </c>
      <c r="AO1220" s="84">
        <v>400</v>
      </c>
      <c r="AP1220" s="82" t="s">
        <v>716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642</v>
      </c>
      <c r="AY1220" s="82" t="s">
        <v>345</v>
      </c>
      <c r="AZ1220" s="83">
        <v>56</v>
      </c>
      <c r="BA1220" s="82"/>
      <c r="BB1220" s="82">
        <v>1</v>
      </c>
      <c r="BC1220" s="82" t="s">
        <v>787</v>
      </c>
      <c r="BD1220" s="80">
        <v>0</v>
      </c>
      <c r="BE1220" s="80" t="s">
        <v>4866</v>
      </c>
      <c r="BF1220" s="82" t="s">
        <v>630</v>
      </c>
      <c r="BG1220" s="82"/>
      <c r="BH1220" s="82" t="s">
        <v>630</v>
      </c>
      <c r="BI1220" s="82" t="s">
        <v>646</v>
      </c>
      <c r="BJ1220" s="82" t="s">
        <v>647</v>
      </c>
      <c r="BK1220" s="89">
        <v>44778</v>
      </c>
      <c r="BL1220" s="82" t="s">
        <v>608</v>
      </c>
      <c r="BM1220" s="82" t="s">
        <v>608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648</v>
      </c>
      <c r="BU1220" s="82" t="s">
        <v>608</v>
      </c>
      <c r="BV1220" s="82" t="s">
        <v>608</v>
      </c>
      <c r="BW1220" s="82"/>
      <c r="BX1220" s="82"/>
      <c r="BY1220" s="82" t="s">
        <v>642</v>
      </c>
      <c r="BZ1220" s="82" t="s">
        <v>642</v>
      </c>
      <c r="CA1220" s="82"/>
      <c r="CB1220" s="82" t="s">
        <v>642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608</v>
      </c>
      <c r="L1221" s="82" t="s">
        <v>608</v>
      </c>
      <c r="M1221" s="82" t="s">
        <v>608</v>
      </c>
      <c r="N1221" s="82" t="s">
        <v>609</v>
      </c>
      <c r="O1221" s="82" t="s">
        <v>610</v>
      </c>
      <c r="P1221" s="82" t="s">
        <v>610</v>
      </c>
      <c r="Q1221" s="82" t="s">
        <v>668</v>
      </c>
      <c r="R1221" s="82" t="s">
        <v>668</v>
      </c>
      <c r="S1221" s="82" t="s">
        <v>1829</v>
      </c>
      <c r="T1221" s="82" t="s">
        <v>2317</v>
      </c>
      <c r="U1221" s="82" t="s">
        <v>614</v>
      </c>
      <c r="V1221" s="88">
        <v>70</v>
      </c>
      <c r="W1221" s="82" t="s">
        <v>616</v>
      </c>
      <c r="X1221" s="82" t="s">
        <v>617</v>
      </c>
      <c r="Y1221" s="82" t="s">
        <v>4732</v>
      </c>
      <c r="Z1221" s="82" t="s">
        <v>4701</v>
      </c>
      <c r="AA1221" s="82" t="s">
        <v>618</v>
      </c>
      <c r="AB1221" s="82" t="s">
        <v>4625</v>
      </c>
      <c r="AC1221" s="82" t="s">
        <v>620</v>
      </c>
      <c r="AD1221" s="82" t="s">
        <v>620</v>
      </c>
      <c r="AE1221" s="82" t="s">
        <v>669</v>
      </c>
      <c r="AF1221" s="82" t="s">
        <v>669</v>
      </c>
      <c r="AG1221" s="82">
        <v>20</v>
      </c>
      <c r="AH1221" s="82" t="s">
        <v>639</v>
      </c>
      <c r="AI1221" s="82">
        <v>0</v>
      </c>
      <c r="AJ1221" s="82" t="s">
        <v>640</v>
      </c>
      <c r="AK1221" s="82">
        <v>0</v>
      </c>
      <c r="AL1221" s="82">
        <v>1000</v>
      </c>
      <c r="AM1221" s="82" t="s">
        <v>622</v>
      </c>
      <c r="AN1221" s="82" t="s">
        <v>641</v>
      </c>
      <c r="AO1221" s="84" t="s">
        <v>4872</v>
      </c>
      <c r="AP1221" s="82" t="s">
        <v>623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642</v>
      </c>
      <c r="AY1221" s="82" t="s">
        <v>345</v>
      </c>
      <c r="AZ1221" s="83">
        <v>48</v>
      </c>
      <c r="BA1221" s="82"/>
      <c r="BB1221" s="82">
        <v>2</v>
      </c>
      <c r="BC1221" s="82" t="s">
        <v>662</v>
      </c>
      <c r="BD1221" s="80" t="s">
        <v>4873</v>
      </c>
      <c r="BE1221" s="80" t="s">
        <v>4869</v>
      </c>
      <c r="BF1221" s="82" t="s">
        <v>630</v>
      </c>
      <c r="BG1221" s="82"/>
      <c r="BH1221" s="82" t="s">
        <v>630</v>
      </c>
      <c r="BI1221" s="82" t="s">
        <v>646</v>
      </c>
      <c r="BJ1221" s="82" t="s">
        <v>647</v>
      </c>
      <c r="BK1221" s="89">
        <v>44778</v>
      </c>
      <c r="BL1221" s="82" t="s">
        <v>1985</v>
      </c>
      <c r="BM1221" s="82" t="s">
        <v>1985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648</v>
      </c>
      <c r="BU1221" s="82" t="s">
        <v>608</v>
      </c>
      <c r="BV1221" s="82" t="s">
        <v>608</v>
      </c>
      <c r="BW1221" s="82"/>
      <c r="BX1221" s="82"/>
      <c r="BY1221" s="82" t="s">
        <v>642</v>
      </c>
      <c r="BZ1221" s="82" t="s">
        <v>642</v>
      </c>
      <c r="CA1221" s="82"/>
      <c r="CB1221" s="82" t="s">
        <v>642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608</v>
      </c>
      <c r="L1222" s="82" t="s">
        <v>608</v>
      </c>
      <c r="M1222" s="82" t="s">
        <v>608</v>
      </c>
      <c r="N1222" s="82" t="s">
        <v>609</v>
      </c>
      <c r="O1222" s="82" t="s">
        <v>610</v>
      </c>
      <c r="P1222" s="82" t="s">
        <v>610</v>
      </c>
      <c r="Q1222" s="82" t="s">
        <v>668</v>
      </c>
      <c r="R1222" s="82" t="s">
        <v>668</v>
      </c>
      <c r="S1222" s="82" t="s">
        <v>1829</v>
      </c>
      <c r="T1222" s="82" t="s">
        <v>634</v>
      </c>
      <c r="U1222" s="82" t="s">
        <v>614</v>
      </c>
      <c r="V1222" s="88">
        <v>50</v>
      </c>
      <c r="W1222" s="82" t="s">
        <v>616</v>
      </c>
      <c r="X1222" s="82" t="s">
        <v>617</v>
      </c>
      <c r="Y1222" s="82" t="s">
        <v>4644</v>
      </c>
      <c r="Z1222" s="82" t="s">
        <v>4624</v>
      </c>
      <c r="AA1222" s="82" t="s">
        <v>618</v>
      </c>
      <c r="AB1222" s="82" t="s">
        <v>4625</v>
      </c>
      <c r="AC1222" s="82" t="s">
        <v>620</v>
      </c>
      <c r="AD1222" s="82" t="s">
        <v>620</v>
      </c>
      <c r="AE1222" s="82" t="s">
        <v>687</v>
      </c>
      <c r="AF1222" s="82" t="s">
        <v>687</v>
      </c>
      <c r="AG1222" s="82">
        <v>15</v>
      </c>
      <c r="AH1222" s="82" t="s">
        <v>639</v>
      </c>
      <c r="AI1222" s="82" t="s">
        <v>4696</v>
      </c>
      <c r="AJ1222" s="82" t="s">
        <v>640</v>
      </c>
      <c r="AK1222" s="82" t="s">
        <v>1997</v>
      </c>
      <c r="AL1222" s="82">
        <v>600</v>
      </c>
      <c r="AM1222" s="82" t="s">
        <v>622</v>
      </c>
      <c r="AN1222" s="82" t="s">
        <v>641</v>
      </c>
      <c r="AO1222" s="84">
        <v>400</v>
      </c>
      <c r="AP1222" s="82" t="s">
        <v>716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642</v>
      </c>
      <c r="AY1222" s="82" t="s">
        <v>345</v>
      </c>
      <c r="AZ1222" s="83">
        <v>50</v>
      </c>
      <c r="BA1222" s="82"/>
      <c r="BB1222" s="82">
        <v>2</v>
      </c>
      <c r="BC1222" s="82" t="s">
        <v>662</v>
      </c>
      <c r="BD1222" s="80" t="s">
        <v>4877</v>
      </c>
      <c r="BE1222" s="80" t="s">
        <v>4874</v>
      </c>
      <c r="BF1222" s="82" t="s">
        <v>630</v>
      </c>
      <c r="BG1222" s="82"/>
      <c r="BH1222" s="82" t="s">
        <v>630</v>
      </c>
      <c r="BI1222" s="82" t="s">
        <v>646</v>
      </c>
      <c r="BJ1222" s="82" t="s">
        <v>647</v>
      </c>
      <c r="BK1222" s="89">
        <v>44778</v>
      </c>
      <c r="BL1222" s="82" t="s">
        <v>608</v>
      </c>
      <c r="BM1222" s="82" t="s">
        <v>608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648</v>
      </c>
      <c r="BU1222" s="82" t="s">
        <v>608</v>
      </c>
      <c r="BV1222" s="82" t="s">
        <v>608</v>
      </c>
      <c r="BW1222" s="82"/>
      <c r="BX1222" s="82"/>
      <c r="BY1222" s="82" t="s">
        <v>642</v>
      </c>
      <c r="BZ1222" s="82" t="s">
        <v>642</v>
      </c>
      <c r="CA1222" s="82"/>
      <c r="CB1222" s="82" t="s">
        <v>642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608</v>
      </c>
      <c r="L1223" s="82" t="s">
        <v>608</v>
      </c>
      <c r="M1223" s="82" t="s">
        <v>608</v>
      </c>
      <c r="N1223" s="82" t="s">
        <v>609</v>
      </c>
      <c r="O1223" s="82" t="s">
        <v>610</v>
      </c>
      <c r="P1223" s="82" t="s">
        <v>610</v>
      </c>
      <c r="Q1223" s="82" t="s">
        <v>611</v>
      </c>
      <c r="R1223" s="82" t="s">
        <v>611</v>
      </c>
      <c r="S1223" s="82" t="s">
        <v>1829</v>
      </c>
      <c r="T1223" s="82" t="s">
        <v>1005</v>
      </c>
      <c r="U1223" s="82" t="s">
        <v>614</v>
      </c>
      <c r="V1223" s="88">
        <v>50</v>
      </c>
      <c r="W1223" s="82" t="s">
        <v>616</v>
      </c>
      <c r="X1223" s="82" t="s">
        <v>617</v>
      </c>
      <c r="Y1223" s="82" t="s">
        <v>4644</v>
      </c>
      <c r="Z1223" s="82" t="s">
        <v>4624</v>
      </c>
      <c r="AA1223" s="82" t="s">
        <v>618</v>
      </c>
      <c r="AB1223" s="82" t="s">
        <v>4625</v>
      </c>
      <c r="AC1223" s="82" t="s">
        <v>620</v>
      </c>
      <c r="AD1223" s="82" t="s">
        <v>620</v>
      </c>
      <c r="AE1223" s="82" t="s">
        <v>749</v>
      </c>
      <c r="AF1223" s="82" t="s">
        <v>749</v>
      </c>
      <c r="AG1223" s="82">
        <v>20</v>
      </c>
      <c r="AH1223" s="82" t="s">
        <v>639</v>
      </c>
      <c r="AI1223" s="82">
        <v>0</v>
      </c>
      <c r="AJ1223" s="82" t="s">
        <v>640</v>
      </c>
      <c r="AK1223" s="82">
        <v>0</v>
      </c>
      <c r="AL1223" s="82">
        <v>1000</v>
      </c>
      <c r="AM1223" s="82" t="s">
        <v>2032</v>
      </c>
      <c r="AN1223" s="82" t="s">
        <v>4881</v>
      </c>
      <c r="AO1223" s="84">
        <v>80</v>
      </c>
      <c r="AP1223" s="82" t="s">
        <v>623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642</v>
      </c>
      <c r="AY1223" s="82" t="s">
        <v>345</v>
      </c>
      <c r="AZ1223" s="83">
        <v>68</v>
      </c>
      <c r="BA1223" s="82"/>
      <c r="BB1223" s="82">
        <v>1</v>
      </c>
      <c r="BC1223" s="82" t="s">
        <v>787</v>
      </c>
      <c r="BD1223" s="80" t="s">
        <v>4882</v>
      </c>
      <c r="BE1223" s="80" t="s">
        <v>4878</v>
      </c>
      <c r="BF1223" s="82" t="s">
        <v>630</v>
      </c>
      <c r="BG1223" s="82"/>
      <c r="BH1223" s="82" t="s">
        <v>630</v>
      </c>
      <c r="BI1223" s="82" t="s">
        <v>646</v>
      </c>
      <c r="BJ1223" s="82" t="s">
        <v>647</v>
      </c>
      <c r="BK1223" s="89">
        <v>44778</v>
      </c>
      <c r="BL1223" s="82" t="s">
        <v>630</v>
      </c>
      <c r="BM1223" s="82" t="s">
        <v>630</v>
      </c>
      <c r="BN1223" s="82"/>
      <c r="BO1223" s="82"/>
      <c r="BP1223" s="82" t="s">
        <v>299</v>
      </c>
      <c r="BQ1223" s="82" t="s">
        <v>299</v>
      </c>
      <c r="BR1223" s="82" t="s">
        <v>774</v>
      </c>
      <c r="BS1223" s="82"/>
      <c r="BT1223" s="82" t="s">
        <v>648</v>
      </c>
      <c r="BU1223" s="82" t="s">
        <v>608</v>
      </c>
      <c r="BV1223" s="82" t="s">
        <v>608</v>
      </c>
      <c r="BW1223" s="82"/>
      <c r="BX1223" s="82"/>
      <c r="BY1223" s="82" t="s">
        <v>642</v>
      </c>
      <c r="BZ1223" s="82" t="s">
        <v>642</v>
      </c>
      <c r="CA1223" s="82"/>
      <c r="CB1223" s="82" t="s">
        <v>642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608</v>
      </c>
      <c r="L1224" s="82" t="s">
        <v>608</v>
      </c>
      <c r="M1224" s="82" t="s">
        <v>608</v>
      </c>
      <c r="N1224" s="82" t="s">
        <v>609</v>
      </c>
      <c r="O1224" s="82" t="s">
        <v>610</v>
      </c>
      <c r="P1224" s="82" t="s">
        <v>610</v>
      </c>
      <c r="Q1224" s="82" t="s">
        <v>668</v>
      </c>
      <c r="R1224" s="82" t="s">
        <v>611</v>
      </c>
      <c r="S1224" s="82" t="s">
        <v>1829</v>
      </c>
      <c r="T1224" s="82" t="s">
        <v>1005</v>
      </c>
      <c r="U1224" s="82" t="s">
        <v>614</v>
      </c>
      <c r="V1224" s="88">
        <v>70</v>
      </c>
      <c r="W1224" s="82" t="s">
        <v>616</v>
      </c>
      <c r="X1224" s="82" t="s">
        <v>617</v>
      </c>
      <c r="Y1224" s="153" t="s">
        <v>4623</v>
      </c>
      <c r="Z1224" s="82" t="s">
        <v>4624</v>
      </c>
      <c r="AA1224" s="82" t="s">
        <v>618</v>
      </c>
      <c r="AB1224" s="82" t="s">
        <v>4625</v>
      </c>
      <c r="AC1224" s="82" t="s">
        <v>620</v>
      </c>
      <c r="AD1224" s="82" t="s">
        <v>620</v>
      </c>
      <c r="AE1224" s="82" t="s">
        <v>669</v>
      </c>
      <c r="AF1224" s="82" t="s">
        <v>669</v>
      </c>
      <c r="AG1224" s="82">
        <v>20</v>
      </c>
      <c r="AH1224" s="82" t="s">
        <v>639</v>
      </c>
      <c r="AI1224" s="82">
        <v>0</v>
      </c>
      <c r="AJ1224" s="82" t="s">
        <v>640</v>
      </c>
      <c r="AK1224" s="82">
        <v>0</v>
      </c>
      <c r="AL1224" s="82">
        <v>600</v>
      </c>
      <c r="AM1224" s="82" t="s">
        <v>622</v>
      </c>
      <c r="AN1224" s="82" t="s">
        <v>4881</v>
      </c>
      <c r="AO1224" s="84" t="s">
        <v>4886</v>
      </c>
      <c r="AP1224" s="82" t="s">
        <v>1489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642</v>
      </c>
      <c r="AY1224" s="82" t="s">
        <v>345</v>
      </c>
      <c r="AZ1224" s="83">
        <v>51</v>
      </c>
      <c r="BA1224" s="82"/>
      <c r="BB1224" s="82">
        <v>1</v>
      </c>
      <c r="BC1224" s="82" t="s">
        <v>787</v>
      </c>
      <c r="BD1224" s="80">
        <v>0</v>
      </c>
      <c r="BE1224" s="80" t="s">
        <v>4883</v>
      </c>
      <c r="BF1224" s="82" t="s">
        <v>630</v>
      </c>
      <c r="BG1224" s="82"/>
      <c r="BH1224" s="82" t="s">
        <v>630</v>
      </c>
      <c r="BI1224" s="82" t="s">
        <v>646</v>
      </c>
      <c r="BJ1224" s="82" t="s">
        <v>647</v>
      </c>
      <c r="BK1224" s="89">
        <v>44778</v>
      </c>
      <c r="BL1224" s="82" t="s">
        <v>608</v>
      </c>
      <c r="BM1224" s="82" t="s">
        <v>608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648</v>
      </c>
      <c r="BU1224" s="82" t="s">
        <v>608</v>
      </c>
      <c r="BV1224" s="82" t="s">
        <v>608</v>
      </c>
      <c r="BW1224" s="82"/>
      <c r="BX1224" s="82"/>
      <c r="BY1224" s="82" t="s">
        <v>642</v>
      </c>
      <c r="BZ1224" s="82" t="s">
        <v>642</v>
      </c>
      <c r="CA1224" s="82"/>
      <c r="CB1224" s="82" t="s">
        <v>642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608</v>
      </c>
      <c r="L1225" s="82" t="s">
        <v>608</v>
      </c>
      <c r="M1225" s="82" t="s">
        <v>608</v>
      </c>
      <c r="N1225" s="82" t="s">
        <v>609</v>
      </c>
      <c r="O1225" s="82" t="s">
        <v>610</v>
      </c>
      <c r="P1225" s="82" t="s">
        <v>610</v>
      </c>
      <c r="Q1225" s="82" t="s">
        <v>611</v>
      </c>
      <c r="R1225" s="82" t="s">
        <v>611</v>
      </c>
      <c r="S1225" s="82" t="s">
        <v>1829</v>
      </c>
      <c r="T1225" s="82" t="s">
        <v>2317</v>
      </c>
      <c r="U1225" s="82" t="s">
        <v>614</v>
      </c>
      <c r="V1225" s="88">
        <v>60</v>
      </c>
      <c r="W1225" s="82" t="s">
        <v>616</v>
      </c>
      <c r="X1225" s="82" t="s">
        <v>617</v>
      </c>
      <c r="Y1225" s="153" t="s">
        <v>4623</v>
      </c>
      <c r="Z1225" s="82" t="s">
        <v>4624</v>
      </c>
      <c r="AA1225" s="82" t="s">
        <v>618</v>
      </c>
      <c r="AB1225" s="82" t="s">
        <v>4625</v>
      </c>
      <c r="AC1225" s="82" t="s">
        <v>620</v>
      </c>
      <c r="AD1225" s="82" t="s">
        <v>620</v>
      </c>
      <c r="AE1225" s="82" t="s">
        <v>687</v>
      </c>
      <c r="AF1225" s="82" t="s">
        <v>687</v>
      </c>
      <c r="AG1225" s="82">
        <v>15</v>
      </c>
      <c r="AH1225" s="82" t="s">
        <v>639</v>
      </c>
      <c r="AI1225" s="82">
        <v>0</v>
      </c>
      <c r="AJ1225" s="82" t="s">
        <v>640</v>
      </c>
      <c r="AK1225" s="82">
        <v>0</v>
      </c>
      <c r="AL1225" s="82">
        <v>600</v>
      </c>
      <c r="AM1225" s="82" t="s">
        <v>622</v>
      </c>
      <c r="AN1225" s="82" t="s">
        <v>4833</v>
      </c>
      <c r="AO1225" s="84" t="s">
        <v>4886</v>
      </c>
      <c r="AP1225" s="82" t="s">
        <v>1489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642</v>
      </c>
      <c r="AY1225" s="82" t="s">
        <v>345</v>
      </c>
      <c r="AZ1225" s="83">
        <v>40</v>
      </c>
      <c r="BA1225" s="82"/>
      <c r="BB1225" s="82">
        <v>1</v>
      </c>
      <c r="BC1225" s="82" t="s">
        <v>787</v>
      </c>
      <c r="BD1225" s="80">
        <v>0</v>
      </c>
      <c r="BE1225" s="80" t="s">
        <v>4887</v>
      </c>
      <c r="BF1225" s="82" t="s">
        <v>630</v>
      </c>
      <c r="BG1225" s="82"/>
      <c r="BH1225" s="82" t="s">
        <v>630</v>
      </c>
      <c r="BI1225" s="82" t="s">
        <v>646</v>
      </c>
      <c r="BJ1225" s="82" t="s">
        <v>647</v>
      </c>
      <c r="BK1225" s="89">
        <v>44778</v>
      </c>
      <c r="BL1225" s="82" t="s">
        <v>608</v>
      </c>
      <c r="BM1225" s="82" t="s">
        <v>608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648</v>
      </c>
      <c r="BU1225" s="82" t="s">
        <v>608</v>
      </c>
      <c r="BV1225" s="82" t="s">
        <v>608</v>
      </c>
      <c r="BW1225" s="82"/>
      <c r="BX1225" s="82"/>
      <c r="BY1225" s="82" t="s">
        <v>642</v>
      </c>
      <c r="BZ1225" s="82" t="s">
        <v>642</v>
      </c>
      <c r="CA1225" s="82"/>
      <c r="CB1225" s="82" t="s">
        <v>642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608</v>
      </c>
      <c r="L1226" s="82" t="s">
        <v>608</v>
      </c>
      <c r="M1226" s="82" t="s">
        <v>608</v>
      </c>
      <c r="N1226" s="82" t="s">
        <v>609</v>
      </c>
      <c r="O1226" s="82" t="s">
        <v>610</v>
      </c>
      <c r="P1226" s="82" t="s">
        <v>610</v>
      </c>
      <c r="Q1226" s="82" t="s">
        <v>611</v>
      </c>
      <c r="R1226" s="82" t="s">
        <v>611</v>
      </c>
      <c r="S1226" s="82" t="s">
        <v>1829</v>
      </c>
      <c r="T1226" s="82" t="s">
        <v>634</v>
      </c>
      <c r="U1226" s="82" t="s">
        <v>614</v>
      </c>
      <c r="V1226" s="88">
        <v>60</v>
      </c>
      <c r="W1226" s="82" t="s">
        <v>616</v>
      </c>
      <c r="X1226" s="82" t="s">
        <v>617</v>
      </c>
      <c r="Y1226" s="82" t="s">
        <v>4644</v>
      </c>
      <c r="Z1226" s="82" t="s">
        <v>4624</v>
      </c>
      <c r="AA1226" s="82" t="s">
        <v>618</v>
      </c>
      <c r="AB1226" s="82" t="s">
        <v>4625</v>
      </c>
      <c r="AC1226" s="82" t="s">
        <v>620</v>
      </c>
      <c r="AD1226" s="82" t="s">
        <v>620</v>
      </c>
      <c r="AE1226" s="82" t="s">
        <v>638</v>
      </c>
      <c r="AF1226" s="82" t="s">
        <v>638</v>
      </c>
      <c r="AG1226" s="82">
        <v>15</v>
      </c>
      <c r="AH1226" s="82" t="s">
        <v>639</v>
      </c>
      <c r="AI1226" s="82">
        <v>0</v>
      </c>
      <c r="AJ1226" s="82" t="s">
        <v>640</v>
      </c>
      <c r="AK1226" s="82">
        <v>0</v>
      </c>
      <c r="AL1226" s="82">
        <v>600</v>
      </c>
      <c r="AM1226" s="82" t="s">
        <v>622</v>
      </c>
      <c r="AN1226" s="82" t="s">
        <v>641</v>
      </c>
      <c r="AO1226" s="84">
        <v>400</v>
      </c>
      <c r="AP1226" s="82" t="s">
        <v>716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642</v>
      </c>
      <c r="AY1226" s="82" t="s">
        <v>345</v>
      </c>
      <c r="AZ1226" s="83">
        <v>40</v>
      </c>
      <c r="BA1226" s="82"/>
      <c r="BB1226" s="82">
        <v>2</v>
      </c>
      <c r="BC1226" s="82" t="s">
        <v>662</v>
      </c>
      <c r="BD1226" s="80" t="s">
        <v>4753</v>
      </c>
      <c r="BE1226" s="80" t="s">
        <v>4890</v>
      </c>
      <c r="BF1226" s="82" t="s">
        <v>630</v>
      </c>
      <c r="BG1226" s="82"/>
      <c r="BH1226" s="82" t="s">
        <v>630</v>
      </c>
      <c r="BI1226" s="82" t="s">
        <v>646</v>
      </c>
      <c r="BJ1226" s="82" t="s">
        <v>647</v>
      </c>
      <c r="BK1226" s="89">
        <v>44778</v>
      </c>
      <c r="BL1226" s="82" t="s">
        <v>608</v>
      </c>
      <c r="BM1226" s="82" t="s">
        <v>608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648</v>
      </c>
      <c r="BU1226" s="82" t="s">
        <v>608</v>
      </c>
      <c r="BV1226" s="82" t="s">
        <v>608</v>
      </c>
      <c r="BW1226" s="82"/>
      <c r="BX1226" s="82"/>
      <c r="BY1226" s="82" t="s">
        <v>642</v>
      </c>
      <c r="BZ1226" s="82" t="s">
        <v>642</v>
      </c>
      <c r="CA1226" s="82"/>
      <c r="CB1226" s="82" t="s">
        <v>642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608</v>
      </c>
      <c r="L1227" s="82" t="s">
        <v>608</v>
      </c>
      <c r="M1227" s="82" t="s">
        <v>608</v>
      </c>
      <c r="N1227" s="82" t="s">
        <v>609</v>
      </c>
      <c r="O1227" s="82" t="s">
        <v>610</v>
      </c>
      <c r="P1227" s="82" t="s">
        <v>610</v>
      </c>
      <c r="Q1227" s="82" t="s">
        <v>676</v>
      </c>
      <c r="R1227" s="82" t="s">
        <v>611</v>
      </c>
      <c r="S1227" s="82" t="s">
        <v>1829</v>
      </c>
      <c r="T1227" s="82" t="s">
        <v>634</v>
      </c>
      <c r="U1227" s="82" t="s">
        <v>614</v>
      </c>
      <c r="V1227" s="88">
        <v>60</v>
      </c>
      <c r="W1227" s="82" t="s">
        <v>616</v>
      </c>
      <c r="X1227" s="82" t="s">
        <v>617</v>
      </c>
      <c r="Y1227" s="82" t="s">
        <v>4644</v>
      </c>
      <c r="Z1227" s="82" t="s">
        <v>4624</v>
      </c>
      <c r="AA1227" s="82" t="s">
        <v>618</v>
      </c>
      <c r="AB1227" s="82" t="s">
        <v>4625</v>
      </c>
      <c r="AC1227" s="82" t="s">
        <v>620</v>
      </c>
      <c r="AD1227" s="82" t="s">
        <v>620</v>
      </c>
      <c r="AE1227" s="82" t="s">
        <v>749</v>
      </c>
      <c r="AF1227" s="82" t="s">
        <v>749</v>
      </c>
      <c r="AG1227" s="82">
        <v>15</v>
      </c>
      <c r="AH1227" s="82" t="s">
        <v>639</v>
      </c>
      <c r="AI1227" s="82">
        <v>0</v>
      </c>
      <c r="AJ1227" s="82" t="s">
        <v>640</v>
      </c>
      <c r="AK1227" s="82">
        <v>0</v>
      </c>
      <c r="AL1227" s="82">
        <v>1000</v>
      </c>
      <c r="AM1227" s="82" t="s">
        <v>622</v>
      </c>
      <c r="AN1227" s="82" t="s">
        <v>641</v>
      </c>
      <c r="AO1227" s="84">
        <v>400</v>
      </c>
      <c r="AP1227" s="82" t="s">
        <v>623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642</v>
      </c>
      <c r="AY1227" s="82" t="s">
        <v>345</v>
      </c>
      <c r="AZ1227" s="83">
        <v>61</v>
      </c>
      <c r="BA1227" s="82"/>
      <c r="BB1227" s="82">
        <v>1</v>
      </c>
      <c r="BC1227" s="82" t="s">
        <v>787</v>
      </c>
      <c r="BD1227" s="80">
        <v>0</v>
      </c>
      <c r="BE1227" s="80" t="s">
        <v>4893</v>
      </c>
      <c r="BF1227" s="82" t="s">
        <v>630</v>
      </c>
      <c r="BG1227" s="82"/>
      <c r="BH1227" s="82" t="s">
        <v>630</v>
      </c>
      <c r="BI1227" s="82" t="s">
        <v>646</v>
      </c>
      <c r="BJ1227" s="82" t="s">
        <v>647</v>
      </c>
      <c r="BK1227" s="89">
        <v>44778</v>
      </c>
      <c r="BL1227" s="82" t="s">
        <v>608</v>
      </c>
      <c r="BM1227" s="82" t="s">
        <v>608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648</v>
      </c>
      <c r="BU1227" s="82" t="s">
        <v>608</v>
      </c>
      <c r="BV1227" s="82" t="s">
        <v>608</v>
      </c>
      <c r="BW1227" s="82"/>
      <c r="BX1227" s="82"/>
      <c r="BY1227" s="82" t="s">
        <v>642</v>
      </c>
      <c r="BZ1227" s="82" t="s">
        <v>642</v>
      </c>
      <c r="CA1227" s="82"/>
      <c r="CB1227" s="82" t="s">
        <v>642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608</v>
      </c>
      <c r="L1228" s="82" t="s">
        <v>608</v>
      </c>
      <c r="M1228" s="82" t="s">
        <v>608</v>
      </c>
      <c r="N1228" s="82" t="s">
        <v>609</v>
      </c>
      <c r="O1228" s="82" t="s">
        <v>610</v>
      </c>
      <c r="P1228" s="82" t="s">
        <v>610</v>
      </c>
      <c r="Q1228" s="82" t="s">
        <v>668</v>
      </c>
      <c r="R1228" s="82" t="s">
        <v>668</v>
      </c>
      <c r="S1228" s="82" t="s">
        <v>1829</v>
      </c>
      <c r="T1228" s="82" t="s">
        <v>1005</v>
      </c>
      <c r="U1228" s="82" t="s">
        <v>614</v>
      </c>
      <c r="V1228" s="88">
        <v>70</v>
      </c>
      <c r="W1228" s="82" t="s">
        <v>616</v>
      </c>
      <c r="X1228" s="82" t="s">
        <v>617</v>
      </c>
      <c r="Y1228" s="82" t="s">
        <v>4732</v>
      </c>
      <c r="Z1228" s="82" t="s">
        <v>4701</v>
      </c>
      <c r="AA1228" s="82" t="s">
        <v>618</v>
      </c>
      <c r="AB1228" s="82" t="s">
        <v>4625</v>
      </c>
      <c r="AC1228" s="82" t="s">
        <v>620</v>
      </c>
      <c r="AD1228" s="82" t="s">
        <v>620</v>
      </c>
      <c r="AE1228" s="82" t="s">
        <v>749</v>
      </c>
      <c r="AF1228" s="82" t="s">
        <v>749</v>
      </c>
      <c r="AG1228" s="82">
        <v>20</v>
      </c>
      <c r="AH1228" s="82" t="s">
        <v>639</v>
      </c>
      <c r="AI1228" s="82">
        <v>0</v>
      </c>
      <c r="AJ1228" s="82" t="s">
        <v>640</v>
      </c>
      <c r="AK1228" s="82">
        <v>0</v>
      </c>
      <c r="AL1228" s="82">
        <v>1000</v>
      </c>
      <c r="AM1228" s="82" t="s">
        <v>622</v>
      </c>
      <c r="AN1228" s="82" t="s">
        <v>641</v>
      </c>
      <c r="AO1228" s="84">
        <v>400</v>
      </c>
      <c r="AP1228" s="82" t="s">
        <v>623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642</v>
      </c>
      <c r="AY1228" s="82" t="s">
        <v>345</v>
      </c>
      <c r="AZ1228" s="83">
        <v>75</v>
      </c>
      <c r="BA1228" s="82"/>
      <c r="BB1228" s="82">
        <v>2</v>
      </c>
      <c r="BC1228" s="82" t="s">
        <v>662</v>
      </c>
      <c r="BD1228" s="80" t="s">
        <v>4899</v>
      </c>
      <c r="BE1228" s="80" t="s">
        <v>4896</v>
      </c>
      <c r="BF1228" s="82" t="s">
        <v>630</v>
      </c>
      <c r="BG1228" s="82"/>
      <c r="BH1228" s="82" t="s">
        <v>630</v>
      </c>
      <c r="BI1228" s="82" t="s">
        <v>646</v>
      </c>
      <c r="BJ1228" s="82" t="s">
        <v>1974</v>
      </c>
      <c r="BK1228" s="89">
        <v>44778</v>
      </c>
      <c r="BL1228" s="82" t="s">
        <v>1985</v>
      </c>
      <c r="BM1228" s="82" t="s">
        <v>1985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648</v>
      </c>
      <c r="BU1228" s="82" t="s">
        <v>608</v>
      </c>
      <c r="BV1228" s="82" t="s">
        <v>608</v>
      </c>
      <c r="BW1228" s="82"/>
      <c r="BX1228" s="82"/>
      <c r="BY1228" s="82" t="s">
        <v>642</v>
      </c>
      <c r="BZ1228" s="82" t="s">
        <v>642</v>
      </c>
      <c r="CA1228" s="82"/>
      <c r="CB1228" s="82" t="s">
        <v>642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608</v>
      </c>
      <c r="L1229" s="82" t="s">
        <v>608</v>
      </c>
      <c r="M1229" s="82" t="s">
        <v>608</v>
      </c>
      <c r="N1229" s="82" t="s">
        <v>609</v>
      </c>
      <c r="O1229" s="82" t="s">
        <v>610</v>
      </c>
      <c r="P1229" s="82" t="s">
        <v>610</v>
      </c>
      <c r="Q1229" s="82" t="s">
        <v>668</v>
      </c>
      <c r="R1229" s="82" t="s">
        <v>668</v>
      </c>
      <c r="S1229" s="82" t="s">
        <v>1829</v>
      </c>
      <c r="T1229" s="82" t="s">
        <v>2317</v>
      </c>
      <c r="U1229" s="82" t="s">
        <v>614</v>
      </c>
      <c r="V1229" s="88">
        <v>60</v>
      </c>
      <c r="W1229" s="82" t="s">
        <v>616</v>
      </c>
      <c r="X1229" s="82" t="s">
        <v>617</v>
      </c>
      <c r="Y1229" s="82" t="s">
        <v>4732</v>
      </c>
      <c r="Z1229" s="82" t="s">
        <v>4701</v>
      </c>
      <c r="AA1229" s="82" t="s">
        <v>618</v>
      </c>
      <c r="AB1229" s="82" t="s">
        <v>4625</v>
      </c>
      <c r="AC1229" s="82" t="s">
        <v>620</v>
      </c>
      <c r="AD1229" s="82" t="s">
        <v>620</v>
      </c>
      <c r="AE1229" s="82" t="s">
        <v>669</v>
      </c>
      <c r="AF1229" s="82" t="s">
        <v>669</v>
      </c>
      <c r="AG1229" s="82">
        <v>20</v>
      </c>
      <c r="AH1229" s="82" t="s">
        <v>639</v>
      </c>
      <c r="AI1229" s="82">
        <v>0</v>
      </c>
      <c r="AJ1229" s="82" t="s">
        <v>640</v>
      </c>
      <c r="AK1229" s="82" t="s">
        <v>4903</v>
      </c>
      <c r="AL1229" s="82">
        <v>600</v>
      </c>
      <c r="AM1229" s="82" t="s">
        <v>622</v>
      </c>
      <c r="AN1229" s="82" t="s">
        <v>4684</v>
      </c>
      <c r="AO1229" s="84">
        <v>600</v>
      </c>
      <c r="AP1229" s="82" t="s">
        <v>623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642</v>
      </c>
      <c r="AY1229" s="82" t="s">
        <v>345</v>
      </c>
      <c r="AZ1229" s="83">
        <v>65</v>
      </c>
      <c r="BA1229" s="82"/>
      <c r="BB1229" s="82">
        <v>2</v>
      </c>
      <c r="BC1229" s="82" t="s">
        <v>662</v>
      </c>
      <c r="BD1229" s="80" t="s">
        <v>4904</v>
      </c>
      <c r="BE1229" s="80" t="s">
        <v>4900</v>
      </c>
      <c r="BF1229" s="82" t="s">
        <v>630</v>
      </c>
      <c r="BG1229" s="82"/>
      <c r="BH1229" s="82" t="s">
        <v>630</v>
      </c>
      <c r="BI1229" s="82" t="s">
        <v>646</v>
      </c>
      <c r="BJ1229" s="82" t="s">
        <v>647</v>
      </c>
      <c r="BK1229" s="89">
        <v>44778</v>
      </c>
      <c r="BL1229" s="82" t="s">
        <v>1985</v>
      </c>
      <c r="BM1229" s="82" t="s">
        <v>1985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648</v>
      </c>
      <c r="BU1229" s="82" t="s">
        <v>608</v>
      </c>
      <c r="BV1229" s="82" t="s">
        <v>608</v>
      </c>
      <c r="BW1229" s="82"/>
      <c r="BX1229" s="82"/>
      <c r="BY1229" s="82" t="s">
        <v>642</v>
      </c>
      <c r="BZ1229" s="82" t="s">
        <v>642</v>
      </c>
      <c r="CA1229" s="82"/>
      <c r="CB1229" s="82" t="s">
        <v>642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608</v>
      </c>
      <c r="L1230" s="82" t="s">
        <v>608</v>
      </c>
      <c r="M1230" s="82" t="s">
        <v>608</v>
      </c>
      <c r="N1230" s="82" t="s">
        <v>609</v>
      </c>
      <c r="O1230" s="82" t="s">
        <v>610</v>
      </c>
      <c r="P1230" s="82" t="s">
        <v>610</v>
      </c>
      <c r="Q1230" s="82" t="s">
        <v>611</v>
      </c>
      <c r="R1230" s="82" t="s">
        <v>611</v>
      </c>
      <c r="S1230" s="82" t="s">
        <v>1829</v>
      </c>
      <c r="T1230" s="82" t="s">
        <v>1005</v>
      </c>
      <c r="U1230" s="82" t="s">
        <v>614</v>
      </c>
      <c r="V1230" s="88">
        <v>50</v>
      </c>
      <c r="W1230" s="82" t="s">
        <v>616</v>
      </c>
      <c r="X1230" s="82" t="s">
        <v>617</v>
      </c>
      <c r="Y1230" s="82" t="s">
        <v>4732</v>
      </c>
      <c r="Z1230" s="82" t="s">
        <v>4701</v>
      </c>
      <c r="AA1230" s="82" t="s">
        <v>618</v>
      </c>
      <c r="AB1230" s="82" t="s">
        <v>4625</v>
      </c>
      <c r="AC1230" s="82" t="s">
        <v>620</v>
      </c>
      <c r="AD1230" s="82" t="s">
        <v>620</v>
      </c>
      <c r="AE1230" s="82" t="s">
        <v>2177</v>
      </c>
      <c r="AF1230" s="82" t="s">
        <v>2177</v>
      </c>
      <c r="AG1230" s="82">
        <v>20</v>
      </c>
      <c r="AH1230" s="82" t="s">
        <v>1642</v>
      </c>
      <c r="AI1230" s="82">
        <v>0</v>
      </c>
      <c r="AJ1230" s="82" t="s">
        <v>1594</v>
      </c>
      <c r="AK1230" s="82">
        <v>0</v>
      </c>
      <c r="AL1230" s="82">
        <v>600</v>
      </c>
      <c r="AM1230" s="82" t="s">
        <v>622</v>
      </c>
      <c r="AN1230" s="82" t="s">
        <v>4881</v>
      </c>
      <c r="AO1230" s="84" t="s">
        <v>4886</v>
      </c>
      <c r="AP1230" s="82" t="s">
        <v>623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642</v>
      </c>
      <c r="AY1230" s="82" t="s">
        <v>345</v>
      </c>
      <c r="AZ1230" s="83">
        <v>65</v>
      </c>
      <c r="BA1230" s="82"/>
      <c r="BB1230" s="82">
        <v>1</v>
      </c>
      <c r="BC1230" s="82" t="s">
        <v>787</v>
      </c>
      <c r="BD1230" s="80">
        <v>0</v>
      </c>
      <c r="BE1230" s="80" t="s">
        <v>4905</v>
      </c>
      <c r="BF1230" s="82" t="s">
        <v>630</v>
      </c>
      <c r="BG1230" s="82"/>
      <c r="BH1230" s="82" t="s">
        <v>630</v>
      </c>
      <c r="BI1230" s="82" t="s">
        <v>646</v>
      </c>
      <c r="BJ1230" s="82" t="s">
        <v>647</v>
      </c>
      <c r="BK1230" s="89">
        <v>44778</v>
      </c>
      <c r="BL1230" s="82" t="s">
        <v>608</v>
      </c>
      <c r="BM1230" s="82" t="s">
        <v>608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648</v>
      </c>
      <c r="BU1230" s="82" t="s">
        <v>608</v>
      </c>
      <c r="BV1230" s="82" t="s">
        <v>608</v>
      </c>
      <c r="BW1230" s="82"/>
      <c r="BX1230" s="82"/>
      <c r="BY1230" s="82" t="s">
        <v>642</v>
      </c>
      <c r="BZ1230" s="82" t="s">
        <v>642</v>
      </c>
      <c r="CA1230" s="82"/>
      <c r="CB1230" s="82" t="s">
        <v>642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608</v>
      </c>
      <c r="L1231" s="82" t="s">
        <v>608</v>
      </c>
      <c r="M1231" s="82" t="s">
        <v>608</v>
      </c>
      <c r="N1231" s="82" t="s">
        <v>609</v>
      </c>
      <c r="O1231" s="82" t="s">
        <v>610</v>
      </c>
      <c r="P1231" s="82" t="s">
        <v>610</v>
      </c>
      <c r="Q1231" s="82" t="s">
        <v>611</v>
      </c>
      <c r="R1231" s="82" t="s">
        <v>611</v>
      </c>
      <c r="S1231" s="82" t="s">
        <v>1829</v>
      </c>
      <c r="T1231" s="82" t="s">
        <v>1005</v>
      </c>
      <c r="U1231" s="82" t="s">
        <v>614</v>
      </c>
      <c r="V1231" s="88">
        <v>70</v>
      </c>
      <c r="W1231" s="82" t="s">
        <v>616</v>
      </c>
      <c r="X1231" s="82" t="s">
        <v>617</v>
      </c>
      <c r="Y1231" s="82" t="s">
        <v>4644</v>
      </c>
      <c r="Z1231" s="82" t="s">
        <v>4624</v>
      </c>
      <c r="AA1231" s="82" t="s">
        <v>618</v>
      </c>
      <c r="AB1231" s="82" t="s">
        <v>4625</v>
      </c>
      <c r="AC1231" s="82" t="s">
        <v>620</v>
      </c>
      <c r="AD1231" s="82" t="s">
        <v>620</v>
      </c>
      <c r="AE1231" s="82" t="s">
        <v>2177</v>
      </c>
      <c r="AF1231" s="82" t="s">
        <v>2177</v>
      </c>
      <c r="AG1231" s="82">
        <v>15</v>
      </c>
      <c r="AH1231" s="82" t="s">
        <v>1642</v>
      </c>
      <c r="AI1231" s="82">
        <v>0</v>
      </c>
      <c r="AJ1231" s="82" t="s">
        <v>1594</v>
      </c>
      <c r="AK1231" s="82" t="s">
        <v>2831</v>
      </c>
      <c r="AL1231" s="82">
        <v>600</v>
      </c>
      <c r="AM1231" s="82" t="s">
        <v>2032</v>
      </c>
      <c r="AN1231" s="82" t="s">
        <v>4881</v>
      </c>
      <c r="AO1231" s="84">
        <v>80</v>
      </c>
      <c r="AP1231" s="82" t="s">
        <v>1489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642</v>
      </c>
      <c r="AY1231" s="82" t="s">
        <v>345</v>
      </c>
      <c r="AZ1231" s="83">
        <v>36</v>
      </c>
      <c r="BA1231" s="82"/>
      <c r="BB1231" s="82">
        <v>1</v>
      </c>
      <c r="BC1231" s="82" t="s">
        <v>787</v>
      </c>
      <c r="BD1231" s="80">
        <v>0</v>
      </c>
      <c r="BE1231" s="80" t="s">
        <v>4908</v>
      </c>
      <c r="BF1231" s="82" t="s">
        <v>630</v>
      </c>
      <c r="BG1231" s="82"/>
      <c r="BH1231" s="82" t="s">
        <v>630</v>
      </c>
      <c r="BI1231" s="82" t="s">
        <v>646</v>
      </c>
      <c r="BJ1231" s="82" t="s">
        <v>647</v>
      </c>
      <c r="BK1231" s="89">
        <v>44778</v>
      </c>
      <c r="BL1231" s="82" t="s">
        <v>608</v>
      </c>
      <c r="BM1231" s="82" t="s">
        <v>608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648</v>
      </c>
      <c r="BU1231" s="82" t="s">
        <v>608</v>
      </c>
      <c r="BV1231" s="82" t="s">
        <v>608</v>
      </c>
      <c r="BW1231" s="82"/>
      <c r="BX1231" s="82"/>
      <c r="BY1231" s="82" t="s">
        <v>642</v>
      </c>
      <c r="BZ1231" s="82" t="s">
        <v>642</v>
      </c>
      <c r="CA1231" s="82"/>
      <c r="CB1231" s="82" t="s">
        <v>642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608</v>
      </c>
      <c r="L1232" s="82" t="s">
        <v>608</v>
      </c>
      <c r="M1232" s="82" t="s">
        <v>608</v>
      </c>
      <c r="N1232" s="82" t="s">
        <v>609</v>
      </c>
      <c r="O1232" s="82" t="s">
        <v>610</v>
      </c>
      <c r="P1232" s="82" t="s">
        <v>610</v>
      </c>
      <c r="Q1232" s="82" t="s">
        <v>676</v>
      </c>
      <c r="R1232" s="82" t="s">
        <v>611</v>
      </c>
      <c r="S1232" s="82" t="s">
        <v>1829</v>
      </c>
      <c r="T1232" s="82" t="s">
        <v>634</v>
      </c>
      <c r="U1232" s="82" t="s">
        <v>614</v>
      </c>
      <c r="V1232" s="88">
        <v>70</v>
      </c>
      <c r="W1232" s="82" t="s">
        <v>616</v>
      </c>
      <c r="X1232" s="82" t="s">
        <v>617</v>
      </c>
      <c r="Y1232" s="153" t="s">
        <v>2</v>
      </c>
      <c r="Z1232" s="82" t="s">
        <v>4624</v>
      </c>
      <c r="AA1232" s="82" t="s">
        <v>618</v>
      </c>
      <c r="AB1232" s="82" t="s">
        <v>4625</v>
      </c>
      <c r="AC1232" s="82" t="s">
        <v>620</v>
      </c>
      <c r="AD1232" s="82" t="s">
        <v>620</v>
      </c>
      <c r="AE1232" s="82" t="s">
        <v>2177</v>
      </c>
      <c r="AF1232" s="82" t="s">
        <v>2177</v>
      </c>
      <c r="AG1232" s="82">
        <v>15</v>
      </c>
      <c r="AH1232" s="82" t="s">
        <v>1642</v>
      </c>
      <c r="AI1232" s="82">
        <v>0</v>
      </c>
      <c r="AJ1232" s="82" t="s">
        <v>1594</v>
      </c>
      <c r="AK1232" s="82" t="s">
        <v>2831</v>
      </c>
      <c r="AL1232" s="82">
        <v>600</v>
      </c>
      <c r="AM1232" s="82" t="s">
        <v>2032</v>
      </c>
      <c r="AN1232" s="82" t="s">
        <v>4881</v>
      </c>
      <c r="AO1232" s="84">
        <v>80</v>
      </c>
      <c r="AP1232" s="82" t="s">
        <v>1489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642</v>
      </c>
      <c r="AY1232" s="82" t="s">
        <v>345</v>
      </c>
      <c r="AZ1232" s="83">
        <v>55</v>
      </c>
      <c r="BA1232" s="82"/>
      <c r="BB1232" s="82">
        <v>2</v>
      </c>
      <c r="BC1232" s="82" t="s">
        <v>662</v>
      </c>
      <c r="BD1232" s="80" t="s">
        <v>2580</v>
      </c>
      <c r="BE1232" s="80" t="s">
        <v>4911</v>
      </c>
      <c r="BF1232" s="82" t="s">
        <v>630</v>
      </c>
      <c r="BG1232" s="82"/>
      <c r="BH1232" s="82" t="s">
        <v>630</v>
      </c>
      <c r="BI1232" s="82" t="s">
        <v>646</v>
      </c>
      <c r="BJ1232" s="82" t="s">
        <v>647</v>
      </c>
      <c r="BK1232" s="89">
        <v>44778</v>
      </c>
      <c r="BL1232" s="82" t="s">
        <v>608</v>
      </c>
      <c r="BM1232" s="82" t="s">
        <v>608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648</v>
      </c>
      <c r="BU1232" s="82" t="s">
        <v>608</v>
      </c>
      <c r="BV1232" s="82" t="s">
        <v>608</v>
      </c>
      <c r="BW1232" s="82"/>
      <c r="BX1232" s="82"/>
      <c r="BY1232" s="82" t="s">
        <v>642</v>
      </c>
      <c r="BZ1232" s="82" t="s">
        <v>642</v>
      </c>
      <c r="CA1232" s="82"/>
      <c r="CB1232" s="82" t="s">
        <v>642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608</v>
      </c>
      <c r="L1233" s="82" t="s">
        <v>608</v>
      </c>
      <c r="M1233" s="82" t="s">
        <v>608</v>
      </c>
      <c r="N1233" s="82" t="s">
        <v>609</v>
      </c>
      <c r="O1233" s="82" t="s">
        <v>610</v>
      </c>
      <c r="P1233" s="82" t="s">
        <v>610</v>
      </c>
      <c r="Q1233" s="82" t="s">
        <v>676</v>
      </c>
      <c r="R1233" s="82" t="s">
        <v>611</v>
      </c>
      <c r="S1233" s="82" t="s">
        <v>1829</v>
      </c>
      <c r="T1233" s="82" t="s">
        <v>634</v>
      </c>
      <c r="U1233" s="82" t="s">
        <v>614</v>
      </c>
      <c r="V1233" s="88">
        <v>60</v>
      </c>
      <c r="W1233" s="82" t="s">
        <v>616</v>
      </c>
      <c r="X1233" s="82" t="s">
        <v>617</v>
      </c>
      <c r="Y1233" s="153" t="s">
        <v>4623</v>
      </c>
      <c r="Z1233" s="82" t="s">
        <v>4624</v>
      </c>
      <c r="AA1233" s="82" t="s">
        <v>618</v>
      </c>
      <c r="AB1233" s="82" t="s">
        <v>4625</v>
      </c>
      <c r="AC1233" s="82" t="s">
        <v>620</v>
      </c>
      <c r="AD1233" s="82" t="s">
        <v>620</v>
      </c>
      <c r="AE1233" s="82" t="s">
        <v>4657</v>
      </c>
      <c r="AF1233" s="82" t="s">
        <v>4657</v>
      </c>
      <c r="AG1233" s="82">
        <v>15</v>
      </c>
      <c r="AH1233" s="82" t="s">
        <v>639</v>
      </c>
      <c r="AI1233" s="82">
        <v>0</v>
      </c>
      <c r="AJ1233" s="82" t="s">
        <v>640</v>
      </c>
      <c r="AK1233" s="82">
        <v>0</v>
      </c>
      <c r="AL1233" s="82">
        <v>1000</v>
      </c>
      <c r="AM1233" s="82" t="s">
        <v>622</v>
      </c>
      <c r="AN1233" s="82">
        <v>0</v>
      </c>
      <c r="AO1233" s="84">
        <v>150</v>
      </c>
      <c r="AP1233" s="82" t="s">
        <v>706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642</v>
      </c>
      <c r="AY1233" s="82" t="s">
        <v>345</v>
      </c>
      <c r="AZ1233" s="83">
        <v>58</v>
      </c>
      <c r="BA1233" s="82"/>
      <c r="BB1233" s="82">
        <v>2</v>
      </c>
      <c r="BC1233" s="82" t="s">
        <v>662</v>
      </c>
      <c r="BD1233" s="80" t="s">
        <v>4917</v>
      </c>
      <c r="BE1233" s="80" t="s">
        <v>4914</v>
      </c>
      <c r="BF1233" s="82" t="s">
        <v>630</v>
      </c>
      <c r="BG1233" s="82"/>
      <c r="BH1233" s="82" t="s">
        <v>630</v>
      </c>
      <c r="BI1233" s="82" t="s">
        <v>646</v>
      </c>
      <c r="BJ1233" s="82" t="s">
        <v>1974</v>
      </c>
      <c r="BK1233" s="89">
        <v>44778</v>
      </c>
      <c r="BL1233" s="82" t="s">
        <v>630</v>
      </c>
      <c r="BM1233" s="82" t="s">
        <v>630</v>
      </c>
      <c r="BN1233" s="82"/>
      <c r="BO1233" s="82">
        <v>24</v>
      </c>
      <c r="BP1233" s="82"/>
      <c r="BQ1233" s="82" t="s">
        <v>4653</v>
      </c>
      <c r="BR1233" s="82" t="s">
        <v>774</v>
      </c>
      <c r="BS1233" s="82"/>
      <c r="BT1233" s="82" t="s">
        <v>648</v>
      </c>
      <c r="BU1233" s="82" t="s">
        <v>608</v>
      </c>
      <c r="BV1233" s="82" t="s">
        <v>608</v>
      </c>
      <c r="BW1233" s="82"/>
      <c r="BX1233" s="82"/>
      <c r="BY1233" s="82" t="s">
        <v>642</v>
      </c>
      <c r="BZ1233" s="82" t="s">
        <v>642</v>
      </c>
      <c r="CA1233" s="82"/>
      <c r="CB1233" s="82" t="s">
        <v>642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608</v>
      </c>
      <c r="L1234" s="82" t="s">
        <v>608</v>
      </c>
      <c r="M1234" s="82" t="s">
        <v>608</v>
      </c>
      <c r="N1234" s="82" t="s">
        <v>609</v>
      </c>
      <c r="O1234" s="82" t="s">
        <v>610</v>
      </c>
      <c r="P1234" s="82" t="s">
        <v>610</v>
      </c>
      <c r="Q1234" s="82" t="s">
        <v>676</v>
      </c>
      <c r="R1234" s="82" t="s">
        <v>611</v>
      </c>
      <c r="S1234" s="82" t="s">
        <v>1829</v>
      </c>
      <c r="T1234" s="82" t="s">
        <v>1005</v>
      </c>
      <c r="U1234" s="82" t="s">
        <v>614</v>
      </c>
      <c r="V1234" s="88">
        <v>60</v>
      </c>
      <c r="W1234" s="82" t="s">
        <v>616</v>
      </c>
      <c r="X1234" s="82" t="s">
        <v>617</v>
      </c>
      <c r="Y1234" s="153" t="s">
        <v>4623</v>
      </c>
      <c r="Z1234" s="82" t="s">
        <v>4624</v>
      </c>
      <c r="AA1234" s="82" t="s">
        <v>618</v>
      </c>
      <c r="AB1234" s="82" t="s">
        <v>4625</v>
      </c>
      <c r="AC1234" s="82" t="s">
        <v>620</v>
      </c>
      <c r="AD1234" s="82" t="s">
        <v>620</v>
      </c>
      <c r="AE1234" s="82" t="s">
        <v>749</v>
      </c>
      <c r="AF1234" s="82" t="s">
        <v>749</v>
      </c>
      <c r="AG1234" s="82">
        <v>20</v>
      </c>
      <c r="AH1234" s="82" t="s">
        <v>639</v>
      </c>
      <c r="AI1234" s="82">
        <v>0</v>
      </c>
      <c r="AJ1234" s="82" t="s">
        <v>640</v>
      </c>
      <c r="AK1234" s="82">
        <v>0</v>
      </c>
      <c r="AL1234" s="82">
        <v>1000</v>
      </c>
      <c r="AM1234" s="82" t="s">
        <v>622</v>
      </c>
      <c r="AN1234" s="82">
        <v>0</v>
      </c>
      <c r="AO1234" s="84">
        <v>150</v>
      </c>
      <c r="AP1234" s="82" t="s">
        <v>623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642</v>
      </c>
      <c r="AY1234" s="82" t="s">
        <v>345</v>
      </c>
      <c r="AZ1234" s="83">
        <v>40</v>
      </c>
      <c r="BA1234" s="82"/>
      <c r="BB1234" s="82">
        <v>2</v>
      </c>
      <c r="BC1234" s="82" t="s">
        <v>662</v>
      </c>
      <c r="BD1234" s="80" t="s">
        <v>2580</v>
      </c>
      <c r="BE1234" s="80" t="s">
        <v>4918</v>
      </c>
      <c r="BF1234" s="82" t="s">
        <v>630</v>
      </c>
      <c r="BG1234" s="82"/>
      <c r="BH1234" s="82" t="s">
        <v>630</v>
      </c>
      <c r="BI1234" s="82" t="s">
        <v>646</v>
      </c>
      <c r="BJ1234" s="82" t="s">
        <v>1974</v>
      </c>
      <c r="BK1234" s="89">
        <v>44778</v>
      </c>
      <c r="BL1234" s="82" t="s">
        <v>630</v>
      </c>
      <c r="BM1234" s="82" t="s">
        <v>630</v>
      </c>
      <c r="BN1234" s="82"/>
      <c r="BO1234" s="82"/>
      <c r="BP1234" s="82" t="s">
        <v>299</v>
      </c>
      <c r="BQ1234" s="82" t="s">
        <v>299</v>
      </c>
      <c r="BR1234" s="82" t="s">
        <v>819</v>
      </c>
      <c r="BS1234" s="82"/>
      <c r="BT1234" s="82" t="s">
        <v>648</v>
      </c>
      <c r="BU1234" s="82" t="s">
        <v>608</v>
      </c>
      <c r="BV1234" s="82" t="s">
        <v>608</v>
      </c>
      <c r="BW1234" s="82"/>
      <c r="BX1234" s="82"/>
      <c r="BY1234" s="82" t="s">
        <v>642</v>
      </c>
      <c r="BZ1234" s="82" t="s">
        <v>642</v>
      </c>
      <c r="CA1234" s="82"/>
      <c r="CB1234" s="82" t="s">
        <v>642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608</v>
      </c>
      <c r="L1235" s="82" t="s">
        <v>608</v>
      </c>
      <c r="M1235" s="82" t="s">
        <v>608</v>
      </c>
      <c r="N1235" s="82" t="s">
        <v>609</v>
      </c>
      <c r="O1235" s="82" t="s">
        <v>610</v>
      </c>
      <c r="P1235" s="82" t="s">
        <v>610</v>
      </c>
      <c r="Q1235" s="82" t="s">
        <v>611</v>
      </c>
      <c r="R1235" s="82" t="s">
        <v>611</v>
      </c>
      <c r="S1235" s="82" t="s">
        <v>1829</v>
      </c>
      <c r="T1235" s="82" t="s">
        <v>2317</v>
      </c>
      <c r="U1235" s="82" t="s">
        <v>614</v>
      </c>
      <c r="V1235" s="88">
        <v>50</v>
      </c>
      <c r="W1235" s="82" t="s">
        <v>616</v>
      </c>
      <c r="X1235" s="82" t="s">
        <v>617</v>
      </c>
      <c r="Y1235" s="82" t="s">
        <v>4700</v>
      </c>
      <c r="Z1235" s="82" t="s">
        <v>4701</v>
      </c>
      <c r="AA1235" s="82" t="s">
        <v>618</v>
      </c>
      <c r="AB1235" s="82" t="s">
        <v>4625</v>
      </c>
      <c r="AC1235" s="82" t="s">
        <v>620</v>
      </c>
      <c r="AD1235" s="82" t="s">
        <v>620</v>
      </c>
      <c r="AE1235" s="82" t="s">
        <v>669</v>
      </c>
      <c r="AF1235" s="82" t="s">
        <v>669</v>
      </c>
      <c r="AG1235" s="82">
        <v>20</v>
      </c>
      <c r="AH1235" s="82" t="s">
        <v>639</v>
      </c>
      <c r="AI1235" s="82">
        <v>0</v>
      </c>
      <c r="AJ1235" s="82" t="s">
        <v>640</v>
      </c>
      <c r="AK1235" s="82" t="s">
        <v>4903</v>
      </c>
      <c r="AL1235" s="82">
        <v>600</v>
      </c>
      <c r="AM1235" s="82" t="s">
        <v>622</v>
      </c>
      <c r="AN1235" s="82" t="s">
        <v>4833</v>
      </c>
      <c r="AO1235" s="84" t="s">
        <v>4834</v>
      </c>
      <c r="AP1235" s="82" t="s">
        <v>1489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642</v>
      </c>
      <c r="AY1235" s="82" t="s">
        <v>345</v>
      </c>
      <c r="AZ1235" s="83">
        <v>50</v>
      </c>
      <c r="BA1235" s="82"/>
      <c r="BB1235" s="82">
        <v>2</v>
      </c>
      <c r="BC1235" s="82" t="s">
        <v>662</v>
      </c>
      <c r="BD1235" s="80" t="s">
        <v>4924</v>
      </c>
      <c r="BE1235" s="80" t="s">
        <v>4921</v>
      </c>
      <c r="BF1235" s="82" t="s">
        <v>630</v>
      </c>
      <c r="BG1235" s="82"/>
      <c r="BH1235" s="82" t="s">
        <v>630</v>
      </c>
      <c r="BI1235" s="82" t="s">
        <v>646</v>
      </c>
      <c r="BJ1235" s="82" t="s">
        <v>647</v>
      </c>
      <c r="BK1235" s="89">
        <v>44778</v>
      </c>
      <c r="BL1235" s="82" t="s">
        <v>608</v>
      </c>
      <c r="BM1235" s="82" t="s">
        <v>608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648</v>
      </c>
      <c r="BU1235" s="82" t="s">
        <v>608</v>
      </c>
      <c r="BV1235" s="82" t="s">
        <v>630</v>
      </c>
      <c r="BW1235" s="82"/>
      <c r="BX1235" s="82"/>
      <c r="BY1235" s="82" t="s">
        <v>645</v>
      </c>
      <c r="BZ1235" s="82">
        <v>20</v>
      </c>
      <c r="CA1235" s="82"/>
      <c r="CB1235" s="82" t="s">
        <v>746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608</v>
      </c>
      <c r="L1236" s="82" t="s">
        <v>608</v>
      </c>
      <c r="M1236" s="82" t="s">
        <v>608</v>
      </c>
      <c r="N1236" s="82" t="s">
        <v>609</v>
      </c>
      <c r="O1236" s="82" t="s">
        <v>610</v>
      </c>
      <c r="P1236" s="82" t="s">
        <v>610</v>
      </c>
      <c r="Q1236" s="82" t="s">
        <v>611</v>
      </c>
      <c r="R1236" s="82" t="s">
        <v>611</v>
      </c>
      <c r="S1236" s="82" t="s">
        <v>1829</v>
      </c>
      <c r="T1236" s="112" t="s">
        <v>634</v>
      </c>
      <c r="U1236" s="82" t="s">
        <v>614</v>
      </c>
      <c r="V1236" s="88">
        <v>60</v>
      </c>
      <c r="W1236" s="82" t="s">
        <v>616</v>
      </c>
      <c r="X1236" s="82" t="s">
        <v>617</v>
      </c>
      <c r="Y1236" s="153" t="s">
        <v>4623</v>
      </c>
      <c r="Z1236" s="82" t="s">
        <v>4624</v>
      </c>
      <c r="AA1236" s="82" t="s">
        <v>618</v>
      </c>
      <c r="AB1236" s="82" t="s">
        <v>4625</v>
      </c>
      <c r="AC1236" s="82" t="s">
        <v>620</v>
      </c>
      <c r="AD1236" s="82" t="s">
        <v>620</v>
      </c>
      <c r="AE1236" s="82" t="s">
        <v>749</v>
      </c>
      <c r="AF1236" s="82" t="s">
        <v>749</v>
      </c>
      <c r="AG1236" s="82">
        <v>20</v>
      </c>
      <c r="AH1236" s="82" t="s">
        <v>655</v>
      </c>
      <c r="AI1236" s="82">
        <v>0</v>
      </c>
      <c r="AJ1236" s="82" t="s">
        <v>657</v>
      </c>
      <c r="AK1236" s="82">
        <v>0</v>
      </c>
      <c r="AL1236" s="82">
        <v>600</v>
      </c>
      <c r="AM1236" s="82" t="s">
        <v>622</v>
      </c>
      <c r="AN1236" s="82" t="s">
        <v>641</v>
      </c>
      <c r="AO1236" s="84">
        <v>400</v>
      </c>
      <c r="AP1236" s="82" t="s">
        <v>623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642</v>
      </c>
      <c r="AY1236" s="82" t="s">
        <v>345</v>
      </c>
      <c r="AZ1236" s="83">
        <v>60</v>
      </c>
      <c r="BA1236" s="82"/>
      <c r="BB1236" s="82">
        <v>2</v>
      </c>
      <c r="BC1236" s="82" t="s">
        <v>662</v>
      </c>
      <c r="BD1236" s="80" t="s">
        <v>4928</v>
      </c>
      <c r="BE1236" s="80" t="s">
        <v>4925</v>
      </c>
      <c r="BF1236" s="82" t="s">
        <v>630</v>
      </c>
      <c r="BG1236" s="82"/>
      <c r="BH1236" s="82" t="s">
        <v>630</v>
      </c>
      <c r="BI1236" s="82" t="s">
        <v>646</v>
      </c>
      <c r="BJ1236" s="82" t="s">
        <v>647</v>
      </c>
      <c r="BK1236" s="89">
        <v>44778</v>
      </c>
      <c r="BL1236" s="82" t="s">
        <v>1985</v>
      </c>
      <c r="BM1236" s="82" t="s">
        <v>1985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648</v>
      </c>
      <c r="BU1236" s="82" t="s">
        <v>608</v>
      </c>
      <c r="BV1236" s="82" t="s">
        <v>608</v>
      </c>
      <c r="BW1236" s="82"/>
      <c r="BX1236" s="82"/>
      <c r="BY1236" s="82" t="s">
        <v>642</v>
      </c>
      <c r="BZ1236" s="82" t="s">
        <v>642</v>
      </c>
      <c r="CA1236" s="82"/>
      <c r="CB1236" s="82" t="s">
        <v>642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608</v>
      </c>
      <c r="L1237" s="82" t="s">
        <v>608</v>
      </c>
      <c r="M1237" s="82" t="s">
        <v>608</v>
      </c>
      <c r="N1237" s="82" t="s">
        <v>609</v>
      </c>
      <c r="O1237" s="82" t="s">
        <v>610</v>
      </c>
      <c r="P1237" s="82" t="s">
        <v>610</v>
      </c>
      <c r="Q1237" s="82" t="s">
        <v>676</v>
      </c>
      <c r="R1237" s="82" t="s">
        <v>611</v>
      </c>
      <c r="S1237" s="82" t="s">
        <v>1829</v>
      </c>
      <c r="T1237" s="112" t="s">
        <v>634</v>
      </c>
      <c r="U1237" s="82" t="s">
        <v>614</v>
      </c>
      <c r="V1237" s="88">
        <v>70</v>
      </c>
      <c r="W1237" s="82" t="s">
        <v>616</v>
      </c>
      <c r="X1237" s="82" t="s">
        <v>617</v>
      </c>
      <c r="Y1237" s="82" t="s">
        <v>4700</v>
      </c>
      <c r="Z1237" s="82" t="s">
        <v>4701</v>
      </c>
      <c r="AA1237" s="82" t="s">
        <v>618</v>
      </c>
      <c r="AB1237" s="82" t="s">
        <v>4625</v>
      </c>
      <c r="AC1237" s="82" t="s">
        <v>620</v>
      </c>
      <c r="AD1237" s="82" t="s">
        <v>620</v>
      </c>
      <c r="AE1237" s="82" t="s">
        <v>669</v>
      </c>
      <c r="AF1237" s="82" t="s">
        <v>669</v>
      </c>
      <c r="AG1237" s="82">
        <v>15</v>
      </c>
      <c r="AH1237" s="82" t="s">
        <v>639</v>
      </c>
      <c r="AI1237" s="82">
        <v>0</v>
      </c>
      <c r="AJ1237" s="82" t="s">
        <v>640</v>
      </c>
      <c r="AK1237" s="82">
        <v>0</v>
      </c>
      <c r="AL1237" s="82">
        <v>600</v>
      </c>
      <c r="AM1237" s="82" t="s">
        <v>691</v>
      </c>
      <c r="AN1237" s="82" t="s">
        <v>4833</v>
      </c>
      <c r="AO1237" s="84">
        <v>192</v>
      </c>
      <c r="AP1237" s="82" t="s">
        <v>786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642</v>
      </c>
      <c r="AY1237" s="82" t="s">
        <v>345</v>
      </c>
      <c r="AZ1237" s="83">
        <v>45</v>
      </c>
      <c r="BA1237" s="82"/>
      <c r="BB1237" s="82">
        <v>1</v>
      </c>
      <c r="BC1237" s="82" t="s">
        <v>787</v>
      </c>
      <c r="BD1237" s="80">
        <v>0</v>
      </c>
      <c r="BE1237" s="80" t="s">
        <v>4929</v>
      </c>
      <c r="BF1237" s="82" t="s">
        <v>630</v>
      </c>
      <c r="BG1237" s="82"/>
      <c r="BH1237" s="82" t="s">
        <v>630</v>
      </c>
      <c r="BI1237" s="82" t="s">
        <v>646</v>
      </c>
      <c r="BJ1237" s="82" t="s">
        <v>647</v>
      </c>
      <c r="BK1237" s="89">
        <v>44778</v>
      </c>
      <c r="BL1237" s="82" t="s">
        <v>630</v>
      </c>
      <c r="BM1237" s="82" t="s">
        <v>630</v>
      </c>
      <c r="BN1237" s="82"/>
      <c r="BO1237" s="82"/>
      <c r="BP1237" s="82" t="s">
        <v>299</v>
      </c>
      <c r="BQ1237" s="82" t="s">
        <v>299</v>
      </c>
      <c r="BR1237" s="82" t="s">
        <v>774</v>
      </c>
      <c r="BS1237" s="82"/>
      <c r="BT1237" s="82" t="s">
        <v>648</v>
      </c>
      <c r="BU1237" s="82" t="s">
        <v>608</v>
      </c>
      <c r="BV1237" s="82" t="s">
        <v>608</v>
      </c>
      <c r="BW1237" s="82"/>
      <c r="BX1237" s="82"/>
      <c r="BY1237" s="82" t="s">
        <v>642</v>
      </c>
      <c r="BZ1237" s="82" t="s">
        <v>642</v>
      </c>
      <c r="CA1237" s="82"/>
      <c r="CB1237" s="82" t="s">
        <v>642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608</v>
      </c>
      <c r="L1238" s="82" t="s">
        <v>608</v>
      </c>
      <c r="M1238" s="82" t="s">
        <v>608</v>
      </c>
      <c r="N1238" s="82" t="s">
        <v>609</v>
      </c>
      <c r="O1238" s="82" t="s">
        <v>610</v>
      </c>
      <c r="P1238" s="82" t="s">
        <v>610</v>
      </c>
      <c r="Q1238" s="82" t="s">
        <v>668</v>
      </c>
      <c r="R1238" s="82" t="s">
        <v>668</v>
      </c>
      <c r="S1238" s="82" t="s">
        <v>1829</v>
      </c>
      <c r="T1238" s="82" t="s">
        <v>1005</v>
      </c>
      <c r="U1238" s="82" t="s">
        <v>614</v>
      </c>
      <c r="V1238" s="88">
        <v>50</v>
      </c>
      <c r="W1238" s="82" t="s">
        <v>616</v>
      </c>
      <c r="X1238" s="82" t="s">
        <v>617</v>
      </c>
      <c r="Y1238" s="82" t="s">
        <v>4644</v>
      </c>
      <c r="Z1238" s="82" t="s">
        <v>4624</v>
      </c>
      <c r="AA1238" s="82" t="s">
        <v>618</v>
      </c>
      <c r="AB1238" s="82" t="s">
        <v>4625</v>
      </c>
      <c r="AC1238" s="82" t="s">
        <v>620</v>
      </c>
      <c r="AD1238" s="82" t="s">
        <v>620</v>
      </c>
      <c r="AE1238" s="82" t="s">
        <v>749</v>
      </c>
      <c r="AF1238" s="82" t="s">
        <v>749</v>
      </c>
      <c r="AG1238" s="82">
        <v>15</v>
      </c>
      <c r="AH1238" s="82" t="s">
        <v>639</v>
      </c>
      <c r="AI1238" s="82">
        <v>0</v>
      </c>
      <c r="AJ1238" s="82" t="s">
        <v>640</v>
      </c>
      <c r="AK1238" s="82">
        <v>0</v>
      </c>
      <c r="AL1238" s="82">
        <v>600</v>
      </c>
      <c r="AM1238" s="82" t="s">
        <v>2032</v>
      </c>
      <c r="AN1238" s="82" t="s">
        <v>4881</v>
      </c>
      <c r="AO1238" s="84">
        <v>80</v>
      </c>
      <c r="AP1238" s="82" t="s">
        <v>1489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642</v>
      </c>
      <c r="AY1238" s="82" t="s">
        <v>345</v>
      </c>
      <c r="AZ1238" s="83">
        <v>45</v>
      </c>
      <c r="BA1238" s="82"/>
      <c r="BB1238" s="82">
        <v>1</v>
      </c>
      <c r="BC1238" s="82" t="s">
        <v>787</v>
      </c>
      <c r="BD1238" s="80">
        <v>0</v>
      </c>
      <c r="BE1238" s="80" t="s">
        <v>4932</v>
      </c>
      <c r="BF1238" s="82" t="s">
        <v>630</v>
      </c>
      <c r="BG1238" s="82"/>
      <c r="BH1238" s="82" t="s">
        <v>630</v>
      </c>
      <c r="BI1238" s="82" t="s">
        <v>646</v>
      </c>
      <c r="BJ1238" s="82" t="s">
        <v>647</v>
      </c>
      <c r="BK1238" s="89">
        <v>44778</v>
      </c>
      <c r="BL1238" s="82" t="s">
        <v>645</v>
      </c>
      <c r="BM1238" s="82" t="s">
        <v>630</v>
      </c>
      <c r="BN1238" s="82"/>
      <c r="BO1238" s="82">
        <v>24</v>
      </c>
      <c r="BP1238" s="82"/>
      <c r="BQ1238" s="82" t="s">
        <v>4653</v>
      </c>
      <c r="BR1238" s="82" t="s">
        <v>774</v>
      </c>
      <c r="BS1238" s="82"/>
      <c r="BT1238" s="82" t="s">
        <v>648</v>
      </c>
      <c r="BU1238" s="82" t="s">
        <v>608</v>
      </c>
      <c r="BV1238" s="82" t="s">
        <v>608</v>
      </c>
      <c r="BW1238" s="82"/>
      <c r="BX1238" s="82"/>
      <c r="BY1238" s="82" t="s">
        <v>642</v>
      </c>
      <c r="BZ1238" s="82" t="s">
        <v>642</v>
      </c>
      <c r="CA1238" s="82"/>
      <c r="CB1238" s="82" t="s">
        <v>642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608</v>
      </c>
      <c r="L1239" s="82" t="s">
        <v>608</v>
      </c>
      <c r="M1239" s="82" t="s">
        <v>608</v>
      </c>
      <c r="N1239" s="82" t="s">
        <v>609</v>
      </c>
      <c r="O1239" s="82" t="s">
        <v>610</v>
      </c>
      <c r="P1239" s="82" t="s">
        <v>610</v>
      </c>
      <c r="Q1239" s="82" t="s">
        <v>611</v>
      </c>
      <c r="R1239" s="82" t="s">
        <v>611</v>
      </c>
      <c r="S1239" s="82" t="s">
        <v>1829</v>
      </c>
      <c r="T1239" s="82" t="s">
        <v>634</v>
      </c>
      <c r="U1239" s="82" t="s">
        <v>614</v>
      </c>
      <c r="V1239" s="88">
        <v>70</v>
      </c>
      <c r="W1239" s="82" t="s">
        <v>616</v>
      </c>
      <c r="X1239" s="82" t="s">
        <v>617</v>
      </c>
      <c r="Y1239" s="82" t="s">
        <v>4644</v>
      </c>
      <c r="Z1239" s="82" t="s">
        <v>4624</v>
      </c>
      <c r="AA1239" s="82" t="s">
        <v>618</v>
      </c>
      <c r="AB1239" s="82" t="s">
        <v>4625</v>
      </c>
      <c r="AC1239" s="82" t="s">
        <v>620</v>
      </c>
      <c r="AD1239" s="82" t="s">
        <v>620</v>
      </c>
      <c r="AE1239" s="82" t="s">
        <v>687</v>
      </c>
      <c r="AF1239" s="82" t="s">
        <v>687</v>
      </c>
      <c r="AG1239" s="82">
        <v>20</v>
      </c>
      <c r="AH1239" s="82" t="s">
        <v>639</v>
      </c>
      <c r="AI1239" s="82">
        <v>0</v>
      </c>
      <c r="AJ1239" s="82" t="s">
        <v>640</v>
      </c>
      <c r="AK1239" s="82">
        <v>0</v>
      </c>
      <c r="AL1239" s="82">
        <v>600</v>
      </c>
      <c r="AM1239" s="82" t="s">
        <v>622</v>
      </c>
      <c r="AN1239" s="82" t="s">
        <v>641</v>
      </c>
      <c r="AO1239" s="84">
        <v>400</v>
      </c>
      <c r="AP1239" s="82" t="s">
        <v>716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642</v>
      </c>
      <c r="AY1239" s="82" t="s">
        <v>345</v>
      </c>
      <c r="AZ1239" s="83">
        <v>75</v>
      </c>
      <c r="BA1239" s="82"/>
      <c r="BB1239" s="82">
        <v>2</v>
      </c>
      <c r="BC1239" s="82" t="s">
        <v>662</v>
      </c>
      <c r="BD1239" s="80" t="s">
        <v>4938</v>
      </c>
      <c r="BE1239" s="80" t="s">
        <v>4935</v>
      </c>
      <c r="BF1239" s="82" t="s">
        <v>630</v>
      </c>
      <c r="BG1239" s="82"/>
      <c r="BH1239" s="82" t="s">
        <v>630</v>
      </c>
      <c r="BI1239" s="82" t="s">
        <v>646</v>
      </c>
      <c r="BJ1239" s="82" t="s">
        <v>647</v>
      </c>
      <c r="BK1239" s="89">
        <v>44778</v>
      </c>
      <c r="BL1239" s="82" t="s">
        <v>608</v>
      </c>
      <c r="BM1239" s="82" t="s">
        <v>608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648</v>
      </c>
      <c r="BU1239" s="82" t="s">
        <v>608</v>
      </c>
      <c r="BV1239" s="82" t="s">
        <v>608</v>
      </c>
      <c r="BW1239" s="82"/>
      <c r="BX1239" s="82"/>
      <c r="BY1239" s="82" t="s">
        <v>642</v>
      </c>
      <c r="BZ1239" s="82" t="s">
        <v>642</v>
      </c>
      <c r="CA1239" s="82"/>
      <c r="CB1239" s="82" t="s">
        <v>642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608</v>
      </c>
      <c r="L1240" s="82" t="s">
        <v>608</v>
      </c>
      <c r="M1240" s="82" t="s">
        <v>608</v>
      </c>
      <c r="N1240" s="82" t="s">
        <v>609</v>
      </c>
      <c r="O1240" s="82" t="s">
        <v>610</v>
      </c>
      <c r="P1240" s="82" t="s">
        <v>610</v>
      </c>
      <c r="Q1240" s="82" t="s">
        <v>676</v>
      </c>
      <c r="R1240" s="82" t="s">
        <v>611</v>
      </c>
      <c r="S1240" s="82" t="s">
        <v>1829</v>
      </c>
      <c r="T1240" s="82" t="s">
        <v>634</v>
      </c>
      <c r="U1240" s="82" t="s">
        <v>614</v>
      </c>
      <c r="V1240" s="88">
        <v>60</v>
      </c>
      <c r="W1240" s="82" t="s">
        <v>616</v>
      </c>
      <c r="X1240" s="82" t="s">
        <v>617</v>
      </c>
      <c r="Y1240" s="153" t="s">
        <v>4623</v>
      </c>
      <c r="Z1240" s="82" t="s">
        <v>4624</v>
      </c>
      <c r="AA1240" s="82" t="s">
        <v>618</v>
      </c>
      <c r="AB1240" s="82" t="s">
        <v>4625</v>
      </c>
      <c r="AC1240" s="82" t="s">
        <v>620</v>
      </c>
      <c r="AD1240" s="82" t="s">
        <v>620</v>
      </c>
      <c r="AE1240" s="82" t="s">
        <v>749</v>
      </c>
      <c r="AF1240" s="82" t="s">
        <v>749</v>
      </c>
      <c r="AG1240" s="82">
        <v>20</v>
      </c>
      <c r="AH1240" s="82" t="s">
        <v>639</v>
      </c>
      <c r="AI1240" s="82">
        <v>0</v>
      </c>
      <c r="AJ1240" s="82" t="s">
        <v>640</v>
      </c>
      <c r="AK1240" s="82">
        <v>0</v>
      </c>
      <c r="AL1240" s="82">
        <v>1000</v>
      </c>
      <c r="AM1240" s="82" t="s">
        <v>622</v>
      </c>
      <c r="AN1240" s="82" t="s">
        <v>641</v>
      </c>
      <c r="AO1240" s="84">
        <v>400</v>
      </c>
      <c r="AP1240" s="82" t="s">
        <v>716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642</v>
      </c>
      <c r="AY1240" s="82" t="s">
        <v>345</v>
      </c>
      <c r="AZ1240" s="83">
        <v>35</v>
      </c>
      <c r="BA1240" s="82"/>
      <c r="BB1240" s="82">
        <v>1</v>
      </c>
      <c r="BC1240" s="82" t="s">
        <v>787</v>
      </c>
      <c r="BD1240" s="80">
        <v>0</v>
      </c>
      <c r="BE1240" s="80" t="s">
        <v>4939</v>
      </c>
      <c r="BF1240" s="82" t="s">
        <v>630</v>
      </c>
      <c r="BG1240" s="82"/>
      <c r="BH1240" s="82" t="s">
        <v>630</v>
      </c>
      <c r="BI1240" s="82" t="s">
        <v>646</v>
      </c>
      <c r="BJ1240" s="82" t="s">
        <v>1974</v>
      </c>
      <c r="BK1240" s="89">
        <v>44778</v>
      </c>
      <c r="BL1240" s="82" t="s">
        <v>608</v>
      </c>
      <c r="BM1240" s="82" t="s">
        <v>608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648</v>
      </c>
      <c r="BU1240" s="82" t="s">
        <v>608</v>
      </c>
      <c r="BV1240" s="82" t="s">
        <v>608</v>
      </c>
      <c r="BW1240" s="82"/>
      <c r="BX1240" s="82"/>
      <c r="BY1240" s="82" t="s">
        <v>642</v>
      </c>
      <c r="BZ1240" s="82" t="s">
        <v>642</v>
      </c>
      <c r="CA1240" s="82"/>
      <c r="CB1240" s="82" t="s">
        <v>642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608</v>
      </c>
      <c r="L1241" s="82" t="s">
        <v>608</v>
      </c>
      <c r="M1241" s="82" t="s">
        <v>608</v>
      </c>
      <c r="N1241" s="82" t="s">
        <v>609</v>
      </c>
      <c r="O1241" s="82" t="s">
        <v>610</v>
      </c>
      <c r="P1241" s="82" t="s">
        <v>610</v>
      </c>
      <c r="Q1241" s="82" t="s">
        <v>611</v>
      </c>
      <c r="R1241" s="82" t="s">
        <v>611</v>
      </c>
      <c r="S1241" s="82" t="s">
        <v>1829</v>
      </c>
      <c r="T1241" s="82" t="s">
        <v>1005</v>
      </c>
      <c r="U1241" s="82" t="s">
        <v>614</v>
      </c>
      <c r="V1241" s="88">
        <v>60</v>
      </c>
      <c r="W1241" s="82" t="s">
        <v>616</v>
      </c>
      <c r="X1241" s="82" t="s">
        <v>617</v>
      </c>
      <c r="Y1241" s="153" t="s">
        <v>4623</v>
      </c>
      <c r="Z1241" s="82" t="s">
        <v>4624</v>
      </c>
      <c r="AA1241" s="82" t="s">
        <v>618</v>
      </c>
      <c r="AB1241" s="82" t="s">
        <v>4625</v>
      </c>
      <c r="AC1241" s="82" t="s">
        <v>620</v>
      </c>
      <c r="AD1241" s="82" t="s">
        <v>620</v>
      </c>
      <c r="AE1241" s="82" t="s">
        <v>669</v>
      </c>
      <c r="AF1241" s="82" t="s">
        <v>669</v>
      </c>
      <c r="AG1241" s="82">
        <v>20</v>
      </c>
      <c r="AH1241" s="82" t="s">
        <v>639</v>
      </c>
      <c r="AI1241" s="82">
        <v>0</v>
      </c>
      <c r="AJ1241" s="82" t="s">
        <v>1594</v>
      </c>
      <c r="AK1241" s="82">
        <v>0</v>
      </c>
      <c r="AL1241" s="82">
        <v>600</v>
      </c>
      <c r="AM1241" s="82" t="s">
        <v>622</v>
      </c>
      <c r="AN1241" s="82" t="s">
        <v>4881</v>
      </c>
      <c r="AO1241" s="84" t="s">
        <v>4945</v>
      </c>
      <c r="AP1241" s="82" t="s">
        <v>1489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642</v>
      </c>
      <c r="AY1241" s="82" t="s">
        <v>345</v>
      </c>
      <c r="AZ1241" s="83">
        <v>45</v>
      </c>
      <c r="BA1241" s="82"/>
      <c r="BB1241" s="82">
        <v>1</v>
      </c>
      <c r="BC1241" s="82" t="s">
        <v>787</v>
      </c>
      <c r="BD1241" s="80">
        <v>0</v>
      </c>
      <c r="BE1241" s="80" t="s">
        <v>4942</v>
      </c>
      <c r="BF1241" s="82" t="s">
        <v>630</v>
      </c>
      <c r="BG1241" s="82"/>
      <c r="BH1241" s="82" t="s">
        <v>630</v>
      </c>
      <c r="BI1241" s="82" t="s">
        <v>646</v>
      </c>
      <c r="BJ1241" s="82" t="s">
        <v>647</v>
      </c>
      <c r="BK1241" s="89">
        <v>44778</v>
      </c>
      <c r="BL1241" s="82" t="s">
        <v>608</v>
      </c>
      <c r="BM1241" s="82" t="s">
        <v>608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648</v>
      </c>
      <c r="BU1241" s="82" t="s">
        <v>608</v>
      </c>
      <c r="BV1241" s="82" t="s">
        <v>608</v>
      </c>
      <c r="BW1241" s="82"/>
      <c r="BX1241" s="82"/>
      <c r="BY1241" s="82" t="s">
        <v>642</v>
      </c>
      <c r="BZ1241" s="82" t="s">
        <v>642</v>
      </c>
      <c r="CA1241" s="82"/>
      <c r="CB1241" s="82" t="s">
        <v>642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608</v>
      </c>
      <c r="L1242" s="82" t="s">
        <v>608</v>
      </c>
      <c r="M1242" s="82" t="s">
        <v>608</v>
      </c>
      <c r="N1242" s="82" t="s">
        <v>609</v>
      </c>
      <c r="O1242" s="82" t="s">
        <v>610</v>
      </c>
      <c r="P1242" s="82" t="s">
        <v>610</v>
      </c>
      <c r="Q1242" s="82" t="s">
        <v>611</v>
      </c>
      <c r="R1242" s="82" t="s">
        <v>611</v>
      </c>
      <c r="S1242" s="82" t="s">
        <v>1829</v>
      </c>
      <c r="T1242" s="82" t="s">
        <v>634</v>
      </c>
      <c r="U1242" s="82" t="s">
        <v>614</v>
      </c>
      <c r="V1242" s="88">
        <v>70</v>
      </c>
      <c r="W1242" s="82" t="s">
        <v>616</v>
      </c>
      <c r="X1242" s="82" t="s">
        <v>617</v>
      </c>
      <c r="Y1242" s="82" t="s">
        <v>4732</v>
      </c>
      <c r="Z1242" s="82" t="s">
        <v>4701</v>
      </c>
      <c r="AA1242" s="82" t="s">
        <v>618</v>
      </c>
      <c r="AB1242" s="82" t="s">
        <v>4625</v>
      </c>
      <c r="AC1242" s="82" t="s">
        <v>620</v>
      </c>
      <c r="AD1242" s="82" t="s">
        <v>620</v>
      </c>
      <c r="AE1242" s="82" t="s">
        <v>669</v>
      </c>
      <c r="AF1242" s="82" t="s">
        <v>669</v>
      </c>
      <c r="AG1242" s="82">
        <v>15</v>
      </c>
      <c r="AH1242" s="82" t="s">
        <v>639</v>
      </c>
      <c r="AI1242" s="82">
        <v>0</v>
      </c>
      <c r="AJ1242" s="82" t="s">
        <v>640</v>
      </c>
      <c r="AK1242" s="82">
        <v>0</v>
      </c>
      <c r="AL1242" s="82">
        <v>1000</v>
      </c>
      <c r="AM1242" s="82" t="s">
        <v>622</v>
      </c>
      <c r="AN1242" s="82" t="s">
        <v>641</v>
      </c>
      <c r="AO1242" s="84">
        <v>400</v>
      </c>
      <c r="AP1242" s="82" t="s">
        <v>671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642</v>
      </c>
      <c r="AY1242" s="82" t="s">
        <v>345</v>
      </c>
      <c r="AZ1242" s="83">
        <v>65</v>
      </c>
      <c r="BA1242" s="82"/>
      <c r="BB1242" s="82">
        <v>2</v>
      </c>
      <c r="BC1242" s="82" t="s">
        <v>662</v>
      </c>
      <c r="BD1242" s="80" t="s">
        <v>1520</v>
      </c>
      <c r="BE1242" s="80" t="s">
        <v>4946</v>
      </c>
      <c r="BF1242" s="82" t="s">
        <v>630</v>
      </c>
      <c r="BG1242" s="82"/>
      <c r="BH1242" s="82" t="s">
        <v>630</v>
      </c>
      <c r="BI1242" s="82" t="s">
        <v>646</v>
      </c>
      <c r="BJ1242" s="82" t="s">
        <v>647</v>
      </c>
      <c r="BK1242" s="89">
        <v>44778</v>
      </c>
      <c r="BL1242" s="82" t="s">
        <v>608</v>
      </c>
      <c r="BM1242" s="82" t="s">
        <v>608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648</v>
      </c>
      <c r="BU1242" s="82" t="s">
        <v>608</v>
      </c>
      <c r="BV1242" s="82" t="s">
        <v>608</v>
      </c>
      <c r="BW1242" s="82"/>
      <c r="BX1242" s="82"/>
      <c r="BY1242" s="82" t="s">
        <v>642</v>
      </c>
      <c r="BZ1242" s="82" t="s">
        <v>642</v>
      </c>
      <c r="CA1242" s="82"/>
      <c r="CB1242" s="82" t="s">
        <v>642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608</v>
      </c>
      <c r="L1243" s="82" t="s">
        <v>608</v>
      </c>
      <c r="M1243" s="82" t="s">
        <v>608</v>
      </c>
      <c r="N1243" s="82" t="s">
        <v>609</v>
      </c>
      <c r="O1243" s="82" t="s">
        <v>610</v>
      </c>
      <c r="P1243" s="82" t="s">
        <v>610</v>
      </c>
      <c r="Q1243" s="82" t="s">
        <v>611</v>
      </c>
      <c r="R1243" s="82" t="s">
        <v>611</v>
      </c>
      <c r="S1243" s="82" t="s">
        <v>1829</v>
      </c>
      <c r="T1243" s="82" t="s">
        <v>634</v>
      </c>
      <c r="U1243" s="82" t="s">
        <v>614</v>
      </c>
      <c r="V1243" s="88">
        <v>60</v>
      </c>
      <c r="W1243" s="82" t="s">
        <v>616</v>
      </c>
      <c r="X1243" s="82" t="s">
        <v>617</v>
      </c>
      <c r="Y1243" s="82" t="s">
        <v>4644</v>
      </c>
      <c r="Z1243" s="82" t="s">
        <v>4624</v>
      </c>
      <c r="AA1243" s="82" t="s">
        <v>618</v>
      </c>
      <c r="AB1243" s="82" t="s">
        <v>4625</v>
      </c>
      <c r="AC1243" s="82" t="s">
        <v>620</v>
      </c>
      <c r="AD1243" s="82" t="s">
        <v>620</v>
      </c>
      <c r="AE1243" s="82" t="s">
        <v>669</v>
      </c>
      <c r="AF1243" s="82" t="s">
        <v>669</v>
      </c>
      <c r="AG1243" s="82">
        <v>15</v>
      </c>
      <c r="AH1243" s="82" t="s">
        <v>639</v>
      </c>
      <c r="AI1243" s="82">
        <v>0</v>
      </c>
      <c r="AJ1243" s="82" t="s">
        <v>640</v>
      </c>
      <c r="AK1243" s="82">
        <v>0</v>
      </c>
      <c r="AL1243" s="82">
        <v>1000</v>
      </c>
      <c r="AM1243" s="82" t="s">
        <v>622</v>
      </c>
      <c r="AN1243" s="82" t="s">
        <v>641</v>
      </c>
      <c r="AO1243" s="84">
        <v>400</v>
      </c>
      <c r="AP1243" s="82" t="s">
        <v>623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642</v>
      </c>
      <c r="AY1243" s="82" t="s">
        <v>345</v>
      </c>
      <c r="AZ1243" s="83">
        <v>76</v>
      </c>
      <c r="BA1243" s="82"/>
      <c r="BB1243" s="82">
        <v>2</v>
      </c>
      <c r="BC1243" s="82" t="s">
        <v>662</v>
      </c>
      <c r="BD1243" s="80" t="s">
        <v>4952</v>
      </c>
      <c r="BE1243" s="80" t="s">
        <v>4949</v>
      </c>
      <c r="BF1243" s="82" t="s">
        <v>630</v>
      </c>
      <c r="BG1243" s="82"/>
      <c r="BH1243" s="82" t="s">
        <v>630</v>
      </c>
      <c r="BI1243" s="82" t="s">
        <v>646</v>
      </c>
      <c r="BJ1243" s="82" t="s">
        <v>647</v>
      </c>
      <c r="BK1243" s="89">
        <v>44778</v>
      </c>
      <c r="BL1243" s="82" t="s">
        <v>1985</v>
      </c>
      <c r="BM1243" s="82" t="s">
        <v>1985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648</v>
      </c>
      <c r="BU1243" s="82" t="s">
        <v>608</v>
      </c>
      <c r="BV1243" s="82" t="s">
        <v>608</v>
      </c>
      <c r="BW1243" s="82"/>
      <c r="BX1243" s="82"/>
      <c r="BY1243" s="82" t="s">
        <v>642</v>
      </c>
      <c r="BZ1243" s="82" t="s">
        <v>642</v>
      </c>
      <c r="CA1243" s="82"/>
      <c r="CB1243" s="82" t="s">
        <v>642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608</v>
      </c>
      <c r="L1244" s="82" t="s">
        <v>608</v>
      </c>
      <c r="M1244" s="82" t="s">
        <v>608</v>
      </c>
      <c r="N1244" s="82" t="s">
        <v>609</v>
      </c>
      <c r="O1244" s="82" t="s">
        <v>610</v>
      </c>
      <c r="P1244" s="82" t="s">
        <v>610</v>
      </c>
      <c r="Q1244" s="82" t="s">
        <v>611</v>
      </c>
      <c r="R1244" s="82" t="s">
        <v>611</v>
      </c>
      <c r="S1244" s="82" t="s">
        <v>1829</v>
      </c>
      <c r="T1244" s="82" t="s">
        <v>634</v>
      </c>
      <c r="U1244" s="82" t="s">
        <v>614</v>
      </c>
      <c r="V1244" s="88">
        <v>60</v>
      </c>
      <c r="W1244" s="82" t="s">
        <v>616</v>
      </c>
      <c r="X1244" s="82" t="s">
        <v>617</v>
      </c>
      <c r="Y1244" s="153" t="s">
        <v>4623</v>
      </c>
      <c r="Z1244" s="82" t="s">
        <v>4624</v>
      </c>
      <c r="AA1244" s="82" t="s">
        <v>618</v>
      </c>
      <c r="AB1244" s="82" t="s">
        <v>4625</v>
      </c>
      <c r="AC1244" s="82" t="s">
        <v>620</v>
      </c>
      <c r="AD1244" s="82" t="s">
        <v>620</v>
      </c>
      <c r="AE1244" s="82" t="s">
        <v>669</v>
      </c>
      <c r="AF1244" s="82" t="s">
        <v>669</v>
      </c>
      <c r="AG1244" s="82">
        <v>20</v>
      </c>
      <c r="AH1244" s="82" t="s">
        <v>639</v>
      </c>
      <c r="AI1244" s="82">
        <v>0</v>
      </c>
      <c r="AJ1244" s="82" t="s">
        <v>640</v>
      </c>
      <c r="AK1244" s="82">
        <v>0</v>
      </c>
      <c r="AL1244" s="82">
        <v>1000</v>
      </c>
      <c r="AM1244" s="82" t="s">
        <v>622</v>
      </c>
      <c r="AN1244" s="82" t="s">
        <v>641</v>
      </c>
      <c r="AO1244" s="84">
        <v>400</v>
      </c>
      <c r="AP1244" s="82" t="s">
        <v>623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642</v>
      </c>
      <c r="AY1244" s="82" t="s">
        <v>345</v>
      </c>
      <c r="AZ1244" s="83">
        <v>80</v>
      </c>
      <c r="BA1244" s="82"/>
      <c r="BB1244" s="82">
        <v>2</v>
      </c>
      <c r="BC1244" s="82" t="s">
        <v>662</v>
      </c>
      <c r="BD1244" s="80" t="s">
        <v>4956</v>
      </c>
      <c r="BE1244" s="80" t="s">
        <v>4953</v>
      </c>
      <c r="BF1244" s="82" t="s">
        <v>630</v>
      </c>
      <c r="BG1244" s="82"/>
      <c r="BH1244" s="82" t="s">
        <v>630</v>
      </c>
      <c r="BI1244" s="82" t="s">
        <v>646</v>
      </c>
      <c r="BJ1244" s="82" t="s">
        <v>647</v>
      </c>
      <c r="BK1244" s="89">
        <v>44778</v>
      </c>
      <c r="BL1244" s="82" t="s">
        <v>1985</v>
      </c>
      <c r="BM1244" s="82" t="s">
        <v>1985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648</v>
      </c>
      <c r="BU1244" s="82" t="s">
        <v>608</v>
      </c>
      <c r="BV1244" s="82" t="s">
        <v>608</v>
      </c>
      <c r="BW1244" s="82"/>
      <c r="BX1244" s="82"/>
      <c r="BY1244" s="82" t="s">
        <v>642</v>
      </c>
      <c r="BZ1244" s="82" t="s">
        <v>642</v>
      </c>
      <c r="CA1244" s="82"/>
      <c r="CB1244" s="82" t="s">
        <v>642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608</v>
      </c>
      <c r="L1245" s="82" t="s">
        <v>608</v>
      </c>
      <c r="M1245" s="82" t="s">
        <v>608</v>
      </c>
      <c r="N1245" s="82" t="s">
        <v>609</v>
      </c>
      <c r="O1245" s="82"/>
      <c r="P1245" s="82" t="s">
        <v>610</v>
      </c>
      <c r="Q1245" s="82" t="s">
        <v>611</v>
      </c>
      <c r="R1245" s="82" t="s">
        <v>611</v>
      </c>
      <c r="S1245" s="82" t="s">
        <v>1829</v>
      </c>
      <c r="T1245" s="82" t="s">
        <v>634</v>
      </c>
      <c r="U1245" s="82" t="s">
        <v>614</v>
      </c>
      <c r="V1245" s="88">
        <v>45</v>
      </c>
      <c r="W1245" s="82" t="s">
        <v>616</v>
      </c>
      <c r="X1245" s="82" t="s">
        <v>617</v>
      </c>
      <c r="Y1245" s="82" t="s">
        <v>4732</v>
      </c>
      <c r="Z1245" s="82" t="s">
        <v>4701</v>
      </c>
      <c r="AA1245" s="82" t="s">
        <v>618</v>
      </c>
      <c r="AB1245" s="82" t="s">
        <v>4625</v>
      </c>
      <c r="AC1245" s="82" t="s">
        <v>620</v>
      </c>
      <c r="AD1245" s="82" t="s">
        <v>620</v>
      </c>
      <c r="AE1245" s="82" t="s">
        <v>749</v>
      </c>
      <c r="AF1245" s="82" t="s">
        <v>749</v>
      </c>
      <c r="AG1245" s="82">
        <v>15</v>
      </c>
      <c r="AH1245" s="82" t="s">
        <v>639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622</v>
      </c>
      <c r="AN1245" s="82" t="s">
        <v>641</v>
      </c>
      <c r="AO1245" s="84">
        <v>400</v>
      </c>
      <c r="AP1245" s="82" t="s">
        <v>716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787</v>
      </c>
      <c r="BD1245" s="80">
        <v>0</v>
      </c>
      <c r="BE1245" s="80" t="s">
        <v>4957</v>
      </c>
      <c r="BF1245" s="82" t="s">
        <v>630</v>
      </c>
      <c r="BG1245" s="82"/>
      <c r="BH1245" s="82" t="s">
        <v>630</v>
      </c>
      <c r="BI1245" s="82" t="s">
        <v>646</v>
      </c>
      <c r="BJ1245" s="82" t="s">
        <v>647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608</v>
      </c>
      <c r="L1246" s="84" t="s">
        <v>608</v>
      </c>
      <c r="M1246" s="84" t="s">
        <v>608</v>
      </c>
      <c r="N1246" s="84" t="s">
        <v>631</v>
      </c>
      <c r="O1246" s="91"/>
      <c r="P1246" s="91" t="s">
        <v>610</v>
      </c>
      <c r="Q1246" s="84" t="s">
        <v>611</v>
      </c>
      <c r="R1246" s="84" t="s">
        <v>611</v>
      </c>
      <c r="S1246" s="84" t="s">
        <v>1829</v>
      </c>
      <c r="T1246" s="84" t="s">
        <v>634</v>
      </c>
      <c r="U1246" s="84" t="s">
        <v>614</v>
      </c>
      <c r="V1246" s="103">
        <v>50</v>
      </c>
      <c r="W1246" s="84" t="s">
        <v>616</v>
      </c>
      <c r="X1246" s="91" t="s">
        <v>617</v>
      </c>
      <c r="Y1246" s="91" t="s">
        <v>3689</v>
      </c>
      <c r="Z1246" s="91" t="s">
        <v>3689</v>
      </c>
      <c r="AA1246" s="91" t="s">
        <v>618</v>
      </c>
      <c r="AB1246" s="91" t="s">
        <v>4625</v>
      </c>
      <c r="AC1246" s="91" t="s">
        <v>620</v>
      </c>
      <c r="AD1246" s="82" t="s">
        <v>620</v>
      </c>
      <c r="AE1246" s="82" t="s">
        <v>669</v>
      </c>
      <c r="AF1246" s="82" t="s">
        <v>669</v>
      </c>
      <c r="AG1246" s="82">
        <v>20</v>
      </c>
      <c r="AH1246" s="91" t="s">
        <v>639</v>
      </c>
      <c r="AI1246" s="91"/>
      <c r="AJ1246" s="91"/>
      <c r="AK1246" s="91"/>
      <c r="AL1246" s="109">
        <v>1000</v>
      </c>
      <c r="AM1246" s="91" t="s">
        <v>622</v>
      </c>
      <c r="AN1246" s="82" t="s">
        <v>641</v>
      </c>
      <c r="AO1246" s="91"/>
      <c r="AP1246" s="91" t="s">
        <v>623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787</v>
      </c>
      <c r="BD1246" s="80">
        <v>0</v>
      </c>
      <c r="BE1246" s="80" t="s">
        <v>4960</v>
      </c>
      <c r="BF1246" s="82" t="s">
        <v>630</v>
      </c>
      <c r="BG1246" s="82"/>
      <c r="BH1246" s="82" t="s">
        <v>630</v>
      </c>
      <c r="BI1246" s="82" t="s">
        <v>646</v>
      </c>
      <c r="BJ1246" s="82" t="s">
        <v>647</v>
      </c>
      <c r="BK1246" s="89">
        <v>44778</v>
      </c>
      <c r="BL1246" s="82" t="s">
        <v>1985</v>
      </c>
      <c r="BM1246" s="82" t="s">
        <v>1985</v>
      </c>
      <c r="BN1246" s="91"/>
      <c r="BO1246" s="91"/>
      <c r="BP1246" s="91"/>
      <c r="BQ1246" s="91"/>
      <c r="BR1246" s="91"/>
      <c r="BS1246" s="91"/>
      <c r="BT1246" s="82" t="s">
        <v>648</v>
      </c>
      <c r="BU1246" s="82" t="s">
        <v>608</v>
      </c>
      <c r="BV1246" s="82" t="s">
        <v>608</v>
      </c>
      <c r="BW1246" s="82"/>
      <c r="BX1246" s="82"/>
      <c r="BY1246" s="82" t="s">
        <v>642</v>
      </c>
      <c r="BZ1246" s="82" t="s">
        <v>642</v>
      </c>
      <c r="CA1246" s="82"/>
      <c r="CB1246" s="82" t="s">
        <v>642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608</v>
      </c>
      <c r="L1247" s="84" t="s">
        <v>608</v>
      </c>
      <c r="M1247" s="84" t="s">
        <v>608</v>
      </c>
      <c r="N1247" s="84" t="s">
        <v>631</v>
      </c>
      <c r="O1247" s="91"/>
      <c r="P1247" s="91" t="s">
        <v>610</v>
      </c>
      <c r="Q1247" s="84" t="s">
        <v>611</v>
      </c>
      <c r="R1247" s="84" t="s">
        <v>611</v>
      </c>
      <c r="S1247" s="84" t="s">
        <v>1829</v>
      </c>
      <c r="T1247" s="84" t="s">
        <v>634</v>
      </c>
      <c r="U1247" s="84" t="s">
        <v>614</v>
      </c>
      <c r="V1247" s="103">
        <v>50</v>
      </c>
      <c r="W1247" s="84" t="s">
        <v>616</v>
      </c>
      <c r="X1247" s="91" t="s">
        <v>617</v>
      </c>
      <c r="Y1247" s="91" t="s">
        <v>3689</v>
      </c>
      <c r="Z1247" s="91" t="s">
        <v>3689</v>
      </c>
      <c r="AA1247" s="91" t="s">
        <v>618</v>
      </c>
      <c r="AB1247" s="91" t="s">
        <v>4625</v>
      </c>
      <c r="AC1247" s="91" t="s">
        <v>620</v>
      </c>
      <c r="AD1247" s="82" t="s">
        <v>620</v>
      </c>
      <c r="AE1247" s="82" t="s">
        <v>669</v>
      </c>
      <c r="AF1247" s="82" t="s">
        <v>669</v>
      </c>
      <c r="AG1247" s="82">
        <v>20</v>
      </c>
      <c r="AH1247" s="91" t="s">
        <v>639</v>
      </c>
      <c r="AI1247" s="91"/>
      <c r="AJ1247" s="91"/>
      <c r="AK1247" s="91"/>
      <c r="AL1247" s="109">
        <v>1000</v>
      </c>
      <c r="AM1247" s="91" t="s">
        <v>622</v>
      </c>
      <c r="AN1247" s="82" t="s">
        <v>641</v>
      </c>
      <c r="AO1247" s="91"/>
      <c r="AP1247" s="91" t="s">
        <v>623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787</v>
      </c>
      <c r="BD1247" s="80">
        <v>0</v>
      </c>
      <c r="BE1247" s="80" t="s">
        <v>4964</v>
      </c>
      <c r="BF1247" s="82" t="s">
        <v>630</v>
      </c>
      <c r="BG1247" s="82"/>
      <c r="BH1247" s="82" t="s">
        <v>630</v>
      </c>
      <c r="BI1247" s="82" t="s">
        <v>646</v>
      </c>
      <c r="BJ1247" s="82" t="s">
        <v>647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648</v>
      </c>
      <c r="BU1247" s="82" t="s">
        <v>608</v>
      </c>
      <c r="BV1247" s="82" t="s">
        <v>608</v>
      </c>
      <c r="BW1247" s="82"/>
      <c r="BX1247" s="82"/>
      <c r="BY1247" s="82" t="s">
        <v>642</v>
      </c>
      <c r="BZ1247" s="82" t="s">
        <v>642</v>
      </c>
      <c r="CA1247" s="82"/>
      <c r="CB1247" s="82" t="s">
        <v>642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608</v>
      </c>
      <c r="L1248" s="84" t="s">
        <v>608</v>
      </c>
      <c r="M1248" s="84" t="s">
        <v>608</v>
      </c>
      <c r="N1248" s="84" t="s">
        <v>631</v>
      </c>
      <c r="O1248" s="91"/>
      <c r="P1248" s="91" t="s">
        <v>610</v>
      </c>
      <c r="Q1248" s="84" t="s">
        <v>611</v>
      </c>
      <c r="R1248" s="84" t="s">
        <v>611</v>
      </c>
      <c r="S1248" s="84" t="s">
        <v>1829</v>
      </c>
      <c r="T1248" s="84" t="s">
        <v>634</v>
      </c>
      <c r="U1248" s="84" t="s">
        <v>614</v>
      </c>
      <c r="V1248" s="103">
        <v>50</v>
      </c>
      <c r="W1248" s="84" t="s">
        <v>616</v>
      </c>
      <c r="X1248" s="91" t="s">
        <v>617</v>
      </c>
      <c r="Y1248" s="164" t="s">
        <v>3689</v>
      </c>
      <c r="Z1248" s="91" t="s">
        <v>3689</v>
      </c>
      <c r="AA1248" s="91" t="s">
        <v>618</v>
      </c>
      <c r="AB1248" s="91" t="s">
        <v>4625</v>
      </c>
      <c r="AC1248" s="91" t="s">
        <v>620</v>
      </c>
      <c r="AD1248" s="82" t="s">
        <v>620</v>
      </c>
      <c r="AE1248" s="82" t="s">
        <v>669</v>
      </c>
      <c r="AF1248" s="82" t="s">
        <v>669</v>
      </c>
      <c r="AG1248" s="84">
        <v>20</v>
      </c>
      <c r="AH1248" s="91" t="s">
        <v>639</v>
      </c>
      <c r="AI1248" s="91"/>
      <c r="AJ1248" s="91"/>
      <c r="AK1248" s="91"/>
      <c r="AL1248" s="109">
        <v>1000</v>
      </c>
      <c r="AM1248" s="91" t="s">
        <v>622</v>
      </c>
      <c r="AN1248" s="82" t="s">
        <v>641</v>
      </c>
      <c r="AO1248" s="91"/>
      <c r="AP1248" s="91" t="s">
        <v>623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787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648</v>
      </c>
      <c r="BU1248" s="82" t="s">
        <v>608</v>
      </c>
      <c r="BV1248" s="82" t="s">
        <v>608</v>
      </c>
      <c r="BW1248" s="82"/>
      <c r="BX1248" s="82"/>
      <c r="BY1248" s="82" t="s">
        <v>642</v>
      </c>
      <c r="BZ1248" s="82" t="s">
        <v>642</v>
      </c>
      <c r="CA1248" s="82"/>
      <c r="CB1248" s="82" t="s">
        <v>642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608</v>
      </c>
      <c r="L1249" s="82" t="s">
        <v>608</v>
      </c>
      <c r="M1249" s="82" t="s">
        <v>608</v>
      </c>
      <c r="N1249" s="82" t="s">
        <v>609</v>
      </c>
      <c r="O1249" s="82" t="s">
        <v>610</v>
      </c>
      <c r="P1249" s="82" t="s">
        <v>610</v>
      </c>
      <c r="Q1249" s="82" t="s">
        <v>611</v>
      </c>
      <c r="R1249" s="82" t="s">
        <v>611</v>
      </c>
      <c r="S1249" s="82" t="s">
        <v>612</v>
      </c>
      <c r="T1249" s="82" t="s">
        <v>1841</v>
      </c>
      <c r="U1249" s="82" t="s">
        <v>614</v>
      </c>
      <c r="V1249" s="140">
        <v>60</v>
      </c>
      <c r="W1249" s="82" t="s">
        <v>616</v>
      </c>
      <c r="X1249" s="85" t="s">
        <v>617</v>
      </c>
      <c r="Y1249" s="85" t="s">
        <v>345</v>
      </c>
      <c r="Z1249" s="85" t="s">
        <v>345</v>
      </c>
      <c r="AA1249" s="85" t="s">
        <v>618</v>
      </c>
      <c r="AB1249" s="85" t="s">
        <v>4625</v>
      </c>
      <c r="AC1249" s="82" t="s">
        <v>620</v>
      </c>
      <c r="AD1249" s="82" t="s">
        <v>1883</v>
      </c>
      <c r="AE1249" s="84" t="s">
        <v>621</v>
      </c>
      <c r="AF1249" s="107"/>
      <c r="AG1249" s="82">
        <v>30</v>
      </c>
      <c r="AH1249" s="91" t="s">
        <v>639</v>
      </c>
      <c r="AI1249" s="107"/>
      <c r="AJ1249" s="107"/>
      <c r="AK1249" s="107"/>
      <c r="AL1249" s="82">
        <v>1000</v>
      </c>
      <c r="AM1249" s="82" t="s">
        <v>622</v>
      </c>
      <c r="AN1249" s="107"/>
      <c r="AO1249" s="107"/>
      <c r="AP1249" s="82" t="s">
        <v>623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608</v>
      </c>
      <c r="L1250" s="82" t="s">
        <v>608</v>
      </c>
      <c r="M1250" s="82" t="s">
        <v>608</v>
      </c>
      <c r="N1250" s="82" t="s">
        <v>609</v>
      </c>
      <c r="O1250" s="82" t="s">
        <v>610</v>
      </c>
      <c r="P1250" s="82" t="s">
        <v>610</v>
      </c>
      <c r="Q1250" s="82" t="s">
        <v>611</v>
      </c>
      <c r="R1250" s="82" t="s">
        <v>611</v>
      </c>
      <c r="S1250" s="82" t="s">
        <v>612</v>
      </c>
      <c r="T1250" s="82" t="s">
        <v>1841</v>
      </c>
      <c r="U1250" s="82" t="s">
        <v>614</v>
      </c>
      <c r="V1250" s="140">
        <v>60</v>
      </c>
      <c r="W1250" s="82" t="s">
        <v>616</v>
      </c>
      <c r="X1250" s="85" t="s">
        <v>617</v>
      </c>
      <c r="Y1250" s="85" t="s">
        <v>345</v>
      </c>
      <c r="Z1250" s="85" t="s">
        <v>345</v>
      </c>
      <c r="AA1250" s="85" t="s">
        <v>618</v>
      </c>
      <c r="AB1250" s="85" t="s">
        <v>4625</v>
      </c>
      <c r="AC1250" s="82" t="s">
        <v>620</v>
      </c>
      <c r="AD1250" s="82" t="s">
        <v>1883</v>
      </c>
      <c r="AE1250" s="84" t="s">
        <v>621</v>
      </c>
      <c r="AF1250" s="107"/>
      <c r="AG1250" s="82">
        <v>30</v>
      </c>
      <c r="AH1250" s="91" t="s">
        <v>639</v>
      </c>
      <c r="AI1250" s="107"/>
      <c r="AJ1250" s="107"/>
      <c r="AK1250" s="107"/>
      <c r="AL1250" s="82">
        <v>1000</v>
      </c>
      <c r="AM1250" s="82" t="s">
        <v>622</v>
      </c>
      <c r="AN1250" s="107"/>
      <c r="AO1250" s="107"/>
      <c r="AP1250" s="82" t="s">
        <v>623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608</v>
      </c>
      <c r="L1251" s="82" t="s">
        <v>608</v>
      </c>
      <c r="M1251" s="82" t="s">
        <v>608</v>
      </c>
      <c r="N1251" s="82" t="s">
        <v>609</v>
      </c>
      <c r="O1251" s="82" t="s">
        <v>610</v>
      </c>
      <c r="P1251" s="82" t="s">
        <v>610</v>
      </c>
      <c r="Q1251" s="82" t="s">
        <v>611</v>
      </c>
      <c r="R1251" s="82" t="s">
        <v>611</v>
      </c>
      <c r="S1251" s="82" t="s">
        <v>612</v>
      </c>
      <c r="T1251" s="82" t="s">
        <v>1841</v>
      </c>
      <c r="U1251" s="82" t="s">
        <v>614</v>
      </c>
      <c r="V1251" s="140">
        <v>60</v>
      </c>
      <c r="W1251" s="82" t="s">
        <v>616</v>
      </c>
      <c r="X1251" s="85" t="s">
        <v>617</v>
      </c>
      <c r="Y1251" s="85" t="s">
        <v>345</v>
      </c>
      <c r="Z1251" s="85" t="s">
        <v>345</v>
      </c>
      <c r="AA1251" s="85" t="s">
        <v>618</v>
      </c>
      <c r="AB1251" s="85" t="s">
        <v>4625</v>
      </c>
      <c r="AC1251" s="82" t="s">
        <v>620</v>
      </c>
      <c r="AD1251" s="82" t="s">
        <v>1883</v>
      </c>
      <c r="AE1251" s="84" t="s">
        <v>621</v>
      </c>
      <c r="AF1251" s="107"/>
      <c r="AG1251" s="82">
        <v>30</v>
      </c>
      <c r="AH1251" s="91" t="s">
        <v>639</v>
      </c>
      <c r="AI1251" s="107"/>
      <c r="AJ1251" s="107"/>
      <c r="AK1251" s="107"/>
      <c r="AL1251" s="82">
        <v>1000</v>
      </c>
      <c r="AM1251" s="82" t="s">
        <v>622</v>
      </c>
      <c r="AN1251" s="107"/>
      <c r="AO1251" s="107"/>
      <c r="AP1251" s="82" t="s">
        <v>623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608</v>
      </c>
      <c r="L1252" s="82" t="s">
        <v>608</v>
      </c>
      <c r="M1252" s="82" t="s">
        <v>608</v>
      </c>
      <c r="N1252" s="82" t="s">
        <v>609</v>
      </c>
      <c r="O1252" s="82" t="s">
        <v>610</v>
      </c>
      <c r="P1252" s="82" t="s">
        <v>610</v>
      </c>
      <c r="Q1252" s="82" t="s">
        <v>611</v>
      </c>
      <c r="R1252" s="82" t="s">
        <v>611</v>
      </c>
      <c r="S1252" s="82" t="s">
        <v>612</v>
      </c>
      <c r="T1252" s="82" t="s">
        <v>1841</v>
      </c>
      <c r="U1252" s="82" t="s">
        <v>614</v>
      </c>
      <c r="V1252" s="140">
        <v>70</v>
      </c>
      <c r="W1252" s="82" t="s">
        <v>616</v>
      </c>
      <c r="X1252" s="85" t="s">
        <v>617</v>
      </c>
      <c r="Y1252" s="85" t="s">
        <v>345</v>
      </c>
      <c r="Z1252" s="85" t="s">
        <v>345</v>
      </c>
      <c r="AA1252" s="85" t="s">
        <v>618</v>
      </c>
      <c r="AB1252" s="85" t="s">
        <v>4625</v>
      </c>
      <c r="AC1252" s="82" t="s">
        <v>620</v>
      </c>
      <c r="AD1252" s="82" t="s">
        <v>1883</v>
      </c>
      <c r="AE1252" s="84" t="s">
        <v>621</v>
      </c>
      <c r="AF1252" s="107"/>
      <c r="AG1252" s="82">
        <v>30</v>
      </c>
      <c r="AH1252" s="91" t="s">
        <v>639</v>
      </c>
      <c r="AI1252" s="107"/>
      <c r="AJ1252" s="107"/>
      <c r="AK1252" s="107"/>
      <c r="AL1252" s="82">
        <v>1000</v>
      </c>
      <c r="AM1252" s="82" t="s">
        <v>622</v>
      </c>
      <c r="AN1252" s="107"/>
      <c r="AO1252" s="107"/>
      <c r="AP1252" s="82" t="s">
        <v>623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608</v>
      </c>
      <c r="L1253" s="82" t="s">
        <v>608</v>
      </c>
      <c r="M1253" s="82" t="s">
        <v>608</v>
      </c>
      <c r="N1253" s="82" t="s">
        <v>609</v>
      </c>
      <c r="O1253" s="82" t="s">
        <v>610</v>
      </c>
      <c r="P1253" s="82" t="s">
        <v>610</v>
      </c>
      <c r="Q1253" s="82" t="s">
        <v>611</v>
      </c>
      <c r="R1253" s="82" t="s">
        <v>611</v>
      </c>
      <c r="S1253" s="82" t="s">
        <v>612</v>
      </c>
      <c r="T1253" s="82" t="s">
        <v>1841</v>
      </c>
      <c r="U1253" s="82" t="s">
        <v>614</v>
      </c>
      <c r="V1253" s="140">
        <v>60</v>
      </c>
      <c r="W1253" s="82" t="s">
        <v>616</v>
      </c>
      <c r="X1253" s="85" t="s">
        <v>617</v>
      </c>
      <c r="Y1253" s="85" t="s">
        <v>345</v>
      </c>
      <c r="Z1253" s="85" t="s">
        <v>345</v>
      </c>
      <c r="AA1253" s="85" t="s">
        <v>618</v>
      </c>
      <c r="AB1253" s="85" t="s">
        <v>4625</v>
      </c>
      <c r="AC1253" s="82" t="s">
        <v>620</v>
      </c>
      <c r="AD1253" s="82" t="s">
        <v>1883</v>
      </c>
      <c r="AE1253" s="84" t="s">
        <v>621</v>
      </c>
      <c r="AF1253" s="107"/>
      <c r="AG1253" s="82">
        <v>30</v>
      </c>
      <c r="AH1253" s="91" t="s">
        <v>639</v>
      </c>
      <c r="AI1253" s="107"/>
      <c r="AJ1253" s="107"/>
      <c r="AK1253" s="107"/>
      <c r="AL1253" s="82">
        <v>1000</v>
      </c>
      <c r="AM1253" s="82" t="s">
        <v>622</v>
      </c>
      <c r="AN1253" s="107"/>
      <c r="AO1253" s="107"/>
      <c r="AP1253" s="82" t="s">
        <v>623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608</v>
      </c>
      <c r="L1254" s="82" t="s">
        <v>608</v>
      </c>
      <c r="M1254" s="82" t="s">
        <v>608</v>
      </c>
      <c r="N1254" s="82" t="s">
        <v>609</v>
      </c>
      <c r="O1254" s="82" t="s">
        <v>610</v>
      </c>
      <c r="P1254" s="82" t="s">
        <v>610</v>
      </c>
      <c r="Q1254" s="82" t="s">
        <v>611</v>
      </c>
      <c r="R1254" s="82" t="s">
        <v>611</v>
      </c>
      <c r="S1254" s="82" t="s">
        <v>612</v>
      </c>
      <c r="T1254" s="82" t="s">
        <v>1841</v>
      </c>
      <c r="U1254" s="82" t="s">
        <v>614</v>
      </c>
      <c r="V1254" s="140">
        <v>70</v>
      </c>
      <c r="W1254" s="82" t="s">
        <v>616</v>
      </c>
      <c r="X1254" s="85" t="s">
        <v>617</v>
      </c>
      <c r="Y1254" s="85" t="s">
        <v>345</v>
      </c>
      <c r="Z1254" s="85" t="s">
        <v>345</v>
      </c>
      <c r="AA1254" s="85" t="s">
        <v>618</v>
      </c>
      <c r="AB1254" s="85" t="s">
        <v>4625</v>
      </c>
      <c r="AC1254" s="82" t="s">
        <v>620</v>
      </c>
      <c r="AD1254" s="82" t="s">
        <v>1883</v>
      </c>
      <c r="AE1254" s="84" t="s">
        <v>621</v>
      </c>
      <c r="AF1254" s="107"/>
      <c r="AG1254" s="82">
        <v>30</v>
      </c>
      <c r="AH1254" s="91" t="s">
        <v>639</v>
      </c>
      <c r="AI1254" s="107"/>
      <c r="AJ1254" s="107"/>
      <c r="AK1254" s="107"/>
      <c r="AL1254" s="82">
        <v>1000</v>
      </c>
      <c r="AM1254" s="82" t="s">
        <v>622</v>
      </c>
      <c r="AN1254" s="107"/>
      <c r="AO1254" s="107"/>
      <c r="AP1254" s="82" t="s">
        <v>623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608</v>
      </c>
      <c r="L1255" s="82" t="s">
        <v>608</v>
      </c>
      <c r="M1255" s="82" t="s">
        <v>608</v>
      </c>
      <c r="N1255" s="82" t="s">
        <v>609</v>
      </c>
      <c r="O1255" s="82" t="s">
        <v>610</v>
      </c>
      <c r="P1255" s="82" t="s">
        <v>610</v>
      </c>
      <c r="Q1255" s="82" t="s">
        <v>611</v>
      </c>
      <c r="R1255" s="82" t="s">
        <v>611</v>
      </c>
      <c r="S1255" s="82" t="s">
        <v>612</v>
      </c>
      <c r="T1255" s="82" t="s">
        <v>1005</v>
      </c>
      <c r="U1255" s="82" t="s">
        <v>614</v>
      </c>
      <c r="V1255" s="168">
        <v>60</v>
      </c>
      <c r="W1255" s="82" t="s">
        <v>616</v>
      </c>
      <c r="X1255" s="84" t="s">
        <v>617</v>
      </c>
      <c r="Y1255" s="82" t="s">
        <v>345</v>
      </c>
      <c r="Z1255" s="82" t="s">
        <v>345</v>
      </c>
      <c r="AA1255" s="82" t="s">
        <v>618</v>
      </c>
      <c r="AB1255" s="84" t="s">
        <v>4625</v>
      </c>
      <c r="AC1255" s="82" t="s">
        <v>620</v>
      </c>
      <c r="AD1255" s="82" t="s">
        <v>1883</v>
      </c>
      <c r="AE1255" s="84" t="s">
        <v>621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622</v>
      </c>
      <c r="AN1255" s="84"/>
      <c r="AO1255" s="84"/>
      <c r="AP1255" s="82" t="s">
        <v>623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608</v>
      </c>
      <c r="L1256" s="82" t="s">
        <v>608</v>
      </c>
      <c r="M1256" s="82" t="s">
        <v>608</v>
      </c>
      <c r="N1256" s="82" t="s">
        <v>609</v>
      </c>
      <c r="O1256" s="82" t="s">
        <v>610</v>
      </c>
      <c r="P1256" s="82" t="s">
        <v>610</v>
      </c>
      <c r="Q1256" s="82" t="s">
        <v>611</v>
      </c>
      <c r="R1256" s="82" t="s">
        <v>611</v>
      </c>
      <c r="S1256" s="82" t="s">
        <v>612</v>
      </c>
      <c r="T1256" s="82" t="s">
        <v>1841</v>
      </c>
      <c r="U1256" s="82" t="s">
        <v>614</v>
      </c>
      <c r="V1256" s="158"/>
      <c r="W1256" s="82" t="s">
        <v>616</v>
      </c>
      <c r="X1256" s="158" t="s">
        <v>617</v>
      </c>
      <c r="Y1256" s="82" t="s">
        <v>2</v>
      </c>
      <c r="Z1256" s="82" t="s">
        <v>2</v>
      </c>
      <c r="AA1256" s="82" t="s">
        <v>618</v>
      </c>
      <c r="AB1256" s="80" t="s">
        <v>4625</v>
      </c>
      <c r="AC1256" s="82" t="s">
        <v>620</v>
      </c>
      <c r="AD1256" s="82" t="s">
        <v>1883</v>
      </c>
      <c r="AE1256" s="84" t="s">
        <v>621</v>
      </c>
      <c r="AF1256" s="82" t="s">
        <v>749</v>
      </c>
      <c r="AG1256" s="82">
        <v>30</v>
      </c>
      <c r="AH1256" s="91" t="s">
        <v>639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608</v>
      </c>
      <c r="L1257" s="82" t="s">
        <v>608</v>
      </c>
      <c r="M1257" s="82" t="s">
        <v>608</v>
      </c>
      <c r="N1257" s="82" t="s">
        <v>609</v>
      </c>
      <c r="O1257" s="82" t="s">
        <v>610</v>
      </c>
      <c r="P1257" s="82" t="s">
        <v>610</v>
      </c>
      <c r="Q1257" s="82" t="s">
        <v>611</v>
      </c>
      <c r="R1257" s="82" t="s">
        <v>611</v>
      </c>
      <c r="S1257" s="82" t="s">
        <v>612</v>
      </c>
      <c r="T1257" s="82" t="s">
        <v>634</v>
      </c>
      <c r="U1257" s="82" t="s">
        <v>614</v>
      </c>
      <c r="V1257" s="140">
        <v>60</v>
      </c>
      <c r="W1257" s="82" t="s">
        <v>616</v>
      </c>
      <c r="X1257" s="80" t="s">
        <v>617</v>
      </c>
      <c r="Y1257" s="82" t="s">
        <v>345</v>
      </c>
      <c r="Z1257" s="82" t="s">
        <v>345</v>
      </c>
      <c r="AA1257" s="82" t="s">
        <v>618</v>
      </c>
      <c r="AB1257" s="80" t="s">
        <v>4625</v>
      </c>
      <c r="AC1257" s="81" t="s">
        <v>620</v>
      </c>
      <c r="AD1257" s="81" t="s">
        <v>620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622</v>
      </c>
      <c r="AN1257" s="158"/>
      <c r="AO1257" s="158"/>
      <c r="AP1257" s="82" t="s">
        <v>623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608</v>
      </c>
      <c r="L1258" s="82" t="s">
        <v>608</v>
      </c>
      <c r="M1258" s="82" t="s">
        <v>608</v>
      </c>
      <c r="N1258" s="82" t="s">
        <v>609</v>
      </c>
      <c r="O1258" s="82" t="s">
        <v>610</v>
      </c>
      <c r="P1258" s="82" t="s">
        <v>610</v>
      </c>
      <c r="Q1258" s="82" t="s">
        <v>611</v>
      </c>
      <c r="R1258" s="82" t="s">
        <v>611</v>
      </c>
      <c r="S1258" s="82" t="s">
        <v>612</v>
      </c>
      <c r="T1258" s="82" t="s">
        <v>634</v>
      </c>
      <c r="U1258" s="82" t="s">
        <v>614</v>
      </c>
      <c r="V1258" s="140">
        <v>60</v>
      </c>
      <c r="W1258" s="82" t="s">
        <v>616</v>
      </c>
      <c r="X1258" s="85" t="s">
        <v>617</v>
      </c>
      <c r="Y1258" s="85" t="s">
        <v>345</v>
      </c>
      <c r="Z1258" s="85" t="s">
        <v>345</v>
      </c>
      <c r="AA1258" s="85" t="s">
        <v>618</v>
      </c>
      <c r="AB1258" s="85" t="s">
        <v>4625</v>
      </c>
      <c r="AC1258" s="82" t="s">
        <v>620</v>
      </c>
      <c r="AD1258" s="82" t="s">
        <v>1883</v>
      </c>
      <c r="AE1258" s="84" t="s">
        <v>621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622</v>
      </c>
      <c r="AN1258" s="107"/>
      <c r="AO1258" s="107"/>
      <c r="AP1258" s="82" t="s">
        <v>623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627</v>
      </c>
      <c r="H1259" s="78">
        <v>4.5</v>
      </c>
      <c r="I1259" s="82" t="s">
        <v>1382</v>
      </c>
      <c r="J1259" s="82" t="s">
        <v>1383</v>
      </c>
      <c r="K1259" s="82" t="s">
        <v>630</v>
      </c>
      <c r="L1259" s="82" t="s">
        <v>630</v>
      </c>
      <c r="M1259" s="82" t="s">
        <v>608</v>
      </c>
      <c r="N1259" s="82" t="s">
        <v>631</v>
      </c>
      <c r="O1259" s="82" t="s">
        <v>632</v>
      </c>
      <c r="P1259" s="82" t="s">
        <v>695</v>
      </c>
      <c r="Q1259" s="82" t="s">
        <v>611</v>
      </c>
      <c r="R1259" s="82" t="s">
        <v>668</v>
      </c>
      <c r="S1259" s="82" t="s">
        <v>1829</v>
      </c>
      <c r="T1259" s="82" t="s">
        <v>634</v>
      </c>
      <c r="U1259" s="82" t="s">
        <v>614</v>
      </c>
      <c r="V1259" s="88">
        <v>56</v>
      </c>
      <c r="W1259" s="82" t="s">
        <v>653</v>
      </c>
      <c r="X1259" s="82" t="s">
        <v>5004</v>
      </c>
      <c r="Y1259" s="82" t="s">
        <v>2</v>
      </c>
      <c r="Z1259" s="82" t="s">
        <v>2</v>
      </c>
      <c r="AA1259" s="82" t="s">
        <v>636</v>
      </c>
      <c r="AB1259" s="82" t="s">
        <v>637</v>
      </c>
      <c r="AC1259" s="82" t="s">
        <v>67</v>
      </c>
      <c r="AD1259" s="82" t="s">
        <v>67</v>
      </c>
      <c r="AE1259" s="82" t="s">
        <v>669</v>
      </c>
      <c r="AF1259" s="82" t="s">
        <v>669</v>
      </c>
      <c r="AG1259" s="82">
        <v>30</v>
      </c>
      <c r="AH1259" s="82" t="s">
        <v>639</v>
      </c>
      <c r="AI1259" s="82" t="s">
        <v>670</v>
      </c>
      <c r="AJ1259" s="82" t="s">
        <v>640</v>
      </c>
      <c r="AK1259" s="82" t="s">
        <v>5005</v>
      </c>
      <c r="AL1259" s="82">
        <v>1000</v>
      </c>
      <c r="AM1259" s="82" t="s">
        <v>622</v>
      </c>
      <c r="AN1259" s="82" t="s">
        <v>641</v>
      </c>
      <c r="AO1259" s="82">
        <v>400</v>
      </c>
      <c r="AP1259" s="82" t="s">
        <v>716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724</v>
      </c>
      <c r="AV1259" s="82" t="s">
        <v>724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2027</v>
      </c>
      <c r="BG1259" s="82"/>
      <c r="BH1259" s="82" t="s">
        <v>2027</v>
      </c>
      <c r="BI1259" s="82" t="s">
        <v>646</v>
      </c>
      <c r="BJ1259" s="82" t="s">
        <v>647</v>
      </c>
      <c r="BK1259" s="89">
        <v>44778</v>
      </c>
      <c r="BL1259" s="82" t="s">
        <v>608</v>
      </c>
      <c r="BM1259" s="82" t="s">
        <v>608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648</v>
      </c>
      <c r="BU1259" s="82" t="s">
        <v>608</v>
      </c>
      <c r="BV1259" s="82" t="s">
        <v>630</v>
      </c>
      <c r="BW1259" s="82"/>
      <c r="BX1259" s="82"/>
      <c r="BY1259" s="82" t="s">
        <v>645</v>
      </c>
      <c r="BZ1259" s="82">
        <v>30</v>
      </c>
      <c r="CA1259" s="82"/>
      <c r="CB1259" s="82" t="s">
        <v>746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627</v>
      </c>
      <c r="H1260" s="78">
        <v>2</v>
      </c>
      <c r="I1260" s="82" t="s">
        <v>1382</v>
      </c>
      <c r="J1260" s="82" t="s">
        <v>1383</v>
      </c>
      <c r="K1260" s="82" t="s">
        <v>608</v>
      </c>
      <c r="L1260" s="82" t="s">
        <v>608</v>
      </c>
      <c r="M1260" s="82" t="s">
        <v>608</v>
      </c>
      <c r="N1260" s="82" t="s">
        <v>686</v>
      </c>
      <c r="O1260" s="82" t="s">
        <v>632</v>
      </c>
      <c r="P1260" s="82" t="s">
        <v>667</v>
      </c>
      <c r="Q1260" s="82" t="s">
        <v>611</v>
      </c>
      <c r="R1260" s="175" t="s">
        <v>611</v>
      </c>
      <c r="S1260" s="82" t="s">
        <v>1829</v>
      </c>
      <c r="T1260" s="82" t="s">
        <v>634</v>
      </c>
      <c r="U1260" s="82" t="s">
        <v>614</v>
      </c>
      <c r="V1260" s="88">
        <v>36</v>
      </c>
      <c r="W1260" s="82" t="s">
        <v>653</v>
      </c>
      <c r="X1260" s="82" t="s">
        <v>5004</v>
      </c>
      <c r="Y1260" s="82" t="s">
        <v>2</v>
      </c>
      <c r="Z1260" s="82" t="s">
        <v>2</v>
      </c>
      <c r="AA1260" s="82" t="s">
        <v>636</v>
      </c>
      <c r="AB1260" s="82" t="s">
        <v>637</v>
      </c>
      <c r="AC1260" s="82" t="s">
        <v>67</v>
      </c>
      <c r="AD1260" s="82" t="s">
        <v>67</v>
      </c>
      <c r="AE1260" s="82" t="s">
        <v>638</v>
      </c>
      <c r="AF1260" s="82" t="s">
        <v>638</v>
      </c>
      <c r="AG1260" s="82">
        <v>16</v>
      </c>
      <c r="AH1260" s="82" t="s">
        <v>639</v>
      </c>
      <c r="AI1260" s="82">
        <v>0</v>
      </c>
      <c r="AJ1260" s="82" t="s">
        <v>640</v>
      </c>
      <c r="AK1260" s="82">
        <v>0</v>
      </c>
      <c r="AL1260" s="82">
        <v>750</v>
      </c>
      <c r="AM1260" s="82" t="s">
        <v>658</v>
      </c>
      <c r="AN1260" s="82" t="s">
        <v>659</v>
      </c>
      <c r="AO1260" s="82">
        <v>250</v>
      </c>
      <c r="AP1260" s="82" t="s">
        <v>706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672</v>
      </c>
      <c r="AV1260" s="82" t="s">
        <v>672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636</v>
      </c>
      <c r="BD1260" s="80" t="s">
        <v>5007</v>
      </c>
      <c r="BE1260" s="80">
        <v>0</v>
      </c>
      <c r="BF1260" s="82" t="s">
        <v>2027</v>
      </c>
      <c r="BG1260" s="82"/>
      <c r="BH1260" s="82">
        <v>0</v>
      </c>
      <c r="BI1260" s="82" t="s">
        <v>646</v>
      </c>
      <c r="BJ1260" s="82" t="s">
        <v>647</v>
      </c>
      <c r="BK1260" s="89">
        <v>44778</v>
      </c>
      <c r="BL1260" s="82" t="s">
        <v>608</v>
      </c>
      <c r="BM1260" s="82" t="s">
        <v>608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648</v>
      </c>
      <c r="BU1260" s="82" t="s">
        <v>608</v>
      </c>
      <c r="BV1260" s="82" t="s">
        <v>608</v>
      </c>
      <c r="BW1260" s="82"/>
      <c r="BX1260" s="82"/>
      <c r="BY1260" s="82" t="s">
        <v>642</v>
      </c>
      <c r="BZ1260" s="82" t="s">
        <v>642</v>
      </c>
      <c r="CA1260" s="82"/>
      <c r="CB1260" s="82" t="s">
        <v>642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627</v>
      </c>
      <c r="H1261" s="78">
        <v>2.5</v>
      </c>
      <c r="I1261" s="82" t="s">
        <v>1382</v>
      </c>
      <c r="J1261" s="82" t="s">
        <v>1383</v>
      </c>
      <c r="K1261" s="82" t="s">
        <v>608</v>
      </c>
      <c r="L1261" s="82" t="s">
        <v>608</v>
      </c>
      <c r="M1261" s="82" t="s">
        <v>608</v>
      </c>
      <c r="N1261" s="82" t="s">
        <v>631</v>
      </c>
      <c r="O1261" s="82" t="s">
        <v>632</v>
      </c>
      <c r="P1261" s="82" t="s">
        <v>633</v>
      </c>
      <c r="Q1261" s="82" t="s">
        <v>611</v>
      </c>
      <c r="R1261" s="82" t="s">
        <v>611</v>
      </c>
      <c r="S1261" s="82" t="s">
        <v>1829</v>
      </c>
      <c r="T1261" s="82" t="s">
        <v>634</v>
      </c>
      <c r="U1261" s="82" t="s">
        <v>614</v>
      </c>
      <c r="V1261" s="88">
        <v>36</v>
      </c>
      <c r="W1261" s="82" t="s">
        <v>616</v>
      </c>
      <c r="X1261" s="82" t="s">
        <v>5004</v>
      </c>
      <c r="Y1261" s="82" t="s">
        <v>2</v>
      </c>
      <c r="Z1261" s="82" t="s">
        <v>2</v>
      </c>
      <c r="AA1261" s="82" t="s">
        <v>636</v>
      </c>
      <c r="AB1261" s="82" t="s">
        <v>637</v>
      </c>
      <c r="AC1261" s="82" t="s">
        <v>67</v>
      </c>
      <c r="AD1261" s="82" t="s">
        <v>67</v>
      </c>
      <c r="AE1261" s="82" t="s">
        <v>749</v>
      </c>
      <c r="AF1261" s="82" t="s">
        <v>749</v>
      </c>
      <c r="AG1261" s="82">
        <v>20</v>
      </c>
      <c r="AH1261" s="82" t="s">
        <v>655</v>
      </c>
      <c r="AI1261" s="82">
        <v>0</v>
      </c>
      <c r="AJ1261" s="82" t="s">
        <v>657</v>
      </c>
      <c r="AK1261" s="82">
        <v>0</v>
      </c>
      <c r="AL1261" s="82">
        <v>1000</v>
      </c>
      <c r="AM1261" s="82" t="s">
        <v>658</v>
      </c>
      <c r="AN1261" s="82" t="s">
        <v>659</v>
      </c>
      <c r="AO1261" s="82">
        <v>250</v>
      </c>
      <c r="AP1261" s="82" t="s">
        <v>623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636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646</v>
      </c>
      <c r="BJ1261" s="82" t="s">
        <v>647</v>
      </c>
      <c r="BK1261" s="89">
        <v>44778</v>
      </c>
      <c r="BL1261" s="82" t="s">
        <v>645</v>
      </c>
      <c r="BM1261" s="82" t="s">
        <v>630</v>
      </c>
      <c r="BN1261" s="82"/>
      <c r="BO1261" s="82"/>
      <c r="BP1261" s="82" t="s">
        <v>299</v>
      </c>
      <c r="BQ1261" s="82" t="s">
        <v>299</v>
      </c>
      <c r="BR1261" s="82" t="s">
        <v>774</v>
      </c>
      <c r="BS1261" s="82"/>
      <c r="BT1261" s="82" t="s">
        <v>630</v>
      </c>
      <c r="BU1261" s="82" t="s">
        <v>608</v>
      </c>
      <c r="BV1261" s="82" t="s">
        <v>608</v>
      </c>
      <c r="BW1261" s="82"/>
      <c r="BX1261" s="82"/>
      <c r="BY1261" s="82" t="s">
        <v>642</v>
      </c>
      <c r="BZ1261" s="82" t="s">
        <v>642</v>
      </c>
      <c r="CA1261" s="82"/>
      <c r="CB1261" s="82" t="s">
        <v>642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627</v>
      </c>
      <c r="H1262" s="78">
        <v>2</v>
      </c>
      <c r="I1262" s="82" t="s">
        <v>1382</v>
      </c>
      <c r="J1262" s="82" t="s">
        <v>1383</v>
      </c>
      <c r="K1262" s="82" t="s">
        <v>608</v>
      </c>
      <c r="L1262" s="82" t="s">
        <v>608</v>
      </c>
      <c r="M1262" s="82" t="s">
        <v>608</v>
      </c>
      <c r="N1262" s="82" t="s">
        <v>631</v>
      </c>
      <c r="O1262" s="82" t="s">
        <v>651</v>
      </c>
      <c r="P1262" s="82" t="s">
        <v>633</v>
      </c>
      <c r="Q1262" s="82" t="s">
        <v>611</v>
      </c>
      <c r="R1262" s="82" t="s">
        <v>611</v>
      </c>
      <c r="S1262" s="82" t="s">
        <v>1829</v>
      </c>
      <c r="T1262" s="82" t="s">
        <v>634</v>
      </c>
      <c r="U1262" s="82" t="s">
        <v>614</v>
      </c>
      <c r="V1262" s="88">
        <v>36</v>
      </c>
      <c r="W1262" s="82" t="s">
        <v>616</v>
      </c>
      <c r="X1262" s="82" t="s">
        <v>5004</v>
      </c>
      <c r="Y1262" s="82" t="s">
        <v>2</v>
      </c>
      <c r="Z1262" s="82" t="s">
        <v>2</v>
      </c>
      <c r="AA1262" s="82" t="s">
        <v>636</v>
      </c>
      <c r="AB1262" s="82" t="s">
        <v>637</v>
      </c>
      <c r="AC1262" s="82" t="s">
        <v>67</v>
      </c>
      <c r="AD1262" s="82" t="s">
        <v>67</v>
      </c>
      <c r="AE1262" s="82" t="s">
        <v>749</v>
      </c>
      <c r="AF1262" s="82" t="s">
        <v>749</v>
      </c>
      <c r="AG1262" s="82">
        <v>16</v>
      </c>
      <c r="AH1262" s="82" t="s">
        <v>655</v>
      </c>
      <c r="AI1262" s="82">
        <v>0</v>
      </c>
      <c r="AJ1262" s="82" t="s">
        <v>657</v>
      </c>
      <c r="AK1262" s="82">
        <v>0</v>
      </c>
      <c r="AL1262" s="82">
        <v>600</v>
      </c>
      <c r="AM1262" s="82" t="s">
        <v>622</v>
      </c>
      <c r="AN1262" s="82" t="s">
        <v>688</v>
      </c>
      <c r="AO1262" s="82">
        <v>750</v>
      </c>
      <c r="AP1262" s="82" t="s">
        <v>623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662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646</v>
      </c>
      <c r="BJ1262" s="82" t="s">
        <v>647</v>
      </c>
      <c r="BK1262" s="89">
        <v>44778</v>
      </c>
      <c r="BL1262" s="82" t="s">
        <v>645</v>
      </c>
      <c r="BM1262" s="82" t="s">
        <v>630</v>
      </c>
      <c r="BN1262" s="82"/>
      <c r="BO1262" s="82">
        <v>1</v>
      </c>
      <c r="BP1262" s="82" t="s">
        <v>299</v>
      </c>
      <c r="BQ1262" s="82" t="s">
        <v>299</v>
      </c>
      <c r="BR1262" s="82" t="s">
        <v>819</v>
      </c>
      <c r="BS1262" s="82"/>
      <c r="BT1262" s="82" t="s">
        <v>648</v>
      </c>
      <c r="BU1262" s="82" t="s">
        <v>608</v>
      </c>
      <c r="BV1262" s="82" t="s">
        <v>630</v>
      </c>
      <c r="BW1262" s="82"/>
      <c r="BX1262" s="82"/>
      <c r="BY1262" s="82" t="s">
        <v>645</v>
      </c>
      <c r="BZ1262" s="82">
        <v>20</v>
      </c>
      <c r="CA1262" s="82"/>
      <c r="CB1262" s="82" t="s">
        <v>746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627</v>
      </c>
      <c r="H1263" s="78">
        <v>2.5</v>
      </c>
      <c r="I1263" s="82" t="s">
        <v>1382</v>
      </c>
      <c r="J1263" s="82" t="s">
        <v>1383</v>
      </c>
      <c r="K1263" s="82" t="s">
        <v>630</v>
      </c>
      <c r="L1263" s="82" t="s">
        <v>630</v>
      </c>
      <c r="M1263" s="82" t="s">
        <v>608</v>
      </c>
      <c r="N1263" s="82" t="s">
        <v>609</v>
      </c>
      <c r="O1263" s="82" t="s">
        <v>632</v>
      </c>
      <c r="P1263" s="82" t="s">
        <v>667</v>
      </c>
      <c r="Q1263" s="82" t="s">
        <v>611</v>
      </c>
      <c r="R1263" s="82" t="s">
        <v>611</v>
      </c>
      <c r="S1263" s="82" t="s">
        <v>1829</v>
      </c>
      <c r="T1263" s="82" t="s">
        <v>634</v>
      </c>
      <c r="U1263" s="82" t="s">
        <v>614</v>
      </c>
      <c r="V1263" s="88">
        <v>42</v>
      </c>
      <c r="W1263" s="82" t="s">
        <v>653</v>
      </c>
      <c r="X1263" s="82" t="s">
        <v>5004</v>
      </c>
      <c r="Y1263" s="82" t="s">
        <v>2</v>
      </c>
      <c r="Z1263" s="82" t="s">
        <v>2</v>
      </c>
      <c r="AA1263" s="82" t="s">
        <v>636</v>
      </c>
      <c r="AB1263" s="82" t="s">
        <v>637</v>
      </c>
      <c r="AC1263" s="82" t="s">
        <v>67</v>
      </c>
      <c r="AD1263" s="82" t="s">
        <v>67</v>
      </c>
      <c r="AE1263" s="82" t="s">
        <v>749</v>
      </c>
      <c r="AF1263" s="82" t="s">
        <v>749</v>
      </c>
      <c r="AG1263" s="82">
        <v>30</v>
      </c>
      <c r="AH1263" s="82" t="s">
        <v>639</v>
      </c>
      <c r="AI1263" s="82">
        <v>0</v>
      </c>
      <c r="AJ1263" s="82" t="s">
        <v>640</v>
      </c>
      <c r="AK1263" s="82">
        <v>0</v>
      </c>
      <c r="AL1263" s="82">
        <v>1000</v>
      </c>
      <c r="AM1263" s="82" t="s">
        <v>622</v>
      </c>
      <c r="AN1263" s="82" t="s">
        <v>688</v>
      </c>
      <c r="AO1263" s="82">
        <v>750</v>
      </c>
      <c r="AP1263" s="82" t="s">
        <v>623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724</v>
      </c>
      <c r="AV1263" s="82" t="s">
        <v>724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683</v>
      </c>
      <c r="BD1263" s="80" t="s">
        <v>5014</v>
      </c>
      <c r="BE1263" s="80">
        <v>0</v>
      </c>
      <c r="BF1263" s="82" t="s">
        <v>2027</v>
      </c>
      <c r="BG1263" s="82"/>
      <c r="BH1263" s="82" t="s">
        <v>2027</v>
      </c>
      <c r="BI1263" s="82" t="s">
        <v>646</v>
      </c>
      <c r="BJ1263" s="82" t="s">
        <v>647</v>
      </c>
      <c r="BK1263" s="89">
        <v>44778</v>
      </c>
      <c r="BL1263" s="82" t="s">
        <v>630</v>
      </c>
      <c r="BM1263" s="82" t="s">
        <v>630</v>
      </c>
      <c r="BN1263" s="82"/>
      <c r="BO1263" s="82">
        <v>1</v>
      </c>
      <c r="BP1263" s="82" t="s">
        <v>299</v>
      </c>
      <c r="BQ1263" s="82" t="s">
        <v>299</v>
      </c>
      <c r="BR1263" s="82" t="s">
        <v>819</v>
      </c>
      <c r="BS1263" s="93">
        <v>43654</v>
      </c>
      <c r="BT1263" s="82" t="s">
        <v>630</v>
      </c>
      <c r="BU1263" s="82" t="s">
        <v>608</v>
      </c>
      <c r="BV1263" s="82" t="s">
        <v>608</v>
      </c>
      <c r="BW1263" s="82"/>
      <c r="BX1263" s="82"/>
      <c r="BY1263" s="82" t="s">
        <v>642</v>
      </c>
      <c r="BZ1263" s="82" t="s">
        <v>642</v>
      </c>
      <c r="CA1263" s="82"/>
      <c r="CB1263" s="82" t="s">
        <v>642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627</v>
      </c>
      <c r="H1264" s="78">
        <v>1.8</v>
      </c>
      <c r="I1264" s="82" t="s">
        <v>1382</v>
      </c>
      <c r="J1264" s="82" t="s">
        <v>1383</v>
      </c>
      <c r="K1264" s="82" t="s">
        <v>608</v>
      </c>
      <c r="L1264" s="82" t="s">
        <v>608</v>
      </c>
      <c r="M1264" s="82" t="s">
        <v>608</v>
      </c>
      <c r="N1264" s="82" t="s">
        <v>631</v>
      </c>
      <c r="O1264" s="82" t="s">
        <v>651</v>
      </c>
      <c r="P1264" s="82" t="s">
        <v>633</v>
      </c>
      <c r="Q1264" s="82" t="s">
        <v>611</v>
      </c>
      <c r="R1264" s="82" t="s">
        <v>611</v>
      </c>
      <c r="S1264" s="82" t="s">
        <v>1829</v>
      </c>
      <c r="T1264" s="82" t="s">
        <v>634</v>
      </c>
      <c r="U1264" s="82" t="s">
        <v>614</v>
      </c>
      <c r="V1264" s="88">
        <v>36</v>
      </c>
      <c r="W1264" s="82" t="s">
        <v>616</v>
      </c>
      <c r="X1264" s="82" t="s">
        <v>5004</v>
      </c>
      <c r="Y1264" s="82" t="s">
        <v>2</v>
      </c>
      <c r="Z1264" s="82" t="s">
        <v>2</v>
      </c>
      <c r="AA1264" s="82" t="s">
        <v>636</v>
      </c>
      <c r="AB1264" s="82" t="s">
        <v>637</v>
      </c>
      <c r="AC1264" s="82" t="s">
        <v>67</v>
      </c>
      <c r="AD1264" s="82" t="s">
        <v>67</v>
      </c>
      <c r="AE1264" s="82" t="s">
        <v>749</v>
      </c>
      <c r="AF1264" s="82" t="s">
        <v>749</v>
      </c>
      <c r="AG1264" s="82">
        <v>15</v>
      </c>
      <c r="AH1264" s="82" t="s">
        <v>655</v>
      </c>
      <c r="AI1264" s="82">
        <v>0</v>
      </c>
      <c r="AJ1264" s="82" t="s">
        <v>657</v>
      </c>
      <c r="AK1264" s="82">
        <v>0</v>
      </c>
      <c r="AL1264" s="82">
        <v>600</v>
      </c>
      <c r="AM1264" s="82" t="s">
        <v>622</v>
      </c>
      <c r="AN1264" s="82" t="s">
        <v>641</v>
      </c>
      <c r="AO1264" s="82">
        <v>400</v>
      </c>
      <c r="AP1264" s="82" t="s">
        <v>671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662</v>
      </c>
      <c r="BD1264" s="80" t="s">
        <v>5016</v>
      </c>
      <c r="BE1264" s="80" t="s">
        <v>5018</v>
      </c>
      <c r="BF1264" s="82" t="s">
        <v>630</v>
      </c>
      <c r="BG1264" s="82"/>
      <c r="BH1264" s="82">
        <v>0</v>
      </c>
      <c r="BI1264" s="82" t="s">
        <v>646</v>
      </c>
      <c r="BJ1264" s="82" t="s">
        <v>647</v>
      </c>
      <c r="BK1264" s="89">
        <v>44778</v>
      </c>
      <c r="BL1264" s="82" t="s">
        <v>645</v>
      </c>
      <c r="BM1264" s="82" t="s">
        <v>630</v>
      </c>
      <c r="BN1264" s="82"/>
      <c r="BO1264" s="82">
        <v>1</v>
      </c>
      <c r="BP1264" s="82" t="s">
        <v>299</v>
      </c>
      <c r="BQ1264" s="82" t="s">
        <v>299</v>
      </c>
      <c r="BR1264" s="82" t="s">
        <v>819</v>
      </c>
      <c r="BS1264" s="93">
        <v>43654</v>
      </c>
      <c r="BT1264" s="82" t="s">
        <v>648</v>
      </c>
      <c r="BU1264" s="82" t="s">
        <v>608</v>
      </c>
      <c r="BV1264" s="82" t="s">
        <v>608</v>
      </c>
      <c r="BW1264" s="82"/>
      <c r="BX1264" s="82"/>
      <c r="BY1264" s="82" t="s">
        <v>642</v>
      </c>
      <c r="BZ1264" s="82" t="s">
        <v>642</v>
      </c>
      <c r="CA1264" s="82"/>
      <c r="CB1264" s="82" t="s">
        <v>642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627</v>
      </c>
      <c r="H1265" s="78">
        <v>4.5</v>
      </c>
      <c r="I1265" s="82" t="s">
        <v>1382</v>
      </c>
      <c r="J1265" s="82" t="s">
        <v>1383</v>
      </c>
      <c r="K1265" s="82" t="s">
        <v>630</v>
      </c>
      <c r="L1265" s="82" t="s">
        <v>630</v>
      </c>
      <c r="M1265" s="82" t="s">
        <v>608</v>
      </c>
      <c r="N1265" s="82" t="s">
        <v>631</v>
      </c>
      <c r="O1265" s="82" t="s">
        <v>632</v>
      </c>
      <c r="P1265" s="82" t="s">
        <v>667</v>
      </c>
      <c r="Q1265" s="82" t="s">
        <v>611</v>
      </c>
      <c r="R1265" s="82" t="s">
        <v>611</v>
      </c>
      <c r="S1265" s="82" t="s">
        <v>1829</v>
      </c>
      <c r="T1265" s="82" t="s">
        <v>634</v>
      </c>
      <c r="U1265" s="82" t="s">
        <v>614</v>
      </c>
      <c r="V1265" s="88">
        <v>60</v>
      </c>
      <c r="W1265" s="82" t="s">
        <v>616</v>
      </c>
      <c r="X1265" s="82" t="s">
        <v>5004</v>
      </c>
      <c r="Y1265" s="82" t="s">
        <v>2</v>
      </c>
      <c r="Z1265" s="82" t="s">
        <v>2</v>
      </c>
      <c r="AA1265" s="82" t="s">
        <v>636</v>
      </c>
      <c r="AB1265" s="82" t="s">
        <v>637</v>
      </c>
      <c r="AC1265" s="82" t="s">
        <v>67</v>
      </c>
      <c r="AD1265" s="82" t="s">
        <v>67</v>
      </c>
      <c r="AE1265" s="82" t="s">
        <v>818</v>
      </c>
      <c r="AF1265" s="82" t="s">
        <v>818</v>
      </c>
      <c r="AG1265" s="82">
        <v>30</v>
      </c>
      <c r="AH1265" s="82" t="s">
        <v>639</v>
      </c>
      <c r="AI1265" s="82">
        <v>0</v>
      </c>
      <c r="AJ1265" s="82" t="s">
        <v>640</v>
      </c>
      <c r="AK1265" s="82">
        <v>0</v>
      </c>
      <c r="AL1265" s="82">
        <v>1000</v>
      </c>
      <c r="AM1265" s="82" t="s">
        <v>622</v>
      </c>
      <c r="AN1265" s="82" t="s">
        <v>641</v>
      </c>
      <c r="AO1265" s="82">
        <v>400</v>
      </c>
      <c r="AP1265" s="82" t="s">
        <v>623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630</v>
      </c>
      <c r="BG1265" s="82"/>
      <c r="BH1265" s="82">
        <v>0</v>
      </c>
      <c r="BI1265" s="82" t="s">
        <v>646</v>
      </c>
      <c r="BJ1265" s="82" t="s">
        <v>647</v>
      </c>
      <c r="BK1265" s="89">
        <v>44778</v>
      </c>
      <c r="BL1265" s="82" t="s">
        <v>608</v>
      </c>
      <c r="BM1265" s="82" t="s">
        <v>608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648</v>
      </c>
      <c r="BU1265" s="82" t="s">
        <v>608</v>
      </c>
      <c r="BV1265" s="82" t="s">
        <v>630</v>
      </c>
      <c r="BW1265" s="82"/>
      <c r="BX1265" s="82"/>
      <c r="BY1265" s="82" t="s">
        <v>645</v>
      </c>
      <c r="BZ1265" s="82">
        <v>30</v>
      </c>
      <c r="CA1265" s="82"/>
      <c r="CB1265" s="82" t="s">
        <v>746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627</v>
      </c>
      <c r="H1266" s="78">
        <v>4.5</v>
      </c>
      <c r="I1266" s="82" t="s">
        <v>1382</v>
      </c>
      <c r="J1266" s="82" t="s">
        <v>1383</v>
      </c>
      <c r="K1266" s="82" t="s">
        <v>608</v>
      </c>
      <c r="L1266" s="82" t="s">
        <v>608</v>
      </c>
      <c r="M1266" s="82" t="s">
        <v>608</v>
      </c>
      <c r="N1266" s="82" t="s">
        <v>609</v>
      </c>
      <c r="O1266" s="82" t="s">
        <v>651</v>
      </c>
      <c r="P1266" s="82" t="s">
        <v>633</v>
      </c>
      <c r="Q1266" s="82" t="s">
        <v>611</v>
      </c>
      <c r="R1266" s="82" t="s">
        <v>611</v>
      </c>
      <c r="S1266" s="82" t="s">
        <v>1829</v>
      </c>
      <c r="T1266" s="82" t="s">
        <v>634</v>
      </c>
      <c r="U1266" s="82" t="s">
        <v>614</v>
      </c>
      <c r="V1266" s="88">
        <v>36</v>
      </c>
      <c r="W1266" s="82" t="s">
        <v>616</v>
      </c>
      <c r="X1266" s="82" t="s">
        <v>5004</v>
      </c>
      <c r="Y1266" s="82" t="s">
        <v>2</v>
      </c>
      <c r="Z1266" s="82" t="s">
        <v>2</v>
      </c>
      <c r="AA1266" s="82" t="s">
        <v>636</v>
      </c>
      <c r="AB1266" s="82" t="s">
        <v>637</v>
      </c>
      <c r="AC1266" s="82" t="s">
        <v>67</v>
      </c>
      <c r="AD1266" s="82" t="s">
        <v>67</v>
      </c>
      <c r="AE1266" s="82" t="s">
        <v>669</v>
      </c>
      <c r="AF1266" s="82" t="s">
        <v>669</v>
      </c>
      <c r="AG1266" s="82">
        <v>30</v>
      </c>
      <c r="AH1266" s="82" t="s">
        <v>639</v>
      </c>
      <c r="AI1266" s="82" t="s">
        <v>670</v>
      </c>
      <c r="AJ1266" s="82" t="s">
        <v>640</v>
      </c>
      <c r="AK1266" s="82">
        <v>0</v>
      </c>
      <c r="AL1266" s="82">
        <v>1000</v>
      </c>
      <c r="AM1266" s="82" t="s">
        <v>622</v>
      </c>
      <c r="AN1266" s="82" t="s">
        <v>688</v>
      </c>
      <c r="AO1266" s="82">
        <v>750</v>
      </c>
      <c r="AP1266" s="82" t="s">
        <v>623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662</v>
      </c>
      <c r="BD1266" s="80" t="s">
        <v>5023</v>
      </c>
      <c r="BE1266" s="80" t="s">
        <v>5025</v>
      </c>
      <c r="BF1266" s="82" t="s">
        <v>2027</v>
      </c>
      <c r="BG1266" s="82"/>
      <c r="BH1266" s="82" t="s">
        <v>2027</v>
      </c>
      <c r="BI1266" s="82" t="s">
        <v>646</v>
      </c>
      <c r="BJ1266" s="82" t="s">
        <v>647</v>
      </c>
      <c r="BK1266" s="89">
        <v>44778</v>
      </c>
      <c r="BL1266" s="82" t="s">
        <v>608</v>
      </c>
      <c r="BM1266" s="82" t="s">
        <v>608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648</v>
      </c>
      <c r="BU1266" s="82" t="s">
        <v>608</v>
      </c>
      <c r="BV1266" s="82" t="s">
        <v>608</v>
      </c>
      <c r="BW1266" s="82"/>
      <c r="BX1266" s="82"/>
      <c r="BY1266" s="82" t="s">
        <v>642</v>
      </c>
      <c r="BZ1266" s="82" t="s">
        <v>642</v>
      </c>
      <c r="CA1266" s="82"/>
      <c r="CB1266" s="82" t="s">
        <v>642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627</v>
      </c>
      <c r="H1267" s="78">
        <v>2.5</v>
      </c>
      <c r="I1267" s="82" t="s">
        <v>1382</v>
      </c>
      <c r="J1267" s="82" t="s">
        <v>1383</v>
      </c>
      <c r="K1267" s="82" t="s">
        <v>608</v>
      </c>
      <c r="L1267" s="82" t="s">
        <v>608</v>
      </c>
      <c r="M1267" s="82" t="s">
        <v>608</v>
      </c>
      <c r="N1267" s="82" t="s">
        <v>686</v>
      </c>
      <c r="O1267" s="82" t="s">
        <v>651</v>
      </c>
      <c r="P1267" s="82" t="s">
        <v>667</v>
      </c>
      <c r="Q1267" s="82" t="s">
        <v>611</v>
      </c>
      <c r="R1267" s="82" t="s">
        <v>611</v>
      </c>
      <c r="S1267" s="82" t="s">
        <v>1829</v>
      </c>
      <c r="T1267" s="82" t="s">
        <v>634</v>
      </c>
      <c r="U1267" s="82" t="s">
        <v>614</v>
      </c>
      <c r="V1267" s="88">
        <v>36</v>
      </c>
      <c r="W1267" s="82" t="s">
        <v>616</v>
      </c>
      <c r="X1267" s="82" t="s">
        <v>5004</v>
      </c>
      <c r="Y1267" s="82" t="s">
        <v>2</v>
      </c>
      <c r="Z1267" s="82" t="s">
        <v>2</v>
      </c>
      <c r="AA1267" s="82" t="s">
        <v>636</v>
      </c>
      <c r="AB1267" s="82" t="s">
        <v>637</v>
      </c>
      <c r="AC1267" s="82" t="s">
        <v>67</v>
      </c>
      <c r="AD1267" s="82" t="s">
        <v>67</v>
      </c>
      <c r="AE1267" s="82" t="s">
        <v>900</v>
      </c>
      <c r="AF1267" s="82" t="s">
        <v>901</v>
      </c>
      <c r="AG1267" s="82">
        <v>20</v>
      </c>
      <c r="AH1267" s="82" t="s">
        <v>639</v>
      </c>
      <c r="AI1267" s="82" t="s">
        <v>1340</v>
      </c>
      <c r="AJ1267" s="82" t="s">
        <v>640</v>
      </c>
      <c r="AK1267" s="82">
        <v>0</v>
      </c>
      <c r="AL1267" s="82">
        <v>400</v>
      </c>
      <c r="AM1267" s="82" t="s">
        <v>622</v>
      </c>
      <c r="AN1267" s="82" t="s">
        <v>1248</v>
      </c>
      <c r="AO1267" s="82">
        <v>120</v>
      </c>
      <c r="AP1267" s="82" t="s">
        <v>716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662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646</v>
      </c>
      <c r="BJ1267" s="82" t="s">
        <v>647</v>
      </c>
      <c r="BK1267" s="89">
        <v>44778</v>
      </c>
      <c r="BL1267" s="82" t="s">
        <v>608</v>
      </c>
      <c r="BM1267" s="82" t="s">
        <v>608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648</v>
      </c>
      <c r="BU1267" s="82" t="s">
        <v>608</v>
      </c>
      <c r="BV1267" s="82" t="s">
        <v>608</v>
      </c>
      <c r="BW1267" s="82"/>
      <c r="BX1267" s="82"/>
      <c r="BY1267" s="82" t="s">
        <v>642</v>
      </c>
      <c r="BZ1267" s="82" t="s">
        <v>642</v>
      </c>
      <c r="CA1267" s="82"/>
      <c r="CB1267" s="82" t="s">
        <v>642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627</v>
      </c>
      <c r="H1268" s="78">
        <v>1.8</v>
      </c>
      <c r="I1268" s="82" t="s">
        <v>1382</v>
      </c>
      <c r="J1268" s="82" t="s">
        <v>1383</v>
      </c>
      <c r="K1268" s="82" t="s">
        <v>608</v>
      </c>
      <c r="L1268" s="82" t="s">
        <v>608</v>
      </c>
      <c r="M1268" s="82" t="s">
        <v>608</v>
      </c>
      <c r="N1268" s="82" t="s">
        <v>609</v>
      </c>
      <c r="O1268" s="82" t="s">
        <v>811</v>
      </c>
      <c r="P1268" s="82" t="s">
        <v>652</v>
      </c>
      <c r="Q1268" s="82" t="s">
        <v>611</v>
      </c>
      <c r="R1268" s="82" t="s">
        <v>611</v>
      </c>
      <c r="S1268" s="82" t="s">
        <v>1829</v>
      </c>
      <c r="T1268" s="82" t="s">
        <v>1005</v>
      </c>
      <c r="U1268" s="82" t="s">
        <v>614</v>
      </c>
      <c r="V1268" s="88">
        <v>36</v>
      </c>
      <c r="W1268" s="82" t="s">
        <v>616</v>
      </c>
      <c r="X1268" s="82" t="s">
        <v>5004</v>
      </c>
      <c r="Y1268" s="82" t="s">
        <v>2</v>
      </c>
      <c r="Z1268" s="82" t="s">
        <v>2</v>
      </c>
      <c r="AA1268" s="82" t="s">
        <v>636</v>
      </c>
      <c r="AB1268" s="82" t="s">
        <v>637</v>
      </c>
      <c r="AC1268" s="82" t="s">
        <v>67</v>
      </c>
      <c r="AD1268" s="82" t="s">
        <v>67</v>
      </c>
      <c r="AE1268" s="82" t="s">
        <v>687</v>
      </c>
      <c r="AF1268" s="82" t="s">
        <v>687</v>
      </c>
      <c r="AG1268" s="82">
        <v>15</v>
      </c>
      <c r="AH1268" s="82" t="s">
        <v>639</v>
      </c>
      <c r="AI1268" s="82">
        <v>0</v>
      </c>
      <c r="AJ1268" s="82" t="s">
        <v>640</v>
      </c>
      <c r="AK1268" s="82">
        <v>0</v>
      </c>
      <c r="AL1268" s="82">
        <v>600</v>
      </c>
      <c r="AM1268" s="82" t="s">
        <v>622</v>
      </c>
      <c r="AN1268" s="82" t="s">
        <v>5032</v>
      </c>
      <c r="AO1268" s="82" t="s">
        <v>345</v>
      </c>
      <c r="AP1268" s="82" t="s">
        <v>2128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636</v>
      </c>
      <c r="BD1268" s="80" t="s">
        <v>5029</v>
      </c>
      <c r="BE1268" s="80">
        <v>0</v>
      </c>
      <c r="BF1268" s="82" t="s">
        <v>2027</v>
      </c>
      <c r="BG1268" s="82"/>
      <c r="BH1268" s="82" t="s">
        <v>2027</v>
      </c>
      <c r="BI1268" s="82" t="s">
        <v>646</v>
      </c>
      <c r="BJ1268" s="82" t="s">
        <v>647</v>
      </c>
      <c r="BK1268" s="89">
        <v>44778</v>
      </c>
      <c r="BL1268" s="82" t="s">
        <v>608</v>
      </c>
      <c r="BM1268" s="82" t="s">
        <v>608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648</v>
      </c>
      <c r="BU1268" s="82" t="s">
        <v>608</v>
      </c>
      <c r="BV1268" s="82" t="s">
        <v>608</v>
      </c>
      <c r="BW1268" s="82"/>
      <c r="BX1268" s="82"/>
      <c r="BY1268" s="82" t="s">
        <v>642</v>
      </c>
      <c r="BZ1268" s="82" t="s">
        <v>642</v>
      </c>
      <c r="CA1268" s="82"/>
      <c r="CB1268" s="82" t="s">
        <v>642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627</v>
      </c>
      <c r="H1269" s="78">
        <v>2.5</v>
      </c>
      <c r="I1269" s="82" t="s">
        <v>1382</v>
      </c>
      <c r="J1269" s="82" t="s">
        <v>1383</v>
      </c>
      <c r="K1269" s="82" t="s">
        <v>608</v>
      </c>
      <c r="L1269" s="82" t="s">
        <v>630</v>
      </c>
      <c r="M1269" s="82" t="s">
        <v>608</v>
      </c>
      <c r="N1269" s="82" t="s">
        <v>686</v>
      </c>
      <c r="O1269" s="82" t="s">
        <v>651</v>
      </c>
      <c r="P1269" s="82" t="s">
        <v>652</v>
      </c>
      <c r="Q1269" s="82" t="s">
        <v>668</v>
      </c>
      <c r="R1269" s="82" t="s">
        <v>668</v>
      </c>
      <c r="S1269" s="82" t="s">
        <v>1829</v>
      </c>
      <c r="T1269" s="82" t="s">
        <v>634</v>
      </c>
      <c r="U1269" s="82" t="s">
        <v>614</v>
      </c>
      <c r="V1269" s="88">
        <v>54</v>
      </c>
      <c r="W1269" s="82" t="s">
        <v>653</v>
      </c>
      <c r="X1269" s="82" t="s">
        <v>5004</v>
      </c>
      <c r="Y1269" s="82" t="s">
        <v>2</v>
      </c>
      <c r="Z1269" s="82" t="s">
        <v>2</v>
      </c>
      <c r="AA1269" s="82" t="s">
        <v>636</v>
      </c>
      <c r="AB1269" s="82" t="s">
        <v>637</v>
      </c>
      <c r="AC1269" s="82" t="s">
        <v>67</v>
      </c>
      <c r="AD1269" s="82" t="s">
        <v>67</v>
      </c>
      <c r="AE1269" s="82" t="s">
        <v>638</v>
      </c>
      <c r="AF1269" s="82" t="s">
        <v>638</v>
      </c>
      <c r="AG1269" s="82">
        <v>20</v>
      </c>
      <c r="AH1269" s="82" t="s">
        <v>639</v>
      </c>
      <c r="AI1269" s="82" t="s">
        <v>4696</v>
      </c>
      <c r="AJ1269" s="82" t="s">
        <v>640</v>
      </c>
      <c r="AK1269" s="82">
        <v>0</v>
      </c>
      <c r="AL1269" s="82">
        <v>600</v>
      </c>
      <c r="AM1269" s="82" t="s">
        <v>658</v>
      </c>
      <c r="AN1269" s="82" t="s">
        <v>659</v>
      </c>
      <c r="AO1269" s="82">
        <v>250</v>
      </c>
      <c r="AP1269" s="82" t="s">
        <v>716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672</v>
      </c>
      <c r="AV1269" s="82" t="s">
        <v>672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864</v>
      </c>
      <c r="BD1269" s="80" t="s">
        <v>5033</v>
      </c>
      <c r="BE1269" s="80">
        <v>0</v>
      </c>
      <c r="BF1269" s="82" t="s">
        <v>630</v>
      </c>
      <c r="BG1269" s="82"/>
      <c r="BH1269" s="82" t="s">
        <v>2027</v>
      </c>
      <c r="BI1269" s="82" t="s">
        <v>646</v>
      </c>
      <c r="BJ1269" s="82" t="s">
        <v>647</v>
      </c>
      <c r="BK1269" s="89">
        <v>44778</v>
      </c>
      <c r="BL1269" s="82" t="s">
        <v>608</v>
      </c>
      <c r="BM1269" s="82" t="s">
        <v>608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648</v>
      </c>
      <c r="BU1269" s="82" t="s">
        <v>608</v>
      </c>
      <c r="BV1269" s="82" t="s">
        <v>608</v>
      </c>
      <c r="BW1269" s="82"/>
      <c r="BX1269" s="82"/>
      <c r="BY1269" s="82" t="s">
        <v>642</v>
      </c>
      <c r="BZ1269" s="82" t="s">
        <v>642</v>
      </c>
      <c r="CA1269" s="82"/>
      <c r="CB1269" s="82" t="s">
        <v>642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627</v>
      </c>
      <c r="H1270" s="78" t="s">
        <v>345</v>
      </c>
      <c r="I1270" s="82" t="s">
        <v>1382</v>
      </c>
      <c r="J1270" s="82" t="s">
        <v>1383</v>
      </c>
      <c r="K1270" s="82" t="s">
        <v>608</v>
      </c>
      <c r="L1270" s="82" t="s">
        <v>630</v>
      </c>
      <c r="M1270" s="82" t="s">
        <v>608</v>
      </c>
      <c r="N1270" s="82" t="s">
        <v>686</v>
      </c>
      <c r="O1270" s="82" t="s">
        <v>632</v>
      </c>
      <c r="P1270" s="82" t="s">
        <v>633</v>
      </c>
      <c r="Q1270" s="82" t="s">
        <v>611</v>
      </c>
      <c r="R1270" s="82" t="s">
        <v>668</v>
      </c>
      <c r="S1270" s="82" t="s">
        <v>1829</v>
      </c>
      <c r="T1270" s="82" t="s">
        <v>992</v>
      </c>
      <c r="U1270" s="82" t="s">
        <v>614</v>
      </c>
      <c r="V1270" s="88">
        <v>54</v>
      </c>
      <c r="W1270" s="82" t="s">
        <v>616</v>
      </c>
      <c r="X1270" s="82" t="s">
        <v>5004</v>
      </c>
      <c r="Y1270" s="82" t="s">
        <v>2</v>
      </c>
      <c r="Z1270" s="82" t="s">
        <v>2</v>
      </c>
      <c r="AA1270" s="82" t="s">
        <v>636</v>
      </c>
      <c r="AB1270" s="82" t="s">
        <v>637</v>
      </c>
      <c r="AC1270" s="82" t="s">
        <v>67</v>
      </c>
      <c r="AD1270" s="82" t="s">
        <v>620</v>
      </c>
      <c r="AE1270" s="82" t="s">
        <v>642</v>
      </c>
      <c r="AF1270" s="82" t="s">
        <v>642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658</v>
      </c>
      <c r="AN1270" s="82" t="s">
        <v>659</v>
      </c>
      <c r="AO1270" s="82">
        <v>250</v>
      </c>
      <c r="AP1270" s="82" t="s">
        <v>671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662</v>
      </c>
      <c r="BD1270" s="80" t="s">
        <v>5035</v>
      </c>
      <c r="BE1270" s="80" t="s">
        <v>5038</v>
      </c>
      <c r="BF1270" s="82" t="s">
        <v>2027</v>
      </c>
      <c r="BG1270" s="82"/>
      <c r="BH1270" s="82">
        <v>0</v>
      </c>
      <c r="BI1270" s="82" t="s">
        <v>646</v>
      </c>
      <c r="BJ1270" s="82" t="s">
        <v>647</v>
      </c>
      <c r="BK1270" s="89">
        <v>44778</v>
      </c>
      <c r="BL1270" s="82" t="s">
        <v>630</v>
      </c>
      <c r="BM1270" s="82" t="s">
        <v>630</v>
      </c>
      <c r="BN1270" s="82"/>
      <c r="BO1270" s="82">
        <v>1</v>
      </c>
      <c r="BP1270" s="82" t="s">
        <v>299</v>
      </c>
      <c r="BQ1270" s="82" t="s">
        <v>299</v>
      </c>
      <c r="BR1270" s="82" t="s">
        <v>819</v>
      </c>
      <c r="BS1270" s="82"/>
      <c r="BT1270" s="82" t="s">
        <v>648</v>
      </c>
      <c r="BU1270" s="82" t="s">
        <v>608</v>
      </c>
      <c r="BV1270" s="82" t="s">
        <v>608</v>
      </c>
      <c r="BW1270" s="82"/>
      <c r="BX1270" s="82"/>
      <c r="BY1270" s="82" t="s">
        <v>642</v>
      </c>
      <c r="BZ1270" s="82" t="s">
        <v>642</v>
      </c>
      <c r="CA1270" s="82"/>
      <c r="CB1270" s="82" t="s">
        <v>642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627</v>
      </c>
      <c r="H1271" s="78">
        <v>1.8</v>
      </c>
      <c r="I1271" s="82" t="s">
        <v>1382</v>
      </c>
      <c r="J1271" s="82" t="s">
        <v>1383</v>
      </c>
      <c r="K1271" s="82" t="s">
        <v>608</v>
      </c>
      <c r="L1271" s="82" t="s">
        <v>630</v>
      </c>
      <c r="M1271" s="82" t="s">
        <v>608</v>
      </c>
      <c r="N1271" s="82" t="s">
        <v>609</v>
      </c>
      <c r="O1271" s="82" t="s">
        <v>651</v>
      </c>
      <c r="P1271" s="82" t="s">
        <v>652</v>
      </c>
      <c r="Q1271" s="82" t="s">
        <v>668</v>
      </c>
      <c r="R1271" s="82" t="s">
        <v>668</v>
      </c>
      <c r="S1271" s="82" t="s">
        <v>1829</v>
      </c>
      <c r="T1271" s="82" t="s">
        <v>634</v>
      </c>
      <c r="U1271" s="82" t="s">
        <v>614</v>
      </c>
      <c r="V1271" s="88">
        <v>66</v>
      </c>
      <c r="W1271" s="82" t="s">
        <v>653</v>
      </c>
      <c r="X1271" s="82" t="s">
        <v>5004</v>
      </c>
      <c r="Y1271" s="82" t="s">
        <v>2</v>
      </c>
      <c r="Z1271" s="82" t="s">
        <v>2</v>
      </c>
      <c r="AA1271" s="82" t="s">
        <v>636</v>
      </c>
      <c r="AB1271" s="82" t="s">
        <v>637</v>
      </c>
      <c r="AC1271" s="82" t="s">
        <v>67</v>
      </c>
      <c r="AD1271" s="82" t="s">
        <v>67</v>
      </c>
      <c r="AE1271" s="82" t="s">
        <v>638</v>
      </c>
      <c r="AF1271" s="82" t="s">
        <v>638</v>
      </c>
      <c r="AG1271" s="82">
        <v>20</v>
      </c>
      <c r="AH1271" s="82" t="s">
        <v>639</v>
      </c>
      <c r="AI1271" s="82" t="s">
        <v>4696</v>
      </c>
      <c r="AJ1271" s="82" t="s">
        <v>640</v>
      </c>
      <c r="AK1271" s="82">
        <v>0</v>
      </c>
      <c r="AL1271" s="82">
        <v>600</v>
      </c>
      <c r="AM1271" s="82" t="s">
        <v>658</v>
      </c>
      <c r="AN1271" s="82" t="s">
        <v>659</v>
      </c>
      <c r="AO1271" s="82">
        <v>250</v>
      </c>
      <c r="AP1271" s="82" t="s">
        <v>706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672</v>
      </c>
      <c r="AV1271" s="82" t="s">
        <v>672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636</v>
      </c>
      <c r="BD1271" s="80" t="s">
        <v>5039</v>
      </c>
      <c r="BE1271" s="80">
        <v>0</v>
      </c>
      <c r="BF1271" s="82" t="s">
        <v>630</v>
      </c>
      <c r="BG1271" s="82"/>
      <c r="BH1271" s="82" t="s">
        <v>2027</v>
      </c>
      <c r="BI1271" s="82" t="s">
        <v>646</v>
      </c>
      <c r="BJ1271" s="82" t="s">
        <v>647</v>
      </c>
      <c r="BK1271" s="89">
        <v>44778</v>
      </c>
      <c r="BL1271" s="82" t="s">
        <v>608</v>
      </c>
      <c r="BM1271" s="82" t="s">
        <v>608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648</v>
      </c>
      <c r="BU1271" s="82" t="s">
        <v>608</v>
      </c>
      <c r="BV1271" s="82" t="s">
        <v>608</v>
      </c>
      <c r="BW1271" s="82"/>
      <c r="BX1271" s="82"/>
      <c r="BY1271" s="82" t="s">
        <v>642</v>
      </c>
      <c r="BZ1271" s="82" t="s">
        <v>642</v>
      </c>
      <c r="CA1271" s="82"/>
      <c r="CB1271" s="82" t="s">
        <v>642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627</v>
      </c>
      <c r="H1272" s="78">
        <v>1.5</v>
      </c>
      <c r="I1272" s="82" t="s">
        <v>1382</v>
      </c>
      <c r="J1272" s="82" t="s">
        <v>1383</v>
      </c>
      <c r="K1272" s="82" t="s">
        <v>608</v>
      </c>
      <c r="L1272" s="82" t="s">
        <v>608</v>
      </c>
      <c r="M1272" s="82" t="s">
        <v>608</v>
      </c>
      <c r="N1272" s="82" t="s">
        <v>609</v>
      </c>
      <c r="O1272" s="82" t="s">
        <v>811</v>
      </c>
      <c r="P1272" s="82" t="s">
        <v>652</v>
      </c>
      <c r="Q1272" s="82" t="s">
        <v>611</v>
      </c>
      <c r="R1272" s="82" t="s">
        <v>611</v>
      </c>
      <c r="S1272" s="82" t="s">
        <v>1829</v>
      </c>
      <c r="T1272" s="82" t="s">
        <v>634</v>
      </c>
      <c r="U1272" s="82" t="s">
        <v>614</v>
      </c>
      <c r="V1272" s="88">
        <v>54</v>
      </c>
      <c r="W1272" s="82" t="s">
        <v>653</v>
      </c>
      <c r="X1272" s="82" t="s">
        <v>5004</v>
      </c>
      <c r="Y1272" s="82" t="s">
        <v>2</v>
      </c>
      <c r="Z1272" s="82" t="s">
        <v>2</v>
      </c>
      <c r="AA1272" s="82" t="s">
        <v>636</v>
      </c>
      <c r="AB1272" s="82" t="s">
        <v>637</v>
      </c>
      <c r="AC1272" s="82" t="s">
        <v>67</v>
      </c>
      <c r="AD1272" s="82" t="s">
        <v>67</v>
      </c>
      <c r="AE1272" s="82" t="s">
        <v>5043</v>
      </c>
      <c r="AF1272" s="82" t="s">
        <v>2685</v>
      </c>
      <c r="AG1272" s="82">
        <v>13</v>
      </c>
      <c r="AH1272" s="82" t="s">
        <v>2685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658</v>
      </c>
      <c r="AN1272" s="82" t="s">
        <v>659</v>
      </c>
      <c r="AO1272" s="82">
        <v>250</v>
      </c>
      <c r="AP1272" s="82" t="s">
        <v>706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672</v>
      </c>
      <c r="AV1272" s="82" t="s">
        <v>672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662</v>
      </c>
      <c r="BD1272" s="80" t="s">
        <v>5041</v>
      </c>
      <c r="BE1272" s="80" t="s">
        <v>5045</v>
      </c>
      <c r="BF1272" s="82" t="s">
        <v>630</v>
      </c>
      <c r="BG1272" s="82"/>
      <c r="BH1272" s="82">
        <v>0</v>
      </c>
      <c r="BI1272" s="82" t="s">
        <v>646</v>
      </c>
      <c r="BJ1272" s="82" t="s">
        <v>647</v>
      </c>
      <c r="BK1272" s="89">
        <v>44778</v>
      </c>
      <c r="BL1272" s="82" t="s">
        <v>608</v>
      </c>
      <c r="BM1272" s="82" t="s">
        <v>608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648</v>
      </c>
      <c r="BU1272" s="82" t="s">
        <v>608</v>
      </c>
      <c r="BV1272" s="82" t="s">
        <v>608</v>
      </c>
      <c r="BW1272" s="82"/>
      <c r="BX1272" s="82"/>
      <c r="BY1272" s="82" t="s">
        <v>642</v>
      </c>
      <c r="BZ1272" s="82" t="s">
        <v>642</v>
      </c>
      <c r="CA1272" s="82"/>
      <c r="CB1272" s="82" t="s">
        <v>642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627</v>
      </c>
      <c r="H1273" s="78">
        <v>2.5</v>
      </c>
      <c r="I1273" s="82" t="s">
        <v>1382</v>
      </c>
      <c r="J1273" s="82" t="s">
        <v>1383</v>
      </c>
      <c r="K1273" s="82" t="s">
        <v>608</v>
      </c>
      <c r="L1273" s="82" t="s">
        <v>608</v>
      </c>
      <c r="M1273" s="82" t="s">
        <v>608</v>
      </c>
      <c r="N1273" s="82" t="s">
        <v>609</v>
      </c>
      <c r="O1273" s="82" t="s">
        <v>651</v>
      </c>
      <c r="P1273" s="82" t="s">
        <v>652</v>
      </c>
      <c r="Q1273" s="82" t="s">
        <v>611</v>
      </c>
      <c r="R1273" s="175" t="s">
        <v>676</v>
      </c>
      <c r="S1273" s="82" t="s">
        <v>1829</v>
      </c>
      <c r="T1273" s="82" t="s">
        <v>634</v>
      </c>
      <c r="U1273" s="82" t="s">
        <v>614</v>
      </c>
      <c r="V1273" s="88">
        <v>42</v>
      </c>
      <c r="W1273" s="82" t="s">
        <v>616</v>
      </c>
      <c r="X1273" s="82" t="s">
        <v>5004</v>
      </c>
      <c r="Y1273" s="82" t="s">
        <v>2</v>
      </c>
      <c r="Z1273" s="82" t="s">
        <v>2</v>
      </c>
      <c r="AA1273" s="82" t="s">
        <v>636</v>
      </c>
      <c r="AB1273" s="82" t="s">
        <v>637</v>
      </c>
      <c r="AC1273" s="82" t="s">
        <v>67</v>
      </c>
      <c r="AD1273" s="82" t="s">
        <v>67</v>
      </c>
      <c r="AE1273" s="82" t="s">
        <v>749</v>
      </c>
      <c r="AF1273" s="82" t="s">
        <v>749</v>
      </c>
      <c r="AG1273" s="82">
        <v>20</v>
      </c>
      <c r="AH1273" s="82" t="s">
        <v>639</v>
      </c>
      <c r="AI1273" s="82">
        <v>0</v>
      </c>
      <c r="AJ1273" s="82" t="s">
        <v>640</v>
      </c>
      <c r="AK1273" s="82">
        <v>0</v>
      </c>
      <c r="AL1273" s="82">
        <v>1000</v>
      </c>
      <c r="AM1273" s="82" t="s">
        <v>658</v>
      </c>
      <c r="AN1273" s="82" t="s">
        <v>659</v>
      </c>
      <c r="AO1273" s="82">
        <v>250</v>
      </c>
      <c r="AP1273" s="82" t="s">
        <v>660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636</v>
      </c>
      <c r="BD1273" s="80" t="s">
        <v>5046</v>
      </c>
      <c r="BE1273" s="80">
        <v>0</v>
      </c>
      <c r="BF1273" s="82" t="s">
        <v>2027</v>
      </c>
      <c r="BG1273" s="82"/>
      <c r="BH1273" s="82">
        <v>0</v>
      </c>
      <c r="BI1273" s="82" t="s">
        <v>646</v>
      </c>
      <c r="BJ1273" s="82" t="s">
        <v>647</v>
      </c>
      <c r="BK1273" s="89">
        <v>44778</v>
      </c>
      <c r="BL1273" s="82" t="s">
        <v>645</v>
      </c>
      <c r="BM1273" s="82" t="s">
        <v>630</v>
      </c>
      <c r="BN1273" s="82"/>
      <c r="BO1273" s="82">
        <v>1</v>
      </c>
      <c r="BP1273" s="82" t="s">
        <v>299</v>
      </c>
      <c r="BQ1273" s="82" t="s">
        <v>299</v>
      </c>
      <c r="BR1273" s="82" t="s">
        <v>819</v>
      </c>
      <c r="BS1273" s="93">
        <v>43655</v>
      </c>
      <c r="BT1273" s="82" t="s">
        <v>648</v>
      </c>
      <c r="BU1273" s="82" t="s">
        <v>608</v>
      </c>
      <c r="BV1273" s="82" t="s">
        <v>608</v>
      </c>
      <c r="BW1273" s="82"/>
      <c r="BX1273" s="82"/>
      <c r="BY1273" s="82" t="s">
        <v>642</v>
      </c>
      <c r="BZ1273" s="82" t="s">
        <v>642</v>
      </c>
      <c r="CA1273" s="82"/>
      <c r="CB1273" s="82" t="s">
        <v>642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627</v>
      </c>
      <c r="H1274" s="78">
        <v>1.8</v>
      </c>
      <c r="I1274" s="82" t="s">
        <v>1382</v>
      </c>
      <c r="J1274" s="82" t="s">
        <v>1383</v>
      </c>
      <c r="K1274" s="82" t="s">
        <v>608</v>
      </c>
      <c r="L1274" s="82" t="s">
        <v>608</v>
      </c>
      <c r="M1274" s="82" t="s">
        <v>608</v>
      </c>
      <c r="N1274" s="82" t="s">
        <v>609</v>
      </c>
      <c r="O1274" s="82" t="s">
        <v>651</v>
      </c>
      <c r="P1274" s="82" t="s">
        <v>652</v>
      </c>
      <c r="Q1274" s="82" t="s">
        <v>611</v>
      </c>
      <c r="R1274" s="82" t="s">
        <v>611</v>
      </c>
      <c r="S1274" s="82" t="s">
        <v>1829</v>
      </c>
      <c r="T1274" s="82" t="s">
        <v>634</v>
      </c>
      <c r="U1274" s="82" t="s">
        <v>614</v>
      </c>
      <c r="V1274" s="88">
        <v>54</v>
      </c>
      <c r="W1274" s="82" t="s">
        <v>616</v>
      </c>
      <c r="X1274" s="82" t="s">
        <v>5004</v>
      </c>
      <c r="Y1274" s="82" t="s">
        <v>2</v>
      </c>
      <c r="Z1274" s="82" t="s">
        <v>2</v>
      </c>
      <c r="AA1274" s="82" t="s">
        <v>636</v>
      </c>
      <c r="AB1274" s="82" t="s">
        <v>637</v>
      </c>
      <c r="AC1274" s="82" t="s">
        <v>67</v>
      </c>
      <c r="AD1274" s="82" t="s">
        <v>67</v>
      </c>
      <c r="AE1274" s="82" t="s">
        <v>687</v>
      </c>
      <c r="AF1274" s="82" t="s">
        <v>687</v>
      </c>
      <c r="AG1274" s="82">
        <v>15</v>
      </c>
      <c r="AH1274" s="82" t="s">
        <v>639</v>
      </c>
      <c r="AI1274" s="82">
        <v>0</v>
      </c>
      <c r="AJ1274" s="82" t="s">
        <v>640</v>
      </c>
      <c r="AK1274" s="82">
        <v>0</v>
      </c>
      <c r="AL1274" s="82">
        <v>600</v>
      </c>
      <c r="AM1274" s="82" t="s">
        <v>658</v>
      </c>
      <c r="AN1274" s="82" t="s">
        <v>659</v>
      </c>
      <c r="AO1274" s="82">
        <v>250</v>
      </c>
      <c r="AP1274" s="82" t="s">
        <v>716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662</v>
      </c>
      <c r="BD1274" s="80" t="s">
        <v>5048</v>
      </c>
      <c r="BE1274" s="80" t="s">
        <v>5050</v>
      </c>
      <c r="BF1274" s="82" t="s">
        <v>630</v>
      </c>
      <c r="BG1274" s="82"/>
      <c r="BH1274" s="82">
        <v>0</v>
      </c>
      <c r="BI1274" s="82" t="s">
        <v>646</v>
      </c>
      <c r="BJ1274" s="82" t="s">
        <v>647</v>
      </c>
      <c r="BK1274" s="89">
        <v>44778</v>
      </c>
      <c r="BL1274" s="82" t="s">
        <v>608</v>
      </c>
      <c r="BM1274" s="82" t="s">
        <v>608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648</v>
      </c>
      <c r="BU1274" s="82" t="s">
        <v>608</v>
      </c>
      <c r="BV1274" s="82" t="s">
        <v>608</v>
      </c>
      <c r="BW1274" s="82"/>
      <c r="BX1274" s="82"/>
      <c r="BY1274" s="82" t="s">
        <v>642</v>
      </c>
      <c r="BZ1274" s="82" t="s">
        <v>642</v>
      </c>
      <c r="CA1274" s="82"/>
      <c r="CB1274" s="82" t="s">
        <v>642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627</v>
      </c>
      <c r="H1275" s="78">
        <v>1.8</v>
      </c>
      <c r="I1275" s="82" t="s">
        <v>1382</v>
      </c>
      <c r="J1275" s="82" t="s">
        <v>1383</v>
      </c>
      <c r="K1275" s="82" t="s">
        <v>608</v>
      </c>
      <c r="L1275" s="82" t="s">
        <v>630</v>
      </c>
      <c r="M1275" s="82" t="s">
        <v>608</v>
      </c>
      <c r="N1275" s="82" t="s">
        <v>609</v>
      </c>
      <c r="O1275" s="82" t="s">
        <v>651</v>
      </c>
      <c r="P1275" s="82" t="s">
        <v>652</v>
      </c>
      <c r="Q1275" s="82" t="s">
        <v>611</v>
      </c>
      <c r="R1275" s="176" t="s">
        <v>668</v>
      </c>
      <c r="S1275" s="82" t="s">
        <v>1829</v>
      </c>
      <c r="T1275" s="82" t="s">
        <v>1005</v>
      </c>
      <c r="U1275" s="82" t="s">
        <v>614</v>
      </c>
      <c r="V1275" s="88">
        <v>42</v>
      </c>
      <c r="W1275" s="82" t="s">
        <v>616</v>
      </c>
      <c r="X1275" s="82" t="s">
        <v>5004</v>
      </c>
      <c r="Y1275" s="82" t="s">
        <v>2</v>
      </c>
      <c r="Z1275" s="82" t="s">
        <v>2</v>
      </c>
      <c r="AA1275" s="82" t="s">
        <v>636</v>
      </c>
      <c r="AB1275" s="82" t="s">
        <v>637</v>
      </c>
      <c r="AC1275" s="82" t="s">
        <v>67</v>
      </c>
      <c r="AD1275" s="82" t="s">
        <v>67</v>
      </c>
      <c r="AE1275" s="82" t="s">
        <v>638</v>
      </c>
      <c r="AF1275" s="82" t="s">
        <v>638</v>
      </c>
      <c r="AG1275" s="82">
        <v>20</v>
      </c>
      <c r="AH1275" s="82" t="s">
        <v>639</v>
      </c>
      <c r="AI1275" s="82" t="s">
        <v>4696</v>
      </c>
      <c r="AJ1275" s="82" t="s">
        <v>640</v>
      </c>
      <c r="AK1275" s="82">
        <v>0</v>
      </c>
      <c r="AL1275" s="82">
        <v>600</v>
      </c>
      <c r="AM1275" s="82" t="s">
        <v>622</v>
      </c>
      <c r="AN1275" s="82" t="s">
        <v>688</v>
      </c>
      <c r="AO1275" s="82">
        <v>750</v>
      </c>
      <c r="AP1275" s="82" t="s">
        <v>623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662</v>
      </c>
      <c r="BD1275" s="80" t="s">
        <v>5051</v>
      </c>
      <c r="BE1275" s="80" t="s">
        <v>5053</v>
      </c>
      <c r="BF1275" s="82" t="s">
        <v>630</v>
      </c>
      <c r="BG1275" s="82"/>
      <c r="BH1275" s="82">
        <v>0</v>
      </c>
      <c r="BI1275" s="82" t="s">
        <v>646</v>
      </c>
      <c r="BJ1275" s="82" t="s">
        <v>647</v>
      </c>
      <c r="BK1275" s="89">
        <v>44778</v>
      </c>
      <c r="BL1275" s="82" t="s">
        <v>630</v>
      </c>
      <c r="BM1275" s="82" t="s">
        <v>630</v>
      </c>
      <c r="BN1275" s="82"/>
      <c r="BO1275" s="82"/>
      <c r="BP1275" s="82" t="s">
        <v>299</v>
      </c>
      <c r="BQ1275" s="82" t="s">
        <v>299</v>
      </c>
      <c r="BR1275" s="82" t="s">
        <v>774</v>
      </c>
      <c r="BS1275" s="82"/>
      <c r="BT1275" s="82" t="s">
        <v>648</v>
      </c>
      <c r="BU1275" s="82" t="s">
        <v>608</v>
      </c>
      <c r="BV1275" s="82" t="s">
        <v>608</v>
      </c>
      <c r="BW1275" s="82"/>
      <c r="BX1275" s="82"/>
      <c r="BY1275" s="82" t="s">
        <v>642</v>
      </c>
      <c r="BZ1275" s="82" t="s">
        <v>642</v>
      </c>
      <c r="CA1275" s="82"/>
      <c r="CB1275" s="82" t="s">
        <v>642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627</v>
      </c>
      <c r="H1276" s="78">
        <v>2.5</v>
      </c>
      <c r="I1276" s="82" t="s">
        <v>1382</v>
      </c>
      <c r="J1276" s="82" t="s">
        <v>1383</v>
      </c>
      <c r="K1276" s="82" t="s">
        <v>608</v>
      </c>
      <c r="L1276" s="82" t="s">
        <v>608</v>
      </c>
      <c r="M1276" s="82" t="s">
        <v>608</v>
      </c>
      <c r="N1276" s="82" t="s">
        <v>609</v>
      </c>
      <c r="O1276" s="82" t="s">
        <v>651</v>
      </c>
      <c r="P1276" s="82" t="s">
        <v>652</v>
      </c>
      <c r="Q1276" s="82" t="s">
        <v>668</v>
      </c>
      <c r="R1276" s="82" t="s">
        <v>668</v>
      </c>
      <c r="S1276" s="82" t="s">
        <v>1829</v>
      </c>
      <c r="T1276" s="82" t="s">
        <v>634</v>
      </c>
      <c r="U1276" s="82" t="s">
        <v>614</v>
      </c>
      <c r="V1276" s="88">
        <v>60</v>
      </c>
      <c r="W1276" s="82" t="s">
        <v>616</v>
      </c>
      <c r="X1276" s="82" t="s">
        <v>5004</v>
      </c>
      <c r="Y1276" s="82" t="s">
        <v>2</v>
      </c>
      <c r="Z1276" s="82" t="s">
        <v>2</v>
      </c>
      <c r="AA1276" s="82" t="s">
        <v>636</v>
      </c>
      <c r="AB1276" s="82" t="s">
        <v>637</v>
      </c>
      <c r="AC1276" s="82" t="s">
        <v>67</v>
      </c>
      <c r="AD1276" s="82" t="s">
        <v>67</v>
      </c>
      <c r="AE1276" s="82" t="s">
        <v>749</v>
      </c>
      <c r="AF1276" s="82" t="s">
        <v>749</v>
      </c>
      <c r="AG1276" s="82">
        <v>20</v>
      </c>
      <c r="AH1276" s="82" t="s">
        <v>655</v>
      </c>
      <c r="AI1276" s="82">
        <v>0</v>
      </c>
      <c r="AJ1276" s="82" t="s">
        <v>657</v>
      </c>
      <c r="AK1276" s="82">
        <v>0</v>
      </c>
      <c r="AL1276" s="82">
        <v>600</v>
      </c>
      <c r="AM1276" s="82" t="s">
        <v>622</v>
      </c>
      <c r="AN1276" s="82" t="s">
        <v>688</v>
      </c>
      <c r="AO1276" s="82">
        <v>750</v>
      </c>
      <c r="AP1276" s="82" t="s">
        <v>706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636</v>
      </c>
      <c r="BD1276" s="80" t="s">
        <v>5054</v>
      </c>
      <c r="BE1276" s="80">
        <v>0</v>
      </c>
      <c r="BF1276" s="82" t="s">
        <v>630</v>
      </c>
      <c r="BG1276" s="82"/>
      <c r="BH1276" s="82">
        <v>0</v>
      </c>
      <c r="BI1276" s="82" t="s">
        <v>646</v>
      </c>
      <c r="BJ1276" s="82" t="s">
        <v>647</v>
      </c>
      <c r="BK1276" s="89">
        <v>44778</v>
      </c>
      <c r="BL1276" s="82" t="s">
        <v>645</v>
      </c>
      <c r="BM1276" s="82" t="s">
        <v>630</v>
      </c>
      <c r="BN1276" s="82"/>
      <c r="BO1276" s="82">
        <v>1</v>
      </c>
      <c r="BP1276" s="82" t="s">
        <v>299</v>
      </c>
      <c r="BQ1276" s="82" t="s">
        <v>299</v>
      </c>
      <c r="BR1276" s="82" t="s">
        <v>819</v>
      </c>
      <c r="BS1276" s="82"/>
      <c r="BT1276" s="82" t="s">
        <v>630</v>
      </c>
      <c r="BU1276" s="82" t="s">
        <v>608</v>
      </c>
      <c r="BV1276" s="82" t="s">
        <v>630</v>
      </c>
      <c r="BW1276" s="82"/>
      <c r="BX1276" s="82"/>
      <c r="BY1276" s="82" t="s">
        <v>645</v>
      </c>
      <c r="BZ1276" s="82">
        <v>20</v>
      </c>
      <c r="CA1276" s="82"/>
      <c r="CB1276" s="82" t="s">
        <v>746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627</v>
      </c>
      <c r="H1277" s="78">
        <v>1.8</v>
      </c>
      <c r="I1277" s="82" t="s">
        <v>1382</v>
      </c>
      <c r="J1277" s="82" t="s">
        <v>1383</v>
      </c>
      <c r="K1277" s="82" t="s">
        <v>608</v>
      </c>
      <c r="L1277" s="82" t="s">
        <v>608</v>
      </c>
      <c r="M1277" s="82" t="s">
        <v>608</v>
      </c>
      <c r="N1277" s="82" t="s">
        <v>686</v>
      </c>
      <c r="O1277" s="82" t="s">
        <v>651</v>
      </c>
      <c r="P1277" s="82" t="s">
        <v>652</v>
      </c>
      <c r="Q1277" s="82" t="s">
        <v>611</v>
      </c>
      <c r="R1277" s="82" t="s">
        <v>668</v>
      </c>
      <c r="S1277" s="82" t="s">
        <v>1829</v>
      </c>
      <c r="T1277" s="82" t="s">
        <v>634</v>
      </c>
      <c r="U1277" s="82" t="s">
        <v>614</v>
      </c>
      <c r="V1277" s="88">
        <v>80</v>
      </c>
      <c r="W1277" s="82" t="s">
        <v>653</v>
      </c>
      <c r="X1277" s="82" t="s">
        <v>5004</v>
      </c>
      <c r="Y1277" s="82" t="s">
        <v>2</v>
      </c>
      <c r="Z1277" s="82" t="s">
        <v>2</v>
      </c>
      <c r="AA1277" s="82" t="s">
        <v>636</v>
      </c>
      <c r="AB1277" s="82" t="s">
        <v>637</v>
      </c>
      <c r="AC1277" s="82" t="s">
        <v>67</v>
      </c>
      <c r="AD1277" s="82" t="s">
        <v>67</v>
      </c>
      <c r="AE1277" s="82" t="s">
        <v>638</v>
      </c>
      <c r="AF1277" s="82" t="s">
        <v>638</v>
      </c>
      <c r="AG1277" s="82">
        <v>20</v>
      </c>
      <c r="AH1277" s="82" t="s">
        <v>639</v>
      </c>
      <c r="AI1277" s="82" t="s">
        <v>4696</v>
      </c>
      <c r="AJ1277" s="82" t="s">
        <v>640</v>
      </c>
      <c r="AK1277" s="82">
        <v>0</v>
      </c>
      <c r="AL1277" s="82">
        <v>1000</v>
      </c>
      <c r="AM1277" s="82" t="s">
        <v>658</v>
      </c>
      <c r="AN1277" s="82" t="s">
        <v>659</v>
      </c>
      <c r="AO1277" s="82">
        <v>250</v>
      </c>
      <c r="AP1277" s="82" t="s">
        <v>716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672</v>
      </c>
      <c r="AV1277" s="82" t="s">
        <v>672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2153</v>
      </c>
      <c r="BD1277" s="80" t="s">
        <v>5056</v>
      </c>
      <c r="BE1277" s="80" t="s">
        <v>5059</v>
      </c>
      <c r="BF1277" s="82" t="s">
        <v>630</v>
      </c>
      <c r="BG1277" s="82"/>
      <c r="BH1277" s="82" t="s">
        <v>2027</v>
      </c>
      <c r="BI1277" s="82" t="s">
        <v>646</v>
      </c>
      <c r="BJ1277" s="82" t="s">
        <v>647</v>
      </c>
      <c r="BK1277" s="89">
        <v>44778</v>
      </c>
      <c r="BL1277" s="82" t="s">
        <v>608</v>
      </c>
      <c r="BM1277" s="82" t="s">
        <v>608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648</v>
      </c>
      <c r="BU1277" s="82" t="s">
        <v>608</v>
      </c>
      <c r="BV1277" s="82" t="s">
        <v>608</v>
      </c>
      <c r="BW1277" s="82"/>
      <c r="BX1277" s="82"/>
      <c r="BY1277" s="82" t="s">
        <v>642</v>
      </c>
      <c r="BZ1277" s="82" t="s">
        <v>642</v>
      </c>
      <c r="CA1277" s="82"/>
      <c r="CB1277" s="82" t="s">
        <v>642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627</v>
      </c>
      <c r="H1278" s="78">
        <v>2.5</v>
      </c>
      <c r="I1278" s="82" t="s">
        <v>1382</v>
      </c>
      <c r="J1278" s="82" t="s">
        <v>1383</v>
      </c>
      <c r="K1278" s="82" t="s">
        <v>608</v>
      </c>
      <c r="L1278" s="82" t="s">
        <v>608</v>
      </c>
      <c r="M1278" s="82" t="s">
        <v>608</v>
      </c>
      <c r="N1278" s="82" t="s">
        <v>609</v>
      </c>
      <c r="O1278" s="82" t="s">
        <v>651</v>
      </c>
      <c r="P1278" s="82" t="s">
        <v>652</v>
      </c>
      <c r="Q1278" s="82" t="s">
        <v>611</v>
      </c>
      <c r="R1278" s="82" t="s">
        <v>611</v>
      </c>
      <c r="S1278" s="82" t="s">
        <v>1829</v>
      </c>
      <c r="T1278" s="82" t="s">
        <v>634</v>
      </c>
      <c r="U1278" s="82" t="s">
        <v>614</v>
      </c>
      <c r="V1278" s="88">
        <v>70</v>
      </c>
      <c r="W1278" s="82" t="s">
        <v>616</v>
      </c>
      <c r="X1278" s="82" t="s">
        <v>5004</v>
      </c>
      <c r="Y1278" s="82" t="s">
        <v>2</v>
      </c>
      <c r="Z1278" s="82" t="s">
        <v>2</v>
      </c>
      <c r="AA1278" s="82" t="s">
        <v>636</v>
      </c>
      <c r="AB1278" s="82" t="s">
        <v>637</v>
      </c>
      <c r="AC1278" s="82" t="s">
        <v>67</v>
      </c>
      <c r="AD1278" s="82" t="s">
        <v>67</v>
      </c>
      <c r="AE1278" s="82" t="s">
        <v>900</v>
      </c>
      <c r="AF1278" s="82" t="s">
        <v>901</v>
      </c>
      <c r="AG1278" s="82">
        <v>20</v>
      </c>
      <c r="AH1278" s="82" t="s">
        <v>639</v>
      </c>
      <c r="AI1278" s="82" t="s">
        <v>1340</v>
      </c>
      <c r="AJ1278" s="82" t="s">
        <v>640</v>
      </c>
      <c r="AK1278" s="82">
        <v>0</v>
      </c>
      <c r="AL1278" s="82">
        <v>400</v>
      </c>
      <c r="AM1278" s="82" t="s">
        <v>691</v>
      </c>
      <c r="AN1278" s="82">
        <v>0</v>
      </c>
      <c r="AO1278" s="82">
        <v>300</v>
      </c>
      <c r="AP1278" s="82" t="s">
        <v>623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2738</v>
      </c>
      <c r="BG1278" s="82"/>
      <c r="BH1278" s="82">
        <v>0</v>
      </c>
      <c r="BI1278" s="82" t="s">
        <v>646</v>
      </c>
      <c r="BJ1278" s="82" t="s">
        <v>647</v>
      </c>
      <c r="BK1278" s="89">
        <v>44778</v>
      </c>
      <c r="BL1278" s="82" t="s">
        <v>608</v>
      </c>
      <c r="BM1278" s="82" t="s">
        <v>608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648</v>
      </c>
      <c r="BU1278" s="82" t="s">
        <v>608</v>
      </c>
      <c r="BV1278" s="82" t="s">
        <v>608</v>
      </c>
      <c r="BW1278" s="82"/>
      <c r="BX1278" s="82"/>
      <c r="BY1278" s="82" t="s">
        <v>642</v>
      </c>
      <c r="BZ1278" s="82" t="s">
        <v>642</v>
      </c>
      <c r="CA1278" s="82"/>
      <c r="CB1278" s="82" t="s">
        <v>642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627</v>
      </c>
      <c r="H1279" s="78">
        <v>2.5</v>
      </c>
      <c r="I1279" s="82" t="s">
        <v>1382</v>
      </c>
      <c r="J1279" s="82" t="s">
        <v>1383</v>
      </c>
      <c r="K1279" s="82" t="s">
        <v>608</v>
      </c>
      <c r="L1279" s="82" t="s">
        <v>608</v>
      </c>
      <c r="M1279" s="82" t="s">
        <v>608</v>
      </c>
      <c r="N1279" s="82" t="s">
        <v>609</v>
      </c>
      <c r="O1279" s="82" t="s">
        <v>651</v>
      </c>
      <c r="P1279" s="82" t="s">
        <v>652</v>
      </c>
      <c r="Q1279" s="82" t="s">
        <v>611</v>
      </c>
      <c r="R1279" s="82" t="s">
        <v>668</v>
      </c>
      <c r="S1279" s="82" t="s">
        <v>1829</v>
      </c>
      <c r="T1279" s="82" t="s">
        <v>634</v>
      </c>
      <c r="U1279" s="82" t="s">
        <v>614</v>
      </c>
      <c r="V1279" s="88">
        <v>60</v>
      </c>
      <c r="W1279" s="82" t="s">
        <v>616</v>
      </c>
      <c r="X1279" s="82" t="s">
        <v>5004</v>
      </c>
      <c r="Y1279" s="82" t="s">
        <v>2</v>
      </c>
      <c r="Z1279" s="82" t="s">
        <v>2</v>
      </c>
      <c r="AA1279" s="82" t="s">
        <v>636</v>
      </c>
      <c r="AB1279" s="82" t="s">
        <v>637</v>
      </c>
      <c r="AC1279" s="82" t="s">
        <v>67</v>
      </c>
      <c r="AD1279" s="82" t="s">
        <v>67</v>
      </c>
      <c r="AE1279" s="82" t="s">
        <v>669</v>
      </c>
      <c r="AF1279" s="82" t="s">
        <v>669</v>
      </c>
      <c r="AG1279" s="82">
        <v>20</v>
      </c>
      <c r="AH1279" s="82" t="s">
        <v>639</v>
      </c>
      <c r="AI1279" s="82">
        <v>0</v>
      </c>
      <c r="AJ1279" s="82" t="s">
        <v>640</v>
      </c>
      <c r="AK1279" s="82">
        <v>0</v>
      </c>
      <c r="AL1279" s="82">
        <v>600</v>
      </c>
      <c r="AM1279" s="82" t="s">
        <v>691</v>
      </c>
      <c r="AN1279" s="82">
        <v>0</v>
      </c>
      <c r="AO1279" s="82" t="s">
        <v>345</v>
      </c>
      <c r="AP1279" s="82" t="s">
        <v>2128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662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646</v>
      </c>
      <c r="BJ1279" s="82" t="s">
        <v>647</v>
      </c>
      <c r="BK1279" s="89">
        <v>44778</v>
      </c>
      <c r="BL1279" s="82" t="s">
        <v>608</v>
      </c>
      <c r="BM1279" s="82" t="s">
        <v>608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648</v>
      </c>
      <c r="BU1279" s="82" t="s">
        <v>608</v>
      </c>
      <c r="BV1279" s="82" t="s">
        <v>608</v>
      </c>
      <c r="BW1279" s="82"/>
      <c r="BX1279" s="82"/>
      <c r="BY1279" s="82" t="s">
        <v>642</v>
      </c>
      <c r="BZ1279" s="82" t="s">
        <v>642</v>
      </c>
      <c r="CA1279" s="82"/>
      <c r="CB1279" s="82" t="s">
        <v>642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627</v>
      </c>
      <c r="H1280" s="78">
        <v>2.5</v>
      </c>
      <c r="I1280" s="82" t="s">
        <v>1382</v>
      </c>
      <c r="J1280" s="82" t="s">
        <v>1383</v>
      </c>
      <c r="K1280" s="82" t="s">
        <v>608</v>
      </c>
      <c r="L1280" s="82" t="s">
        <v>630</v>
      </c>
      <c r="M1280" s="82" t="s">
        <v>608</v>
      </c>
      <c r="N1280" s="82" t="s">
        <v>686</v>
      </c>
      <c r="O1280" s="82" t="s">
        <v>632</v>
      </c>
      <c r="P1280" s="82" t="s">
        <v>652</v>
      </c>
      <c r="Q1280" s="82" t="s">
        <v>611</v>
      </c>
      <c r="R1280" s="82" t="s">
        <v>668</v>
      </c>
      <c r="S1280" s="82" t="s">
        <v>1829</v>
      </c>
      <c r="T1280" s="82" t="s">
        <v>634</v>
      </c>
      <c r="U1280" s="82" t="s">
        <v>614</v>
      </c>
      <c r="V1280" s="88">
        <v>70</v>
      </c>
      <c r="W1280" s="82" t="s">
        <v>653</v>
      </c>
      <c r="X1280" s="82" t="s">
        <v>5004</v>
      </c>
      <c r="Y1280" s="82" t="s">
        <v>2</v>
      </c>
      <c r="Z1280" s="82" t="s">
        <v>2</v>
      </c>
      <c r="AA1280" s="82" t="s">
        <v>636</v>
      </c>
      <c r="AB1280" s="82" t="s">
        <v>637</v>
      </c>
      <c r="AC1280" s="82" t="s">
        <v>67</v>
      </c>
      <c r="AD1280" s="82" t="s">
        <v>67</v>
      </c>
      <c r="AE1280" s="82" t="s">
        <v>749</v>
      </c>
      <c r="AF1280" s="82" t="s">
        <v>749</v>
      </c>
      <c r="AG1280" s="82">
        <v>20</v>
      </c>
      <c r="AH1280" s="82" t="s">
        <v>639</v>
      </c>
      <c r="AI1280" s="82" t="s">
        <v>1472</v>
      </c>
      <c r="AJ1280" s="82" t="s">
        <v>640</v>
      </c>
      <c r="AK1280" s="82">
        <v>0</v>
      </c>
      <c r="AL1280" s="82">
        <v>1000</v>
      </c>
      <c r="AM1280" s="82" t="s">
        <v>658</v>
      </c>
      <c r="AN1280" s="82" t="s">
        <v>659</v>
      </c>
      <c r="AO1280" s="82">
        <v>250</v>
      </c>
      <c r="AP1280" s="82" t="s">
        <v>716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672</v>
      </c>
      <c r="AV1280" s="82" t="s">
        <v>672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864</v>
      </c>
      <c r="BD1280" s="80" t="s">
        <v>5068</v>
      </c>
      <c r="BE1280" s="80">
        <v>0</v>
      </c>
      <c r="BF1280" s="82" t="s">
        <v>630</v>
      </c>
      <c r="BG1280" s="82"/>
      <c r="BH1280" s="82">
        <v>0</v>
      </c>
      <c r="BI1280" s="82" t="s">
        <v>646</v>
      </c>
      <c r="BJ1280" s="82" t="s">
        <v>647</v>
      </c>
      <c r="BK1280" s="89">
        <v>44778</v>
      </c>
      <c r="BL1280" s="82" t="s">
        <v>608</v>
      </c>
      <c r="BM1280" s="82" t="s">
        <v>608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648</v>
      </c>
      <c r="BU1280" s="82" t="s">
        <v>608</v>
      </c>
      <c r="BV1280" s="82" t="s">
        <v>608</v>
      </c>
      <c r="BW1280" s="82"/>
      <c r="BX1280" s="82"/>
      <c r="BY1280" s="82" t="s">
        <v>642</v>
      </c>
      <c r="BZ1280" s="82" t="s">
        <v>642</v>
      </c>
      <c r="CA1280" s="82"/>
      <c r="CB1280" s="82" t="s">
        <v>642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627</v>
      </c>
      <c r="H1281" s="78">
        <v>1.8</v>
      </c>
      <c r="I1281" s="82" t="s">
        <v>1382</v>
      </c>
      <c r="J1281" s="82" t="s">
        <v>1383</v>
      </c>
      <c r="K1281" s="82" t="s">
        <v>608</v>
      </c>
      <c r="L1281" s="82" t="s">
        <v>630</v>
      </c>
      <c r="M1281" s="82" t="s">
        <v>608</v>
      </c>
      <c r="N1281" s="82" t="s">
        <v>609</v>
      </c>
      <c r="O1281" s="82" t="s">
        <v>651</v>
      </c>
      <c r="P1281" s="82" t="s">
        <v>652</v>
      </c>
      <c r="Q1281" s="82" t="s">
        <v>668</v>
      </c>
      <c r="R1281" s="82" t="s">
        <v>668</v>
      </c>
      <c r="S1281" s="82" t="s">
        <v>1829</v>
      </c>
      <c r="T1281" s="82" t="s">
        <v>634</v>
      </c>
      <c r="U1281" s="82" t="s">
        <v>614</v>
      </c>
      <c r="V1281" s="88">
        <v>70</v>
      </c>
      <c r="W1281" s="82" t="s">
        <v>653</v>
      </c>
      <c r="X1281" s="82" t="s">
        <v>5004</v>
      </c>
      <c r="Y1281" s="82" t="s">
        <v>2</v>
      </c>
      <c r="Z1281" s="82" t="s">
        <v>2</v>
      </c>
      <c r="AA1281" s="82" t="s">
        <v>636</v>
      </c>
      <c r="AB1281" s="82" t="s">
        <v>637</v>
      </c>
      <c r="AC1281" s="82" t="s">
        <v>67</v>
      </c>
      <c r="AD1281" s="82" t="s">
        <v>67</v>
      </c>
      <c r="AE1281" s="82" t="s">
        <v>749</v>
      </c>
      <c r="AF1281" s="82" t="s">
        <v>749</v>
      </c>
      <c r="AG1281" s="82">
        <v>15</v>
      </c>
      <c r="AH1281" s="82" t="s">
        <v>655</v>
      </c>
      <c r="AI1281" s="82" t="s">
        <v>1472</v>
      </c>
      <c r="AJ1281" s="82" t="s">
        <v>640</v>
      </c>
      <c r="AK1281" s="82">
        <v>0</v>
      </c>
      <c r="AL1281" s="82">
        <v>600</v>
      </c>
      <c r="AM1281" s="82" t="s">
        <v>658</v>
      </c>
      <c r="AN1281" s="82" t="s">
        <v>659</v>
      </c>
      <c r="AO1281" s="82">
        <v>250</v>
      </c>
      <c r="AP1281" s="82" t="s">
        <v>716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672</v>
      </c>
      <c r="AV1281" s="82" t="s">
        <v>672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636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646</v>
      </c>
      <c r="BJ1281" s="82" t="s">
        <v>647</v>
      </c>
      <c r="BK1281" s="89">
        <v>44778</v>
      </c>
      <c r="BL1281" s="82" t="s">
        <v>608</v>
      </c>
      <c r="BM1281" s="82" t="s">
        <v>608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648</v>
      </c>
      <c r="BU1281" s="82" t="s">
        <v>608</v>
      </c>
      <c r="BV1281" s="82" t="s">
        <v>608</v>
      </c>
      <c r="BW1281" s="82"/>
      <c r="BX1281" s="82"/>
      <c r="BY1281" s="82" t="s">
        <v>642</v>
      </c>
      <c r="BZ1281" s="82" t="s">
        <v>642</v>
      </c>
      <c r="CA1281" s="82"/>
      <c r="CB1281" s="82" t="s">
        <v>642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1075</v>
      </c>
      <c r="E1282" s="84">
        <v>26.01597222</v>
      </c>
      <c r="F1282" s="84">
        <v>-12.79619444</v>
      </c>
      <c r="G1282" s="82" t="s">
        <v>627</v>
      </c>
      <c r="H1282" s="78">
        <v>1.8</v>
      </c>
      <c r="I1282" s="82" t="s">
        <v>1382</v>
      </c>
      <c r="J1282" s="82" t="s">
        <v>1383</v>
      </c>
      <c r="K1282" s="82" t="s">
        <v>608</v>
      </c>
      <c r="L1282" s="82" t="s">
        <v>608</v>
      </c>
      <c r="M1282" s="82" t="s">
        <v>608</v>
      </c>
      <c r="N1282" s="82" t="s">
        <v>609</v>
      </c>
      <c r="O1282" s="82" t="s">
        <v>811</v>
      </c>
      <c r="P1282" s="82" t="s">
        <v>652</v>
      </c>
      <c r="Q1282" s="82" t="s">
        <v>668</v>
      </c>
      <c r="R1282" s="82" t="s">
        <v>668</v>
      </c>
      <c r="S1282" s="82" t="s">
        <v>1829</v>
      </c>
      <c r="T1282" s="82" t="s">
        <v>1005</v>
      </c>
      <c r="U1282" s="82" t="s">
        <v>614</v>
      </c>
      <c r="V1282" s="88">
        <v>60</v>
      </c>
      <c r="W1282" s="82" t="s">
        <v>616</v>
      </c>
      <c r="X1282" s="82" t="s">
        <v>5004</v>
      </c>
      <c r="Y1282" s="82" t="s">
        <v>2</v>
      </c>
      <c r="Z1282" s="82" t="s">
        <v>2</v>
      </c>
      <c r="AA1282" s="82" t="s">
        <v>636</v>
      </c>
      <c r="AB1282" s="82" t="s">
        <v>637</v>
      </c>
      <c r="AC1282" s="82" t="s">
        <v>67</v>
      </c>
      <c r="AD1282" s="82" t="s">
        <v>67</v>
      </c>
      <c r="AE1282" s="82" t="s">
        <v>669</v>
      </c>
      <c r="AF1282" s="82" t="s">
        <v>669</v>
      </c>
      <c r="AG1282" s="82">
        <v>20</v>
      </c>
      <c r="AH1282" s="82" t="s">
        <v>639</v>
      </c>
      <c r="AI1282" s="82">
        <v>0</v>
      </c>
      <c r="AJ1282" s="82" t="s">
        <v>640</v>
      </c>
      <c r="AK1282" s="82">
        <v>0</v>
      </c>
      <c r="AL1282" s="82">
        <v>1000</v>
      </c>
      <c r="AM1282" s="82" t="s">
        <v>622</v>
      </c>
      <c r="AN1282" s="82" t="s">
        <v>1248</v>
      </c>
      <c r="AO1282" s="82">
        <v>150</v>
      </c>
      <c r="AP1282" s="82" t="s">
        <v>623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636</v>
      </c>
      <c r="BD1282" s="80" t="s">
        <v>5073</v>
      </c>
      <c r="BE1282" s="80">
        <v>0</v>
      </c>
      <c r="BF1282" s="82" t="s">
        <v>630</v>
      </c>
      <c r="BG1282" s="82"/>
      <c r="BH1282" s="82" t="s">
        <v>2027</v>
      </c>
      <c r="BI1282" s="82" t="s">
        <v>646</v>
      </c>
      <c r="BJ1282" s="82" t="s">
        <v>647</v>
      </c>
      <c r="BK1282" s="89">
        <v>44778</v>
      </c>
      <c r="BL1282" s="82" t="s">
        <v>608</v>
      </c>
      <c r="BM1282" s="82" t="s">
        <v>608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648</v>
      </c>
      <c r="BU1282" s="82" t="s">
        <v>608</v>
      </c>
      <c r="BV1282" s="82" t="s">
        <v>608</v>
      </c>
      <c r="BW1282" s="82"/>
      <c r="BX1282" s="82"/>
      <c r="BY1282" s="82" t="s">
        <v>642</v>
      </c>
      <c r="BZ1282" s="82" t="s">
        <v>642</v>
      </c>
      <c r="CA1282" s="82"/>
      <c r="CB1282" s="82" t="s">
        <v>642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627</v>
      </c>
      <c r="H1283" s="78">
        <v>2.5</v>
      </c>
      <c r="I1283" s="82" t="s">
        <v>1382</v>
      </c>
      <c r="J1283" s="82" t="s">
        <v>1383</v>
      </c>
      <c r="K1283" s="82" t="s">
        <v>608</v>
      </c>
      <c r="L1283" s="82" t="s">
        <v>630</v>
      </c>
      <c r="M1283" s="82" t="s">
        <v>608</v>
      </c>
      <c r="N1283" s="82" t="s">
        <v>686</v>
      </c>
      <c r="O1283" s="82" t="s">
        <v>651</v>
      </c>
      <c r="P1283" s="82" t="s">
        <v>652</v>
      </c>
      <c r="Q1283" s="82" t="s">
        <v>611</v>
      </c>
      <c r="R1283" s="82" t="s">
        <v>668</v>
      </c>
      <c r="S1283" s="82" t="s">
        <v>1829</v>
      </c>
      <c r="T1283" s="82" t="s">
        <v>2317</v>
      </c>
      <c r="U1283" s="82" t="s">
        <v>614</v>
      </c>
      <c r="V1283" s="88">
        <v>80</v>
      </c>
      <c r="W1283" s="82" t="s">
        <v>653</v>
      </c>
      <c r="X1283" s="82" t="s">
        <v>5004</v>
      </c>
      <c r="Y1283" s="82" t="s">
        <v>2</v>
      </c>
      <c r="Z1283" s="82" t="s">
        <v>2</v>
      </c>
      <c r="AA1283" s="82" t="s">
        <v>636</v>
      </c>
      <c r="AB1283" s="82" t="s">
        <v>637</v>
      </c>
      <c r="AC1283" s="82" t="s">
        <v>67</v>
      </c>
      <c r="AD1283" s="82" t="s">
        <v>67</v>
      </c>
      <c r="AE1283" s="82" t="s">
        <v>749</v>
      </c>
      <c r="AF1283" s="82" t="s">
        <v>749</v>
      </c>
      <c r="AG1283" s="82">
        <v>20</v>
      </c>
      <c r="AH1283" s="82" t="s">
        <v>639</v>
      </c>
      <c r="AI1283" s="82" t="s">
        <v>1472</v>
      </c>
      <c r="AJ1283" s="82" t="s">
        <v>640</v>
      </c>
      <c r="AK1283" s="82">
        <v>0</v>
      </c>
      <c r="AL1283" s="82">
        <v>600</v>
      </c>
      <c r="AM1283" s="82" t="s">
        <v>622</v>
      </c>
      <c r="AN1283" s="82" t="s">
        <v>641</v>
      </c>
      <c r="AO1283" s="82">
        <v>400</v>
      </c>
      <c r="AP1283" s="82" t="s">
        <v>623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672</v>
      </c>
      <c r="AV1283" s="82" t="s">
        <v>672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636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646</v>
      </c>
      <c r="BJ1283" s="82" t="s">
        <v>647</v>
      </c>
      <c r="BK1283" s="89">
        <v>44778</v>
      </c>
      <c r="BL1283" s="82" t="s">
        <v>608</v>
      </c>
      <c r="BM1283" s="82" t="s">
        <v>608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648</v>
      </c>
      <c r="BU1283" s="82" t="s">
        <v>608</v>
      </c>
      <c r="BV1283" s="82" t="s">
        <v>608</v>
      </c>
      <c r="BW1283" s="82"/>
      <c r="BX1283" s="82"/>
      <c r="BY1283" s="82" t="s">
        <v>642</v>
      </c>
      <c r="BZ1283" s="82" t="s">
        <v>642</v>
      </c>
      <c r="CA1283" s="82"/>
      <c r="CB1283" s="82" t="s">
        <v>642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627</v>
      </c>
      <c r="H1284" s="78">
        <v>2</v>
      </c>
      <c r="I1284" s="82" t="s">
        <v>1382</v>
      </c>
      <c r="J1284" s="82" t="s">
        <v>1383</v>
      </c>
      <c r="K1284" s="82" t="s">
        <v>608</v>
      </c>
      <c r="L1284" s="82" t="s">
        <v>630</v>
      </c>
      <c r="M1284" s="82" t="s">
        <v>608</v>
      </c>
      <c r="N1284" s="82" t="s">
        <v>609</v>
      </c>
      <c r="O1284" s="82" t="s">
        <v>651</v>
      </c>
      <c r="P1284" s="82" t="s">
        <v>652</v>
      </c>
      <c r="Q1284" s="82" t="s">
        <v>611</v>
      </c>
      <c r="R1284" s="82" t="s">
        <v>611</v>
      </c>
      <c r="S1284" s="82" t="s">
        <v>1829</v>
      </c>
      <c r="T1284" s="82" t="s">
        <v>634</v>
      </c>
      <c r="U1284" s="82" t="s">
        <v>614</v>
      </c>
      <c r="V1284" s="88">
        <v>60</v>
      </c>
      <c r="W1284" s="82" t="s">
        <v>616</v>
      </c>
      <c r="X1284" s="82" t="s">
        <v>5004</v>
      </c>
      <c r="Y1284" s="56" t="s">
        <v>2</v>
      </c>
      <c r="Z1284" s="82" t="s">
        <v>2</v>
      </c>
      <c r="AA1284" s="82" t="s">
        <v>636</v>
      </c>
      <c r="AB1284" s="82" t="s">
        <v>637</v>
      </c>
      <c r="AC1284" s="82" t="s">
        <v>67</v>
      </c>
      <c r="AD1284" s="82" t="s">
        <v>67</v>
      </c>
      <c r="AE1284" s="82" t="s">
        <v>749</v>
      </c>
      <c r="AF1284" s="82" t="s">
        <v>749</v>
      </c>
      <c r="AG1284" s="82">
        <v>16</v>
      </c>
      <c r="AH1284" s="82" t="s">
        <v>639</v>
      </c>
      <c r="AI1284" s="82">
        <v>0</v>
      </c>
      <c r="AJ1284" s="82" t="s">
        <v>640</v>
      </c>
      <c r="AK1284" s="82">
        <v>0</v>
      </c>
      <c r="AL1284" s="82">
        <v>600</v>
      </c>
      <c r="AM1284" s="82" t="s">
        <v>691</v>
      </c>
      <c r="AN1284" s="82">
        <v>0</v>
      </c>
      <c r="AO1284" s="82">
        <v>150</v>
      </c>
      <c r="AP1284" s="82" t="s">
        <v>623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662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646</v>
      </c>
      <c r="BJ1284" s="82" t="s">
        <v>647</v>
      </c>
      <c r="BK1284" s="89">
        <v>44778</v>
      </c>
      <c r="BL1284" s="82" t="s">
        <v>630</v>
      </c>
      <c r="BM1284" s="82" t="s">
        <v>630</v>
      </c>
      <c r="BN1284" s="82"/>
      <c r="BO1284" s="82"/>
      <c r="BP1284" s="82" t="s">
        <v>299</v>
      </c>
      <c r="BQ1284" s="82" t="s">
        <v>299</v>
      </c>
      <c r="BR1284" s="82" t="s">
        <v>774</v>
      </c>
      <c r="BS1284" s="82"/>
      <c r="BT1284" s="82" t="s">
        <v>648</v>
      </c>
      <c r="BU1284" s="82" t="s">
        <v>608</v>
      </c>
      <c r="BV1284" s="82" t="s">
        <v>608</v>
      </c>
      <c r="BW1284" s="82"/>
      <c r="BX1284" s="82"/>
      <c r="BY1284" s="82" t="s">
        <v>642</v>
      </c>
      <c r="BZ1284" s="82" t="s">
        <v>642</v>
      </c>
      <c r="CA1284" s="82"/>
      <c r="CB1284" s="82" t="s">
        <v>642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627</v>
      </c>
      <c r="H1285" s="78">
        <v>4.5</v>
      </c>
      <c r="I1285" s="82" t="s">
        <v>1382</v>
      </c>
      <c r="J1285" s="82" t="s">
        <v>1383</v>
      </c>
      <c r="K1285" s="82" t="s">
        <v>608</v>
      </c>
      <c r="L1285" s="82" t="s">
        <v>608</v>
      </c>
      <c r="M1285" s="82" t="s">
        <v>608</v>
      </c>
      <c r="N1285" s="82" t="s">
        <v>609</v>
      </c>
      <c r="O1285" s="82" t="s">
        <v>651</v>
      </c>
      <c r="P1285" s="82" t="s">
        <v>652</v>
      </c>
      <c r="Q1285" s="82" t="s">
        <v>668</v>
      </c>
      <c r="R1285" s="82" t="s">
        <v>668</v>
      </c>
      <c r="S1285" s="82" t="s">
        <v>1829</v>
      </c>
      <c r="T1285" s="82" t="s">
        <v>634</v>
      </c>
      <c r="U1285" s="82" t="s">
        <v>614</v>
      </c>
      <c r="V1285" s="88">
        <v>66</v>
      </c>
      <c r="W1285" s="82" t="s">
        <v>653</v>
      </c>
      <c r="X1285" s="82" t="s">
        <v>5004</v>
      </c>
      <c r="Y1285" s="82" t="s">
        <v>2</v>
      </c>
      <c r="Z1285" s="82" t="s">
        <v>2</v>
      </c>
      <c r="AA1285" s="82" t="s">
        <v>636</v>
      </c>
      <c r="AB1285" s="82" t="s">
        <v>637</v>
      </c>
      <c r="AC1285" s="82" t="s">
        <v>67</v>
      </c>
      <c r="AD1285" s="82" t="s">
        <v>67</v>
      </c>
      <c r="AE1285" s="82" t="s">
        <v>749</v>
      </c>
      <c r="AF1285" s="82" t="s">
        <v>749</v>
      </c>
      <c r="AG1285" s="82">
        <v>30</v>
      </c>
      <c r="AH1285" s="82" t="s">
        <v>639</v>
      </c>
      <c r="AI1285" s="82">
        <v>0</v>
      </c>
      <c r="AJ1285" s="82" t="s">
        <v>640</v>
      </c>
      <c r="AK1285" s="82">
        <v>0</v>
      </c>
      <c r="AL1285" s="82">
        <v>1000</v>
      </c>
      <c r="AM1285" s="82" t="s">
        <v>622</v>
      </c>
      <c r="AN1285" s="82" t="s">
        <v>641</v>
      </c>
      <c r="AO1285" s="82">
        <v>400</v>
      </c>
      <c r="AP1285" s="82" t="s">
        <v>623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672</v>
      </c>
      <c r="AV1285" s="82" t="s">
        <v>672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662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646</v>
      </c>
      <c r="BJ1285" s="82" t="s">
        <v>647</v>
      </c>
      <c r="BK1285" s="89">
        <v>44778</v>
      </c>
      <c r="BL1285" s="82" t="s">
        <v>608</v>
      </c>
      <c r="BM1285" s="82" t="s">
        <v>608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648</v>
      </c>
      <c r="BU1285" s="82" t="s">
        <v>608</v>
      </c>
      <c r="BV1285" s="82" t="s">
        <v>608</v>
      </c>
      <c r="BW1285" s="82"/>
      <c r="BX1285" s="82"/>
      <c r="BY1285" s="82" t="s">
        <v>642</v>
      </c>
      <c r="BZ1285" s="82" t="s">
        <v>642</v>
      </c>
      <c r="CA1285" s="82"/>
      <c r="CB1285" s="82" t="s">
        <v>642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627</v>
      </c>
      <c r="H1286" s="78">
        <v>2.5</v>
      </c>
      <c r="I1286" s="82" t="s">
        <v>1382</v>
      </c>
      <c r="J1286" s="112" t="s">
        <v>1383</v>
      </c>
      <c r="K1286" s="112" t="s">
        <v>608</v>
      </c>
      <c r="L1286" s="112" t="s">
        <v>608</v>
      </c>
      <c r="M1286" s="112" t="s">
        <v>608</v>
      </c>
      <c r="N1286" s="112" t="s">
        <v>609</v>
      </c>
      <c r="O1286" s="112" t="s">
        <v>651</v>
      </c>
      <c r="P1286" s="112" t="s">
        <v>652</v>
      </c>
      <c r="Q1286" s="112" t="s">
        <v>611</v>
      </c>
      <c r="R1286" s="112" t="s">
        <v>611</v>
      </c>
      <c r="S1286" s="112" t="s">
        <v>1829</v>
      </c>
      <c r="T1286" s="112" t="s">
        <v>634</v>
      </c>
      <c r="U1286" s="112" t="s">
        <v>614</v>
      </c>
      <c r="V1286" s="88">
        <v>60</v>
      </c>
      <c r="W1286" s="112" t="s">
        <v>616</v>
      </c>
      <c r="X1286" s="112" t="s">
        <v>5004</v>
      </c>
      <c r="Y1286" s="82" t="s">
        <v>2</v>
      </c>
      <c r="Z1286" s="82" t="s">
        <v>2</v>
      </c>
      <c r="AA1286" s="112" t="s">
        <v>636</v>
      </c>
      <c r="AB1286" s="82" t="s">
        <v>637</v>
      </c>
      <c r="AC1286" s="112" t="s">
        <v>67</v>
      </c>
      <c r="AD1286" s="112" t="s">
        <v>67</v>
      </c>
      <c r="AE1286" s="112" t="s">
        <v>669</v>
      </c>
      <c r="AF1286" s="112" t="s">
        <v>669</v>
      </c>
      <c r="AG1286" s="82">
        <v>20</v>
      </c>
      <c r="AH1286" s="112" t="s">
        <v>639</v>
      </c>
      <c r="AI1286" s="112">
        <v>0</v>
      </c>
      <c r="AJ1286" s="112" t="s">
        <v>640</v>
      </c>
      <c r="AK1286" s="112">
        <v>0</v>
      </c>
      <c r="AL1286" s="112">
        <v>1000</v>
      </c>
      <c r="AM1286" s="112" t="s">
        <v>622</v>
      </c>
      <c r="AN1286" s="112" t="s">
        <v>1109</v>
      </c>
      <c r="AO1286" s="112">
        <v>750</v>
      </c>
      <c r="AP1286" s="112" t="s">
        <v>671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662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646</v>
      </c>
      <c r="BJ1286" s="112" t="s">
        <v>647</v>
      </c>
      <c r="BK1286" s="89">
        <v>44778</v>
      </c>
      <c r="BL1286" s="112" t="s">
        <v>608</v>
      </c>
      <c r="BM1286" s="112" t="s">
        <v>608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648</v>
      </c>
      <c r="BU1286" s="112" t="s">
        <v>608</v>
      </c>
      <c r="BV1286" s="112" t="s">
        <v>608</v>
      </c>
      <c r="BW1286" s="112"/>
      <c r="BX1286" s="112"/>
      <c r="BY1286" s="112" t="s">
        <v>642</v>
      </c>
      <c r="BZ1286" s="112" t="s">
        <v>642</v>
      </c>
      <c r="CA1286" s="112"/>
      <c r="CB1286" s="112" t="s">
        <v>642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627</v>
      </c>
      <c r="H1287" s="78">
        <v>2.5</v>
      </c>
      <c r="I1287" s="82" t="s">
        <v>1382</v>
      </c>
      <c r="J1287" s="82" t="s">
        <v>1383</v>
      </c>
      <c r="K1287" s="82" t="s">
        <v>608</v>
      </c>
      <c r="L1287" s="82" t="s">
        <v>630</v>
      </c>
      <c r="M1287" s="82" t="s">
        <v>608</v>
      </c>
      <c r="N1287" s="82" t="s">
        <v>609</v>
      </c>
      <c r="O1287" s="82" t="s">
        <v>632</v>
      </c>
      <c r="P1287" s="82" t="s">
        <v>652</v>
      </c>
      <c r="Q1287" s="82" t="s">
        <v>611</v>
      </c>
      <c r="R1287" s="175" t="s">
        <v>1391</v>
      </c>
      <c r="S1287" s="82" t="s">
        <v>1829</v>
      </c>
      <c r="T1287" s="82" t="s">
        <v>634</v>
      </c>
      <c r="U1287" s="82" t="s">
        <v>614</v>
      </c>
      <c r="V1287" s="88">
        <v>60</v>
      </c>
      <c r="W1287" s="82" t="s">
        <v>616</v>
      </c>
      <c r="X1287" s="82" t="s">
        <v>5004</v>
      </c>
      <c r="Y1287" s="82" t="s">
        <v>2</v>
      </c>
      <c r="Z1287" s="82" t="s">
        <v>2</v>
      </c>
      <c r="AA1287" s="82" t="s">
        <v>636</v>
      </c>
      <c r="AB1287" s="82" t="s">
        <v>637</v>
      </c>
      <c r="AC1287" s="82" t="s">
        <v>67</v>
      </c>
      <c r="AD1287" s="82" t="s">
        <v>67</v>
      </c>
      <c r="AE1287" s="82" t="s">
        <v>749</v>
      </c>
      <c r="AF1287" s="82" t="s">
        <v>749</v>
      </c>
      <c r="AG1287" s="82">
        <v>20</v>
      </c>
      <c r="AH1287" s="82" t="s">
        <v>639</v>
      </c>
      <c r="AI1287" s="82">
        <v>0</v>
      </c>
      <c r="AJ1287" s="82" t="s">
        <v>640</v>
      </c>
      <c r="AK1287" s="82">
        <v>0</v>
      </c>
      <c r="AL1287" s="82">
        <v>600</v>
      </c>
      <c r="AM1287" s="82" t="s">
        <v>691</v>
      </c>
      <c r="AN1287" s="82">
        <v>0</v>
      </c>
      <c r="AO1287" s="82">
        <v>150</v>
      </c>
      <c r="AP1287" s="82" t="s">
        <v>671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662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646</v>
      </c>
      <c r="BJ1287" s="82" t="s">
        <v>647</v>
      </c>
      <c r="BK1287" s="89">
        <v>44778</v>
      </c>
      <c r="BL1287" s="82" t="s">
        <v>608</v>
      </c>
      <c r="BM1287" s="82" t="s">
        <v>608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648</v>
      </c>
      <c r="BU1287" s="82" t="s">
        <v>608</v>
      </c>
      <c r="BV1287" s="82" t="s">
        <v>608</v>
      </c>
      <c r="BW1287" s="82"/>
      <c r="BX1287" s="82"/>
      <c r="BY1287" s="82" t="s">
        <v>642</v>
      </c>
      <c r="BZ1287" s="82" t="s">
        <v>642</v>
      </c>
      <c r="CA1287" s="82"/>
      <c r="CB1287" s="82" t="s">
        <v>642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627</v>
      </c>
      <c r="H1288" s="78">
        <v>2</v>
      </c>
      <c r="I1288" s="82" t="s">
        <v>1382</v>
      </c>
      <c r="J1288" s="82" t="s">
        <v>1383</v>
      </c>
      <c r="K1288" s="82" t="s">
        <v>608</v>
      </c>
      <c r="L1288" s="82" t="s">
        <v>608</v>
      </c>
      <c r="M1288" s="82" t="s">
        <v>608</v>
      </c>
      <c r="N1288" s="82" t="s">
        <v>609</v>
      </c>
      <c r="O1288" s="82" t="s">
        <v>632</v>
      </c>
      <c r="P1288" s="82" t="s">
        <v>652</v>
      </c>
      <c r="Q1288" s="82" t="s">
        <v>611</v>
      </c>
      <c r="R1288" s="82" t="s">
        <v>611</v>
      </c>
      <c r="S1288" s="82" t="s">
        <v>1829</v>
      </c>
      <c r="T1288" s="82" t="s">
        <v>634</v>
      </c>
      <c r="U1288" s="82" t="s">
        <v>614</v>
      </c>
      <c r="V1288" s="88">
        <v>60</v>
      </c>
      <c r="W1288" s="82" t="s">
        <v>616</v>
      </c>
      <c r="X1288" s="82" t="s">
        <v>5004</v>
      </c>
      <c r="Y1288" s="82" t="s">
        <v>2</v>
      </c>
      <c r="Z1288" s="82" t="s">
        <v>2</v>
      </c>
      <c r="AA1288" s="82" t="s">
        <v>636</v>
      </c>
      <c r="AB1288" s="82" t="s">
        <v>637</v>
      </c>
      <c r="AC1288" s="82" t="s">
        <v>67</v>
      </c>
      <c r="AD1288" s="82" t="s">
        <v>67</v>
      </c>
      <c r="AE1288" s="82" t="s">
        <v>638</v>
      </c>
      <c r="AF1288" s="82" t="s">
        <v>638</v>
      </c>
      <c r="AG1288" s="82">
        <v>15</v>
      </c>
      <c r="AH1288" s="82" t="s">
        <v>639</v>
      </c>
      <c r="AI1288" s="82">
        <v>0</v>
      </c>
      <c r="AJ1288" s="82" t="s">
        <v>640</v>
      </c>
      <c r="AK1288" s="82">
        <v>0</v>
      </c>
      <c r="AL1288" s="82">
        <v>600</v>
      </c>
      <c r="AM1288" s="82" t="s">
        <v>658</v>
      </c>
      <c r="AN1288" s="82" t="s">
        <v>659</v>
      </c>
      <c r="AO1288" s="82">
        <v>250</v>
      </c>
      <c r="AP1288" s="82" t="s">
        <v>671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643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646</v>
      </c>
      <c r="BJ1288" s="82" t="s">
        <v>647</v>
      </c>
      <c r="BK1288" s="89">
        <v>44778</v>
      </c>
      <c r="BL1288" s="82" t="s">
        <v>608</v>
      </c>
      <c r="BM1288" s="82" t="s">
        <v>608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648</v>
      </c>
      <c r="BU1288" s="82" t="s">
        <v>608</v>
      </c>
      <c r="BV1288" s="82" t="s">
        <v>630</v>
      </c>
      <c r="BW1288" s="82"/>
      <c r="BX1288" s="82"/>
      <c r="BY1288" s="82" t="s">
        <v>645</v>
      </c>
      <c r="BZ1288" s="82">
        <v>20</v>
      </c>
      <c r="CA1288" s="82"/>
      <c r="CB1288" s="82" t="s">
        <v>746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627</v>
      </c>
      <c r="H1289" s="78">
        <v>2.5</v>
      </c>
      <c r="I1289" s="82" t="s">
        <v>1382</v>
      </c>
      <c r="J1289" s="82" t="s">
        <v>1383</v>
      </c>
      <c r="K1289" s="82" t="s">
        <v>608</v>
      </c>
      <c r="L1289" s="82" t="s">
        <v>630</v>
      </c>
      <c r="M1289" s="82" t="s">
        <v>608</v>
      </c>
      <c r="N1289" s="82" t="s">
        <v>609</v>
      </c>
      <c r="O1289" s="82" t="s">
        <v>651</v>
      </c>
      <c r="P1289" s="82" t="s">
        <v>652</v>
      </c>
      <c r="Q1289" s="82" t="s">
        <v>611</v>
      </c>
      <c r="R1289" s="175" t="s">
        <v>1043</v>
      </c>
      <c r="S1289" s="82" t="s">
        <v>1829</v>
      </c>
      <c r="T1289" s="82" t="s">
        <v>634</v>
      </c>
      <c r="U1289" s="82" t="s">
        <v>614</v>
      </c>
      <c r="V1289" s="88">
        <v>26</v>
      </c>
      <c r="W1289" s="82" t="s">
        <v>653</v>
      </c>
      <c r="X1289" s="82" t="s">
        <v>5004</v>
      </c>
      <c r="Y1289" s="82" t="s">
        <v>2</v>
      </c>
      <c r="Z1289" s="82" t="s">
        <v>2</v>
      </c>
      <c r="AA1289" s="82" t="s">
        <v>636</v>
      </c>
      <c r="AB1289" s="82" t="s">
        <v>637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639</v>
      </c>
      <c r="AI1289" s="82" t="s">
        <v>1472</v>
      </c>
      <c r="AJ1289" s="82" t="s">
        <v>640</v>
      </c>
      <c r="AK1289" s="82">
        <v>0</v>
      </c>
      <c r="AL1289" s="82">
        <v>750</v>
      </c>
      <c r="AM1289" s="82" t="s">
        <v>622</v>
      </c>
      <c r="AN1289" s="82" t="s">
        <v>1109</v>
      </c>
      <c r="AO1289" s="82">
        <v>750</v>
      </c>
      <c r="AP1289" s="82" t="s">
        <v>623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672</v>
      </c>
      <c r="AV1289" s="82" t="s">
        <v>672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630</v>
      </c>
      <c r="BG1289" s="82"/>
      <c r="BH1289" s="82">
        <v>0</v>
      </c>
      <c r="BI1289" s="82" t="s">
        <v>646</v>
      </c>
      <c r="BJ1289" s="82" t="s">
        <v>647</v>
      </c>
      <c r="BK1289" s="89">
        <v>44778</v>
      </c>
      <c r="BL1289" s="82" t="s">
        <v>608</v>
      </c>
      <c r="BM1289" s="82" t="s">
        <v>608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630</v>
      </c>
      <c r="BU1289" s="82" t="s">
        <v>608</v>
      </c>
      <c r="BV1289" s="82" t="s">
        <v>608</v>
      </c>
      <c r="BW1289" s="82"/>
      <c r="BX1289" s="82"/>
      <c r="BY1289" s="82" t="s">
        <v>642</v>
      </c>
      <c r="BZ1289" s="82" t="s">
        <v>642</v>
      </c>
      <c r="CA1289" s="82"/>
      <c r="CB1289" s="82" t="s">
        <v>642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627</v>
      </c>
      <c r="H1290" s="78">
        <v>2.5</v>
      </c>
      <c r="I1290" s="82" t="s">
        <v>1382</v>
      </c>
      <c r="J1290" s="82" t="s">
        <v>1383</v>
      </c>
      <c r="K1290" s="82" t="s">
        <v>608</v>
      </c>
      <c r="L1290" s="82" t="s">
        <v>608</v>
      </c>
      <c r="M1290" s="82" t="s">
        <v>608</v>
      </c>
      <c r="N1290" s="82" t="s">
        <v>609</v>
      </c>
      <c r="O1290" s="82" t="s">
        <v>811</v>
      </c>
      <c r="P1290" s="82" t="s">
        <v>652</v>
      </c>
      <c r="Q1290" s="82" t="s">
        <v>668</v>
      </c>
      <c r="R1290" s="82" t="s">
        <v>611</v>
      </c>
      <c r="S1290" s="82" t="s">
        <v>1829</v>
      </c>
      <c r="T1290" s="82" t="s">
        <v>1005</v>
      </c>
      <c r="U1290" s="82" t="s">
        <v>614</v>
      </c>
      <c r="V1290" s="88">
        <v>66</v>
      </c>
      <c r="W1290" s="82" t="s">
        <v>616</v>
      </c>
      <c r="X1290" s="82" t="s">
        <v>5004</v>
      </c>
      <c r="Y1290" s="82" t="s">
        <v>2</v>
      </c>
      <c r="Z1290" s="82" t="s">
        <v>2</v>
      </c>
      <c r="AA1290" s="82" t="s">
        <v>636</v>
      </c>
      <c r="AB1290" s="82" t="s">
        <v>637</v>
      </c>
      <c r="AC1290" s="82" t="s">
        <v>67</v>
      </c>
      <c r="AD1290" s="82" t="s">
        <v>67</v>
      </c>
      <c r="AE1290" s="82" t="s">
        <v>749</v>
      </c>
      <c r="AF1290" s="82" t="s">
        <v>749</v>
      </c>
      <c r="AG1290" s="82">
        <v>20</v>
      </c>
      <c r="AH1290" s="82" t="s">
        <v>639</v>
      </c>
      <c r="AI1290" s="82">
        <v>0</v>
      </c>
      <c r="AJ1290" s="82" t="s">
        <v>640</v>
      </c>
      <c r="AK1290" s="82">
        <v>0</v>
      </c>
      <c r="AL1290" s="82">
        <v>600</v>
      </c>
      <c r="AM1290" s="82" t="s">
        <v>691</v>
      </c>
      <c r="AN1290" s="82" t="s">
        <v>345</v>
      </c>
      <c r="AO1290" s="82" t="s">
        <v>345</v>
      </c>
      <c r="AP1290" s="82" t="s">
        <v>2128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636</v>
      </c>
      <c r="BD1290" s="80" t="s">
        <v>5097</v>
      </c>
      <c r="BE1290" s="80">
        <v>0</v>
      </c>
      <c r="BF1290" s="82" t="s">
        <v>2027</v>
      </c>
      <c r="BG1290" s="82"/>
      <c r="BH1290" s="82">
        <v>0</v>
      </c>
      <c r="BI1290" s="82" t="s">
        <v>646</v>
      </c>
      <c r="BJ1290" s="82" t="s">
        <v>647</v>
      </c>
      <c r="BK1290" s="89">
        <v>44778</v>
      </c>
      <c r="BL1290" s="82" t="s">
        <v>630</v>
      </c>
      <c r="BM1290" s="82" t="s">
        <v>630</v>
      </c>
      <c r="BN1290" s="82"/>
      <c r="BO1290" s="82">
        <v>1</v>
      </c>
      <c r="BP1290" s="82" t="s">
        <v>299</v>
      </c>
      <c r="BQ1290" s="82" t="s">
        <v>299</v>
      </c>
      <c r="BR1290" s="82" t="s">
        <v>819</v>
      </c>
      <c r="BS1290" s="82"/>
      <c r="BT1290" s="82" t="s">
        <v>648</v>
      </c>
      <c r="BU1290" s="82" t="s">
        <v>608</v>
      </c>
      <c r="BV1290" s="82" t="s">
        <v>608</v>
      </c>
      <c r="BW1290" s="82"/>
      <c r="BX1290" s="82"/>
      <c r="BY1290" s="82" t="s">
        <v>642</v>
      </c>
      <c r="BZ1290" s="82" t="s">
        <v>642</v>
      </c>
      <c r="CA1290" s="82"/>
      <c r="CB1290" s="82" t="s">
        <v>642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627</v>
      </c>
      <c r="H1291" s="78">
        <v>2.5</v>
      </c>
      <c r="I1291" s="82" t="s">
        <v>1382</v>
      </c>
      <c r="J1291" s="82" t="s">
        <v>1383</v>
      </c>
      <c r="K1291" s="82" t="s">
        <v>608</v>
      </c>
      <c r="L1291" s="82" t="s">
        <v>630</v>
      </c>
      <c r="M1291" s="82" t="s">
        <v>608</v>
      </c>
      <c r="N1291" s="82" t="s">
        <v>609</v>
      </c>
      <c r="O1291" s="82" t="s">
        <v>632</v>
      </c>
      <c r="P1291" s="82" t="s">
        <v>633</v>
      </c>
      <c r="Q1291" s="82" t="s">
        <v>611</v>
      </c>
      <c r="R1291" s="175" t="s">
        <v>668</v>
      </c>
      <c r="S1291" s="82" t="s">
        <v>1829</v>
      </c>
      <c r="T1291" s="82" t="s">
        <v>634</v>
      </c>
      <c r="U1291" s="82" t="s">
        <v>614</v>
      </c>
      <c r="V1291" s="88">
        <v>60</v>
      </c>
      <c r="W1291" s="82" t="s">
        <v>616</v>
      </c>
      <c r="X1291" s="82" t="s">
        <v>5004</v>
      </c>
      <c r="Y1291" s="82" t="s">
        <v>2</v>
      </c>
      <c r="Z1291" s="82" t="s">
        <v>2</v>
      </c>
      <c r="AA1291" s="82" t="s">
        <v>636</v>
      </c>
      <c r="AB1291" s="82" t="s">
        <v>637</v>
      </c>
      <c r="AC1291" s="82" t="s">
        <v>67</v>
      </c>
      <c r="AD1291" s="82" t="s">
        <v>67</v>
      </c>
      <c r="AE1291" s="82" t="s">
        <v>749</v>
      </c>
      <c r="AF1291" s="82" t="s">
        <v>749</v>
      </c>
      <c r="AG1291" s="82">
        <v>20</v>
      </c>
      <c r="AH1291" s="82" t="s">
        <v>639</v>
      </c>
      <c r="AI1291" s="82">
        <v>0</v>
      </c>
      <c r="AJ1291" s="82" t="s">
        <v>640</v>
      </c>
      <c r="AK1291" s="82">
        <v>0</v>
      </c>
      <c r="AL1291" s="82">
        <v>750</v>
      </c>
      <c r="AM1291" s="82" t="s">
        <v>622</v>
      </c>
      <c r="AN1291" s="82" t="s">
        <v>641</v>
      </c>
      <c r="AO1291" s="82">
        <v>400</v>
      </c>
      <c r="AP1291" s="82" t="s">
        <v>623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646</v>
      </c>
      <c r="BJ1291" s="82" t="s">
        <v>647</v>
      </c>
      <c r="BK1291" s="89">
        <v>44778</v>
      </c>
      <c r="BL1291" s="82" t="s">
        <v>608</v>
      </c>
      <c r="BM1291" s="82" t="s">
        <v>608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648</v>
      </c>
      <c r="BU1291" s="82" t="s">
        <v>608</v>
      </c>
      <c r="BV1291" s="82" t="s">
        <v>630</v>
      </c>
      <c r="BW1291" s="82"/>
      <c r="BX1291" s="82"/>
      <c r="BY1291" s="82" t="s">
        <v>645</v>
      </c>
      <c r="BZ1291" s="82">
        <v>20</v>
      </c>
      <c r="CA1291" s="82"/>
      <c r="CB1291" s="82" t="s">
        <v>746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627</v>
      </c>
      <c r="H1292" s="78">
        <v>2.5</v>
      </c>
      <c r="I1292" s="82" t="s">
        <v>1382</v>
      </c>
      <c r="J1292" s="82" t="s">
        <v>1383</v>
      </c>
      <c r="K1292" s="82" t="s">
        <v>608</v>
      </c>
      <c r="L1292" s="82" t="s">
        <v>608</v>
      </c>
      <c r="M1292" s="82" t="s">
        <v>608</v>
      </c>
      <c r="N1292" s="82" t="s">
        <v>609</v>
      </c>
      <c r="O1292" s="82" t="s">
        <v>651</v>
      </c>
      <c r="P1292" s="82" t="s">
        <v>652</v>
      </c>
      <c r="Q1292" s="82" t="s">
        <v>611</v>
      </c>
      <c r="R1292" s="175" t="s">
        <v>1391</v>
      </c>
      <c r="S1292" s="82" t="s">
        <v>1829</v>
      </c>
      <c r="T1292" s="82" t="s">
        <v>1005</v>
      </c>
      <c r="U1292" s="82" t="s">
        <v>614</v>
      </c>
      <c r="V1292" s="88">
        <v>36</v>
      </c>
      <c r="W1292" s="82" t="s">
        <v>616</v>
      </c>
      <c r="X1292" s="82" t="s">
        <v>5004</v>
      </c>
      <c r="Y1292" s="82" t="s">
        <v>2</v>
      </c>
      <c r="Z1292" s="82" t="s">
        <v>2</v>
      </c>
      <c r="AA1292" s="82" t="s">
        <v>636</v>
      </c>
      <c r="AB1292" s="82" t="s">
        <v>637</v>
      </c>
      <c r="AC1292" s="82" t="s">
        <v>67</v>
      </c>
      <c r="AD1292" s="82" t="s">
        <v>67</v>
      </c>
      <c r="AE1292" s="82" t="s">
        <v>749</v>
      </c>
      <c r="AF1292" s="82" t="s">
        <v>749</v>
      </c>
      <c r="AG1292" s="82">
        <v>20</v>
      </c>
      <c r="AH1292" s="82" t="s">
        <v>639</v>
      </c>
      <c r="AI1292" s="82">
        <v>0</v>
      </c>
      <c r="AJ1292" s="82" t="s">
        <v>640</v>
      </c>
      <c r="AK1292" s="82">
        <v>0</v>
      </c>
      <c r="AL1292" s="82">
        <v>200</v>
      </c>
      <c r="AM1292" s="82" t="s">
        <v>622</v>
      </c>
      <c r="AN1292" s="82" t="s">
        <v>1248</v>
      </c>
      <c r="AO1292" s="82">
        <v>250</v>
      </c>
      <c r="AP1292" s="82" t="s">
        <v>671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636</v>
      </c>
      <c r="BD1292" s="80" t="s">
        <v>5104</v>
      </c>
      <c r="BE1292" s="80">
        <v>0</v>
      </c>
      <c r="BF1292" s="82" t="s">
        <v>630</v>
      </c>
      <c r="BG1292" s="82"/>
      <c r="BH1292" s="82">
        <v>0</v>
      </c>
      <c r="BI1292" s="82" t="s">
        <v>646</v>
      </c>
      <c r="BJ1292" s="82" t="s">
        <v>647</v>
      </c>
      <c r="BK1292" s="89">
        <v>44778</v>
      </c>
      <c r="BL1292" s="82" t="s">
        <v>630</v>
      </c>
      <c r="BM1292" s="82" t="s">
        <v>630</v>
      </c>
      <c r="BN1292" s="82"/>
      <c r="BO1292" s="82"/>
      <c r="BP1292" s="82" t="s">
        <v>299</v>
      </c>
      <c r="BQ1292" s="82" t="s">
        <v>299</v>
      </c>
      <c r="BR1292" s="82" t="s">
        <v>774</v>
      </c>
      <c r="BS1292" s="82"/>
      <c r="BT1292" s="82" t="s">
        <v>648</v>
      </c>
      <c r="BU1292" s="82" t="s">
        <v>608</v>
      </c>
      <c r="BV1292" s="82" t="s">
        <v>608</v>
      </c>
      <c r="BW1292" s="82"/>
      <c r="BX1292" s="82"/>
      <c r="BY1292" s="82" t="s">
        <v>642</v>
      </c>
      <c r="BZ1292" s="82" t="s">
        <v>642</v>
      </c>
      <c r="CA1292" s="82"/>
      <c r="CB1292" s="82" t="s">
        <v>642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627</v>
      </c>
      <c r="H1293" s="78">
        <v>2.5</v>
      </c>
      <c r="I1293" s="82" t="s">
        <v>1382</v>
      </c>
      <c r="J1293" s="82" t="s">
        <v>5108</v>
      </c>
      <c r="K1293" s="82" t="s">
        <v>608</v>
      </c>
      <c r="L1293" s="82" t="s">
        <v>608</v>
      </c>
      <c r="M1293" s="82" t="s">
        <v>608</v>
      </c>
      <c r="N1293" s="82" t="s">
        <v>609</v>
      </c>
      <c r="O1293" s="82" t="s">
        <v>811</v>
      </c>
      <c r="P1293" s="82" t="s">
        <v>652</v>
      </c>
      <c r="Q1293" s="82" t="s">
        <v>611</v>
      </c>
      <c r="R1293" s="82" t="s">
        <v>611</v>
      </c>
      <c r="S1293" s="82" t="s">
        <v>1829</v>
      </c>
      <c r="T1293" s="82" t="s">
        <v>1005</v>
      </c>
      <c r="U1293" s="82" t="s">
        <v>614</v>
      </c>
      <c r="V1293" s="88">
        <v>60</v>
      </c>
      <c r="W1293" s="82" t="s">
        <v>616</v>
      </c>
      <c r="X1293" s="82" t="s">
        <v>5004</v>
      </c>
      <c r="Y1293" s="82" t="s">
        <v>2</v>
      </c>
      <c r="Z1293" s="82" t="s">
        <v>2</v>
      </c>
      <c r="AA1293" s="82" t="s">
        <v>636</v>
      </c>
      <c r="AB1293" s="82" t="s">
        <v>637</v>
      </c>
      <c r="AC1293" s="82" t="s">
        <v>67</v>
      </c>
      <c r="AD1293" s="82" t="s">
        <v>67</v>
      </c>
      <c r="AE1293" s="82" t="s">
        <v>669</v>
      </c>
      <c r="AF1293" s="82" t="s">
        <v>669</v>
      </c>
      <c r="AG1293" s="82">
        <v>20</v>
      </c>
      <c r="AH1293" s="82" t="s">
        <v>639</v>
      </c>
      <c r="AI1293" s="82">
        <v>0</v>
      </c>
      <c r="AJ1293" s="82" t="s">
        <v>640</v>
      </c>
      <c r="AK1293" s="82">
        <v>0</v>
      </c>
      <c r="AL1293" s="82">
        <v>1000</v>
      </c>
      <c r="AM1293" s="82" t="s">
        <v>691</v>
      </c>
      <c r="AN1293" s="82">
        <v>0</v>
      </c>
      <c r="AO1293" s="82">
        <v>150</v>
      </c>
      <c r="AP1293" s="82" t="s">
        <v>623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636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646</v>
      </c>
      <c r="BJ1293" s="82" t="s">
        <v>647</v>
      </c>
      <c r="BK1293" s="89">
        <v>44778</v>
      </c>
      <c r="BL1293" s="82" t="s">
        <v>608</v>
      </c>
      <c r="BM1293" s="82" t="s">
        <v>608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648</v>
      </c>
      <c r="BU1293" s="82" t="s">
        <v>608</v>
      </c>
      <c r="BV1293" s="82" t="s">
        <v>608</v>
      </c>
      <c r="BW1293" s="82"/>
      <c r="BX1293" s="82"/>
      <c r="BY1293" s="82" t="s">
        <v>642</v>
      </c>
      <c r="BZ1293" s="82" t="s">
        <v>642</v>
      </c>
      <c r="CA1293" s="82"/>
      <c r="CB1293" s="82" t="s">
        <v>642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627</v>
      </c>
      <c r="H1294" s="78">
        <v>2.5</v>
      </c>
      <c r="I1294" s="82" t="s">
        <v>1382</v>
      </c>
      <c r="J1294" s="82" t="s">
        <v>5111</v>
      </c>
      <c r="K1294" s="82" t="s">
        <v>608</v>
      </c>
      <c r="L1294" s="82" t="s">
        <v>608</v>
      </c>
      <c r="M1294" s="82" t="s">
        <v>608</v>
      </c>
      <c r="N1294" s="82" t="s">
        <v>609</v>
      </c>
      <c r="O1294" s="82" t="s">
        <v>811</v>
      </c>
      <c r="P1294" s="82" t="s">
        <v>652</v>
      </c>
      <c r="Q1294" s="82" t="s">
        <v>668</v>
      </c>
      <c r="R1294" s="82" t="s">
        <v>668</v>
      </c>
      <c r="S1294" s="82" t="s">
        <v>1829</v>
      </c>
      <c r="T1294" s="82" t="s">
        <v>1005</v>
      </c>
      <c r="U1294" s="82" t="s">
        <v>614</v>
      </c>
      <c r="V1294" s="88">
        <v>80</v>
      </c>
      <c r="W1294" s="82" t="s">
        <v>616</v>
      </c>
      <c r="X1294" s="82" t="s">
        <v>5004</v>
      </c>
      <c r="Y1294" s="82" t="s">
        <v>2</v>
      </c>
      <c r="Z1294" s="82" t="s">
        <v>2</v>
      </c>
      <c r="AA1294" s="82" t="s">
        <v>636</v>
      </c>
      <c r="AB1294" s="82" t="s">
        <v>637</v>
      </c>
      <c r="AC1294" s="82" t="s">
        <v>67</v>
      </c>
      <c r="AD1294" s="82" t="s">
        <v>67</v>
      </c>
      <c r="AE1294" s="82" t="s">
        <v>638</v>
      </c>
      <c r="AF1294" s="82" t="s">
        <v>638</v>
      </c>
      <c r="AG1294" s="82">
        <v>20</v>
      </c>
      <c r="AH1294" s="82" t="s">
        <v>639</v>
      </c>
      <c r="AI1294" s="82" t="s">
        <v>4696</v>
      </c>
      <c r="AJ1294" s="82" t="s">
        <v>640</v>
      </c>
      <c r="AK1294" s="82">
        <v>0</v>
      </c>
      <c r="AL1294" s="82">
        <v>600</v>
      </c>
      <c r="AM1294" s="82" t="s">
        <v>622</v>
      </c>
      <c r="AN1294" s="82" t="s">
        <v>1248</v>
      </c>
      <c r="AO1294" s="82">
        <v>150</v>
      </c>
      <c r="AP1294" s="82" t="s">
        <v>2128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636</v>
      </c>
      <c r="BD1294" s="80" t="s">
        <v>5109</v>
      </c>
      <c r="BE1294" s="80">
        <v>0</v>
      </c>
      <c r="BF1294" s="82" t="s">
        <v>630</v>
      </c>
      <c r="BG1294" s="82"/>
      <c r="BH1294" s="82" t="s">
        <v>2027</v>
      </c>
      <c r="BI1294" s="82" t="s">
        <v>646</v>
      </c>
      <c r="BJ1294" s="82" t="s">
        <v>647</v>
      </c>
      <c r="BK1294" s="89">
        <v>44778</v>
      </c>
      <c r="BL1294" s="82" t="s">
        <v>608</v>
      </c>
      <c r="BM1294" s="82" t="s">
        <v>608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648</v>
      </c>
      <c r="BU1294" s="82" t="s">
        <v>608</v>
      </c>
      <c r="BV1294" s="82" t="s">
        <v>608</v>
      </c>
      <c r="BW1294" s="82"/>
      <c r="BX1294" s="82"/>
      <c r="BY1294" s="82" t="s">
        <v>642</v>
      </c>
      <c r="BZ1294" s="82" t="s">
        <v>642</v>
      </c>
      <c r="CA1294" s="82"/>
      <c r="CB1294" s="82" t="s">
        <v>642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627</v>
      </c>
      <c r="H1295" s="78">
        <v>2.5</v>
      </c>
      <c r="I1295" s="82" t="s">
        <v>1382</v>
      </c>
      <c r="J1295" s="82" t="s">
        <v>5111</v>
      </c>
      <c r="K1295" s="82" t="s">
        <v>608</v>
      </c>
      <c r="L1295" s="82" t="s">
        <v>608</v>
      </c>
      <c r="M1295" s="82" t="s">
        <v>608</v>
      </c>
      <c r="N1295" s="82" t="s">
        <v>609</v>
      </c>
      <c r="O1295" s="82" t="s">
        <v>811</v>
      </c>
      <c r="P1295" s="82" t="s">
        <v>652</v>
      </c>
      <c r="Q1295" s="82" t="s">
        <v>668</v>
      </c>
      <c r="R1295" s="82" t="s">
        <v>668</v>
      </c>
      <c r="S1295" s="82" t="s">
        <v>1829</v>
      </c>
      <c r="T1295" s="82" t="s">
        <v>2317</v>
      </c>
      <c r="U1295" s="82" t="s">
        <v>614</v>
      </c>
      <c r="V1295" s="88">
        <v>70</v>
      </c>
      <c r="W1295" s="82" t="s">
        <v>653</v>
      </c>
      <c r="X1295" s="82" t="s">
        <v>5004</v>
      </c>
      <c r="Y1295" s="82" t="s">
        <v>2</v>
      </c>
      <c r="Z1295" s="82" t="s">
        <v>2</v>
      </c>
      <c r="AA1295" s="82" t="s">
        <v>636</v>
      </c>
      <c r="AB1295" s="82" t="s">
        <v>637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639</v>
      </c>
      <c r="AI1295" s="82">
        <v>0</v>
      </c>
      <c r="AJ1295" s="82" t="s">
        <v>640</v>
      </c>
      <c r="AK1295" s="82">
        <v>0</v>
      </c>
      <c r="AL1295" s="82">
        <v>600</v>
      </c>
      <c r="AM1295" s="82" t="s">
        <v>2817</v>
      </c>
      <c r="AN1295" s="82">
        <v>0</v>
      </c>
      <c r="AO1295" s="82">
        <v>300</v>
      </c>
      <c r="AP1295" s="82" t="s">
        <v>623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672</v>
      </c>
      <c r="AV1295" s="82" t="s">
        <v>672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636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646</v>
      </c>
      <c r="BJ1295" s="82" t="s">
        <v>647</v>
      </c>
      <c r="BK1295" s="89">
        <v>44778</v>
      </c>
      <c r="BL1295" s="82" t="s">
        <v>608</v>
      </c>
      <c r="BM1295" s="82" t="s">
        <v>608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648</v>
      </c>
      <c r="BU1295" s="82" t="s">
        <v>608</v>
      </c>
      <c r="BV1295" s="82" t="s">
        <v>608</v>
      </c>
      <c r="BW1295" s="82"/>
      <c r="BX1295" s="82"/>
      <c r="BY1295" s="82" t="s">
        <v>642</v>
      </c>
      <c r="BZ1295" s="82" t="s">
        <v>642</v>
      </c>
      <c r="CA1295" s="82"/>
      <c r="CB1295" s="82" t="s">
        <v>642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627</v>
      </c>
      <c r="H1296" s="78">
        <v>2</v>
      </c>
      <c r="I1296" s="82" t="s">
        <v>1382</v>
      </c>
      <c r="J1296" s="82" t="s">
        <v>5111</v>
      </c>
      <c r="K1296" s="82" t="s">
        <v>608</v>
      </c>
      <c r="L1296" s="82" t="s">
        <v>608</v>
      </c>
      <c r="M1296" s="82" t="s">
        <v>608</v>
      </c>
      <c r="N1296" s="82" t="s">
        <v>609</v>
      </c>
      <c r="O1296" s="82" t="s">
        <v>651</v>
      </c>
      <c r="P1296" s="82" t="s">
        <v>633</v>
      </c>
      <c r="Q1296" s="82" t="s">
        <v>668</v>
      </c>
      <c r="R1296" s="82" t="s">
        <v>611</v>
      </c>
      <c r="S1296" s="82" t="s">
        <v>1829</v>
      </c>
      <c r="T1296" s="82" t="s">
        <v>634</v>
      </c>
      <c r="U1296" s="82" t="s">
        <v>614</v>
      </c>
      <c r="V1296" s="88">
        <v>52</v>
      </c>
      <c r="W1296" s="82" t="s">
        <v>616</v>
      </c>
      <c r="X1296" s="82" t="s">
        <v>5004</v>
      </c>
      <c r="Y1296" s="82" t="s">
        <v>2</v>
      </c>
      <c r="Z1296" s="82" t="s">
        <v>2</v>
      </c>
      <c r="AA1296" s="82" t="s">
        <v>636</v>
      </c>
      <c r="AB1296" s="82" t="s">
        <v>637</v>
      </c>
      <c r="AC1296" s="82" t="s">
        <v>67</v>
      </c>
      <c r="AD1296" s="82" t="s">
        <v>67</v>
      </c>
      <c r="AE1296" s="82" t="s">
        <v>749</v>
      </c>
      <c r="AF1296" s="82" t="s">
        <v>749</v>
      </c>
      <c r="AG1296" s="82">
        <v>16</v>
      </c>
      <c r="AH1296" s="82" t="s">
        <v>655</v>
      </c>
      <c r="AI1296" s="82" t="s">
        <v>697</v>
      </c>
      <c r="AJ1296" s="82" t="s">
        <v>640</v>
      </c>
      <c r="AK1296" s="82">
        <v>0</v>
      </c>
      <c r="AL1296" s="82">
        <v>600</v>
      </c>
      <c r="AM1296" s="82" t="s">
        <v>658</v>
      </c>
      <c r="AN1296" s="82" t="s">
        <v>659</v>
      </c>
      <c r="AO1296" s="82">
        <v>250</v>
      </c>
      <c r="AP1296" s="82" t="s">
        <v>671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864</v>
      </c>
      <c r="BD1296" s="80" t="s">
        <v>5114</v>
      </c>
      <c r="BE1296" s="80">
        <v>0</v>
      </c>
      <c r="BF1296" s="82" t="s">
        <v>2027</v>
      </c>
      <c r="BG1296" s="82"/>
      <c r="BH1296" s="82">
        <v>0</v>
      </c>
      <c r="BI1296" s="82" t="s">
        <v>646</v>
      </c>
      <c r="BJ1296" s="82" t="s">
        <v>647</v>
      </c>
      <c r="BK1296" s="89">
        <v>44778</v>
      </c>
      <c r="BL1296" s="82" t="s">
        <v>608</v>
      </c>
      <c r="BM1296" s="82" t="s">
        <v>608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648</v>
      </c>
      <c r="BU1296" s="82" t="s">
        <v>608</v>
      </c>
      <c r="BV1296" s="82" t="s">
        <v>608</v>
      </c>
      <c r="BW1296" s="82"/>
      <c r="BX1296" s="82"/>
      <c r="BY1296" s="82" t="s">
        <v>642</v>
      </c>
      <c r="BZ1296" s="82" t="s">
        <v>642</v>
      </c>
      <c r="CA1296" s="82"/>
      <c r="CB1296" s="82" t="s">
        <v>642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627</v>
      </c>
      <c r="H1297" s="78">
        <v>2.5</v>
      </c>
      <c r="I1297" s="82" t="s">
        <v>1382</v>
      </c>
      <c r="J1297" s="82" t="s">
        <v>5111</v>
      </c>
      <c r="K1297" s="82" t="s">
        <v>608</v>
      </c>
      <c r="L1297" s="82" t="s">
        <v>608</v>
      </c>
      <c r="M1297" s="82" t="s">
        <v>608</v>
      </c>
      <c r="N1297" s="82" t="s">
        <v>609</v>
      </c>
      <c r="O1297" s="82" t="s">
        <v>811</v>
      </c>
      <c r="P1297" s="82" t="s">
        <v>652</v>
      </c>
      <c r="Q1297" s="82" t="s">
        <v>668</v>
      </c>
      <c r="R1297" s="82" t="s">
        <v>668</v>
      </c>
      <c r="S1297" s="82" t="s">
        <v>1829</v>
      </c>
      <c r="T1297" s="82" t="s">
        <v>2317</v>
      </c>
      <c r="U1297" s="82" t="s">
        <v>614</v>
      </c>
      <c r="V1297" s="88">
        <v>60</v>
      </c>
      <c r="W1297" s="82" t="s">
        <v>616</v>
      </c>
      <c r="X1297" s="82" t="s">
        <v>5004</v>
      </c>
      <c r="Y1297" s="82" t="s">
        <v>2</v>
      </c>
      <c r="Z1297" s="82" t="s">
        <v>2</v>
      </c>
      <c r="AA1297" s="82" t="s">
        <v>636</v>
      </c>
      <c r="AB1297" s="82" t="s">
        <v>637</v>
      </c>
      <c r="AC1297" s="82" t="s">
        <v>67</v>
      </c>
      <c r="AD1297" s="82" t="s">
        <v>67</v>
      </c>
      <c r="AE1297" s="82" t="s">
        <v>696</v>
      </c>
      <c r="AF1297" s="82" t="s">
        <v>696</v>
      </c>
      <c r="AG1297" s="82">
        <v>20</v>
      </c>
      <c r="AH1297" s="82" t="s">
        <v>655</v>
      </c>
      <c r="AI1297" s="82" t="s">
        <v>697</v>
      </c>
      <c r="AJ1297" s="82" t="s">
        <v>640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2128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636</v>
      </c>
      <c r="BD1297" s="80" t="s">
        <v>5116</v>
      </c>
      <c r="BE1297" s="80">
        <v>0</v>
      </c>
      <c r="BF1297" s="82" t="s">
        <v>630</v>
      </c>
      <c r="BG1297" s="82"/>
      <c r="BH1297" s="82">
        <v>0</v>
      </c>
      <c r="BI1297" s="82" t="s">
        <v>646</v>
      </c>
      <c r="BJ1297" s="82" t="s">
        <v>647</v>
      </c>
      <c r="BK1297" s="89">
        <v>44778</v>
      </c>
      <c r="BL1297" s="82" t="s">
        <v>608</v>
      </c>
      <c r="BM1297" s="82" t="s">
        <v>608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648</v>
      </c>
      <c r="BU1297" s="82" t="s">
        <v>608</v>
      </c>
      <c r="BV1297" s="82" t="s">
        <v>608</v>
      </c>
      <c r="BW1297" s="82"/>
      <c r="BX1297" s="82"/>
      <c r="BY1297" s="82" t="s">
        <v>642</v>
      </c>
      <c r="BZ1297" s="82" t="s">
        <v>642</v>
      </c>
      <c r="CA1297" s="82"/>
      <c r="CB1297" s="82" t="s">
        <v>642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627</v>
      </c>
      <c r="H1298" s="78">
        <v>1.8</v>
      </c>
      <c r="I1298" s="82" t="s">
        <v>1382</v>
      </c>
      <c r="J1298" s="82" t="s">
        <v>5120</v>
      </c>
      <c r="K1298" s="82" t="s">
        <v>608</v>
      </c>
      <c r="L1298" s="82" t="s">
        <v>608</v>
      </c>
      <c r="M1298" s="82" t="s">
        <v>608</v>
      </c>
      <c r="N1298" s="82" t="s">
        <v>609</v>
      </c>
      <c r="O1298" s="82" t="s">
        <v>651</v>
      </c>
      <c r="P1298" s="82" t="s">
        <v>652</v>
      </c>
      <c r="Q1298" s="82" t="s">
        <v>611</v>
      </c>
      <c r="R1298" s="82" t="s">
        <v>611</v>
      </c>
      <c r="S1298" s="82" t="s">
        <v>1829</v>
      </c>
      <c r="T1298" s="82" t="s">
        <v>634</v>
      </c>
      <c r="U1298" s="82" t="s">
        <v>614</v>
      </c>
      <c r="V1298" s="88">
        <v>42</v>
      </c>
      <c r="W1298" s="82" t="s">
        <v>653</v>
      </c>
      <c r="X1298" s="82" t="s">
        <v>5004</v>
      </c>
      <c r="Y1298" s="82" t="s">
        <v>2</v>
      </c>
      <c r="Z1298" s="82" t="s">
        <v>2</v>
      </c>
      <c r="AA1298" s="82" t="s">
        <v>636</v>
      </c>
      <c r="AB1298" s="82" t="s">
        <v>637</v>
      </c>
      <c r="AC1298" s="82" t="s">
        <v>67</v>
      </c>
      <c r="AD1298" s="82" t="s">
        <v>67</v>
      </c>
      <c r="AE1298" s="82" t="s">
        <v>749</v>
      </c>
      <c r="AF1298" s="82" t="s">
        <v>749</v>
      </c>
      <c r="AG1298" s="82">
        <v>15</v>
      </c>
      <c r="AH1298" s="82" t="s">
        <v>655</v>
      </c>
      <c r="AI1298" s="82" t="s">
        <v>5121</v>
      </c>
      <c r="AJ1298" s="82" t="s">
        <v>640</v>
      </c>
      <c r="AK1298" s="82">
        <v>0</v>
      </c>
      <c r="AL1298" s="82">
        <v>600</v>
      </c>
      <c r="AM1298" s="82" t="s">
        <v>658</v>
      </c>
      <c r="AN1298" s="82" t="s">
        <v>659</v>
      </c>
      <c r="AO1298" s="82">
        <v>250</v>
      </c>
      <c r="AP1298" s="82" t="s">
        <v>716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672</v>
      </c>
      <c r="AV1298" s="82" t="s">
        <v>672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636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646</v>
      </c>
      <c r="BJ1298" s="82" t="s">
        <v>647</v>
      </c>
      <c r="BK1298" s="89">
        <v>44778</v>
      </c>
      <c r="BL1298" s="82" t="s">
        <v>608</v>
      </c>
      <c r="BM1298" s="82" t="s">
        <v>608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648</v>
      </c>
      <c r="BU1298" s="82" t="s">
        <v>608</v>
      </c>
      <c r="BV1298" s="82" t="s">
        <v>608</v>
      </c>
      <c r="BW1298" s="82"/>
      <c r="BX1298" s="82"/>
      <c r="BY1298" s="82" t="s">
        <v>642</v>
      </c>
      <c r="BZ1298" s="82" t="s">
        <v>642</v>
      </c>
      <c r="CA1298" s="82"/>
      <c r="CB1298" s="82" t="s">
        <v>642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627</v>
      </c>
      <c r="H1299" s="78" t="s">
        <v>345</v>
      </c>
      <c r="I1299" s="82" t="s">
        <v>1382</v>
      </c>
      <c r="J1299" s="82" t="s">
        <v>5108</v>
      </c>
      <c r="K1299" s="82" t="s">
        <v>608</v>
      </c>
      <c r="L1299" s="82" t="s">
        <v>608</v>
      </c>
      <c r="M1299" s="82" t="s">
        <v>608</v>
      </c>
      <c r="N1299" s="82" t="s">
        <v>609</v>
      </c>
      <c r="O1299" s="82" t="s">
        <v>811</v>
      </c>
      <c r="P1299" s="82" t="s">
        <v>652</v>
      </c>
      <c r="Q1299" s="82" t="s">
        <v>668</v>
      </c>
      <c r="R1299" s="82" t="s">
        <v>668</v>
      </c>
      <c r="S1299" s="82" t="s">
        <v>1829</v>
      </c>
      <c r="T1299" s="82" t="s">
        <v>1005</v>
      </c>
      <c r="U1299" s="82" t="s">
        <v>614</v>
      </c>
      <c r="V1299" s="88">
        <v>70</v>
      </c>
      <c r="W1299" s="82" t="s">
        <v>616</v>
      </c>
      <c r="X1299" s="82" t="s">
        <v>5004</v>
      </c>
      <c r="Y1299" s="82" t="s">
        <v>2</v>
      </c>
      <c r="Z1299" s="82" t="s">
        <v>2</v>
      </c>
      <c r="AA1299" s="82" t="s">
        <v>636</v>
      </c>
      <c r="AB1299" s="82" t="s">
        <v>637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622</v>
      </c>
      <c r="AN1299" s="82" t="s">
        <v>641</v>
      </c>
      <c r="AO1299" s="82">
        <v>400</v>
      </c>
      <c r="AP1299" s="82" t="s">
        <v>623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636</v>
      </c>
      <c r="BD1299" s="80" t="s">
        <v>5122</v>
      </c>
      <c r="BE1299" s="80">
        <v>0</v>
      </c>
      <c r="BF1299" s="82" t="s">
        <v>630</v>
      </c>
      <c r="BG1299" s="82"/>
      <c r="BH1299" s="82">
        <v>0</v>
      </c>
      <c r="BI1299" s="82" t="s">
        <v>646</v>
      </c>
      <c r="BJ1299" s="82" t="s">
        <v>647</v>
      </c>
      <c r="BK1299" s="89">
        <v>44778</v>
      </c>
      <c r="BL1299" s="82" t="s">
        <v>608</v>
      </c>
      <c r="BM1299" s="82" t="s">
        <v>608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648</v>
      </c>
      <c r="BU1299" s="82" t="s">
        <v>608</v>
      </c>
      <c r="BV1299" s="82" t="s">
        <v>608</v>
      </c>
      <c r="BW1299" s="82"/>
      <c r="BX1299" s="82"/>
      <c r="BY1299" s="82" t="s">
        <v>642</v>
      </c>
      <c r="BZ1299" s="82" t="s">
        <v>642</v>
      </c>
      <c r="CA1299" s="82"/>
      <c r="CB1299" s="82" t="s">
        <v>642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627</v>
      </c>
      <c r="H1300" s="78">
        <v>2</v>
      </c>
      <c r="I1300" s="82" t="s">
        <v>1382</v>
      </c>
      <c r="J1300" s="82" t="s">
        <v>5108</v>
      </c>
      <c r="K1300" s="82" t="s">
        <v>608</v>
      </c>
      <c r="L1300" s="82" t="s">
        <v>608</v>
      </c>
      <c r="M1300" s="82" t="s">
        <v>608</v>
      </c>
      <c r="N1300" s="82" t="s">
        <v>609</v>
      </c>
      <c r="O1300" s="82" t="s">
        <v>651</v>
      </c>
      <c r="P1300" s="82" t="s">
        <v>633</v>
      </c>
      <c r="Q1300" s="82" t="s">
        <v>668</v>
      </c>
      <c r="R1300" s="82" t="s">
        <v>668</v>
      </c>
      <c r="S1300" s="82" t="s">
        <v>1829</v>
      </c>
      <c r="T1300" s="82" t="s">
        <v>634</v>
      </c>
      <c r="U1300" s="82" t="s">
        <v>614</v>
      </c>
      <c r="V1300" s="88">
        <v>80</v>
      </c>
      <c r="W1300" s="82" t="s">
        <v>616</v>
      </c>
      <c r="X1300" s="82" t="s">
        <v>5004</v>
      </c>
      <c r="Y1300" s="82" t="s">
        <v>2</v>
      </c>
      <c r="Z1300" s="82" t="s">
        <v>2</v>
      </c>
      <c r="AA1300" s="82" t="s">
        <v>636</v>
      </c>
      <c r="AB1300" s="82" t="s">
        <v>637</v>
      </c>
      <c r="AC1300" s="82" t="s">
        <v>67</v>
      </c>
      <c r="AD1300" s="82" t="s">
        <v>67</v>
      </c>
      <c r="AE1300" s="82" t="s">
        <v>749</v>
      </c>
      <c r="AF1300" s="82" t="s">
        <v>749</v>
      </c>
      <c r="AG1300" s="82">
        <v>20</v>
      </c>
      <c r="AH1300" s="82" t="s">
        <v>655</v>
      </c>
      <c r="AI1300" s="82" t="s">
        <v>697</v>
      </c>
      <c r="AJ1300" s="82" t="s">
        <v>640</v>
      </c>
      <c r="AK1300" s="82">
        <v>0</v>
      </c>
      <c r="AL1300" s="82">
        <v>600</v>
      </c>
      <c r="AM1300" s="82" t="s">
        <v>658</v>
      </c>
      <c r="AN1300" s="82" t="s">
        <v>659</v>
      </c>
      <c r="AO1300" s="82">
        <v>250</v>
      </c>
      <c r="AP1300" s="82" t="s">
        <v>671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636</v>
      </c>
      <c r="BD1300" s="80" t="s">
        <v>5126</v>
      </c>
      <c r="BE1300" s="80">
        <v>0</v>
      </c>
      <c r="BF1300" s="82" t="s">
        <v>2027</v>
      </c>
      <c r="BG1300" s="82"/>
      <c r="BH1300" s="82">
        <v>0</v>
      </c>
      <c r="BI1300" s="82" t="s">
        <v>646</v>
      </c>
      <c r="BJ1300" s="82" t="s">
        <v>647</v>
      </c>
      <c r="BK1300" s="89">
        <v>44778</v>
      </c>
      <c r="BL1300" s="82" t="s">
        <v>608</v>
      </c>
      <c r="BM1300" s="82" t="s">
        <v>608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648</v>
      </c>
      <c r="BU1300" s="82" t="s">
        <v>608</v>
      </c>
      <c r="BV1300" s="82" t="s">
        <v>608</v>
      </c>
      <c r="BW1300" s="82"/>
      <c r="BX1300" s="82"/>
      <c r="BY1300" s="82" t="s">
        <v>642</v>
      </c>
      <c r="BZ1300" s="82" t="s">
        <v>642</v>
      </c>
      <c r="CA1300" s="82"/>
      <c r="CB1300" s="82" t="s">
        <v>642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627</v>
      </c>
      <c r="H1301" s="78">
        <v>1.8</v>
      </c>
      <c r="I1301" s="82" t="s">
        <v>1382</v>
      </c>
      <c r="J1301" s="82" t="s">
        <v>5108</v>
      </c>
      <c r="K1301" s="82" t="s">
        <v>630</v>
      </c>
      <c r="L1301" s="82" t="s">
        <v>608</v>
      </c>
      <c r="M1301" s="82" t="s">
        <v>608</v>
      </c>
      <c r="N1301" s="82" t="s">
        <v>609</v>
      </c>
      <c r="O1301" s="82" t="s">
        <v>651</v>
      </c>
      <c r="P1301" s="82" t="s">
        <v>633</v>
      </c>
      <c r="Q1301" s="82" t="s">
        <v>668</v>
      </c>
      <c r="R1301" s="82" t="s">
        <v>611</v>
      </c>
      <c r="S1301" s="82" t="s">
        <v>1829</v>
      </c>
      <c r="T1301" s="82" t="s">
        <v>634</v>
      </c>
      <c r="U1301" s="82" t="s">
        <v>614</v>
      </c>
      <c r="V1301" s="88">
        <v>66</v>
      </c>
      <c r="W1301" s="82" t="s">
        <v>653</v>
      </c>
      <c r="X1301" s="82" t="s">
        <v>5004</v>
      </c>
      <c r="Y1301" s="82" t="s">
        <v>2</v>
      </c>
      <c r="Z1301" s="82" t="s">
        <v>2</v>
      </c>
      <c r="AA1301" s="82" t="s">
        <v>636</v>
      </c>
      <c r="AB1301" s="82" t="s">
        <v>637</v>
      </c>
      <c r="AC1301" s="82" t="s">
        <v>67</v>
      </c>
      <c r="AD1301" s="82" t="s">
        <v>67</v>
      </c>
      <c r="AE1301" s="82" t="s">
        <v>818</v>
      </c>
      <c r="AF1301" s="82" t="s">
        <v>818</v>
      </c>
      <c r="AG1301" s="82">
        <v>15</v>
      </c>
      <c r="AH1301" s="82" t="s">
        <v>639</v>
      </c>
      <c r="AI1301" s="82" t="s">
        <v>4696</v>
      </c>
      <c r="AJ1301" s="82" t="s">
        <v>657</v>
      </c>
      <c r="AK1301" s="82">
        <v>0</v>
      </c>
      <c r="AL1301" s="82">
        <v>1000</v>
      </c>
      <c r="AM1301" s="82" t="s">
        <v>658</v>
      </c>
      <c r="AN1301" s="82" t="s">
        <v>659</v>
      </c>
      <c r="AO1301" s="82">
        <v>250</v>
      </c>
      <c r="AP1301" s="82" t="s">
        <v>716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857</v>
      </c>
      <c r="AV1301" s="82" t="s">
        <v>857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683</v>
      </c>
      <c r="BD1301" s="80" t="s">
        <v>5128</v>
      </c>
      <c r="BE1301" s="80">
        <v>0</v>
      </c>
      <c r="BF1301" s="82" t="s">
        <v>630</v>
      </c>
      <c r="BG1301" s="82"/>
      <c r="BH1301" s="82" t="s">
        <v>2027</v>
      </c>
      <c r="BI1301" s="82" t="s">
        <v>646</v>
      </c>
      <c r="BJ1301" s="82" t="s">
        <v>647</v>
      </c>
      <c r="BK1301" s="89">
        <v>44778</v>
      </c>
      <c r="BL1301" s="82" t="s">
        <v>608</v>
      </c>
      <c r="BM1301" s="82" t="s">
        <v>608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648</v>
      </c>
      <c r="BU1301" s="82" t="s">
        <v>608</v>
      </c>
      <c r="BV1301" s="82" t="s">
        <v>608</v>
      </c>
      <c r="BW1301" s="82"/>
      <c r="BX1301" s="82"/>
      <c r="BY1301" s="82" t="s">
        <v>642</v>
      </c>
      <c r="BZ1301" s="82" t="s">
        <v>642</v>
      </c>
      <c r="CA1301" s="82"/>
      <c r="CB1301" s="82" t="s">
        <v>642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627</v>
      </c>
      <c r="H1302" s="78">
        <v>2.5</v>
      </c>
      <c r="I1302" s="82" t="s">
        <v>1382</v>
      </c>
      <c r="J1302" s="82" t="s">
        <v>5108</v>
      </c>
      <c r="K1302" s="82" t="s">
        <v>608</v>
      </c>
      <c r="L1302" s="82" t="s">
        <v>608</v>
      </c>
      <c r="M1302" s="82" t="s">
        <v>608</v>
      </c>
      <c r="N1302" s="82" t="s">
        <v>609</v>
      </c>
      <c r="O1302" s="82" t="s">
        <v>811</v>
      </c>
      <c r="P1302" s="82" t="s">
        <v>652</v>
      </c>
      <c r="Q1302" s="82" t="s">
        <v>668</v>
      </c>
      <c r="R1302" s="82" t="s">
        <v>668</v>
      </c>
      <c r="S1302" s="82" t="s">
        <v>1829</v>
      </c>
      <c r="T1302" s="82" t="s">
        <v>634</v>
      </c>
      <c r="U1302" s="82" t="s">
        <v>614</v>
      </c>
      <c r="V1302" s="88">
        <v>80</v>
      </c>
      <c r="W1302" s="82" t="s">
        <v>653</v>
      </c>
      <c r="X1302" s="82" t="s">
        <v>5004</v>
      </c>
      <c r="Y1302" s="82" t="s">
        <v>2</v>
      </c>
      <c r="Z1302" s="82" t="s">
        <v>2</v>
      </c>
      <c r="AA1302" s="82" t="s">
        <v>636</v>
      </c>
      <c r="AB1302" s="82" t="s">
        <v>637</v>
      </c>
      <c r="AC1302" s="82" t="s">
        <v>67</v>
      </c>
      <c r="AD1302" s="82" t="s">
        <v>67</v>
      </c>
      <c r="AE1302" s="82" t="s">
        <v>942</v>
      </c>
      <c r="AF1302" s="82" t="s">
        <v>942</v>
      </c>
      <c r="AG1302" s="82">
        <v>20</v>
      </c>
      <c r="AH1302" s="82" t="s">
        <v>639</v>
      </c>
      <c r="AI1302" s="82">
        <v>0</v>
      </c>
      <c r="AJ1302" s="82" t="s">
        <v>640</v>
      </c>
      <c r="AK1302" s="82">
        <v>0</v>
      </c>
      <c r="AL1302" s="82">
        <v>600</v>
      </c>
      <c r="AM1302" s="82" t="s">
        <v>658</v>
      </c>
      <c r="AN1302" s="82" t="s">
        <v>659</v>
      </c>
      <c r="AO1302" s="82">
        <v>250</v>
      </c>
      <c r="AP1302" s="82" t="s">
        <v>671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857</v>
      </c>
      <c r="AV1302" s="82" t="s">
        <v>857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636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646</v>
      </c>
      <c r="BJ1302" s="82" t="s">
        <v>647</v>
      </c>
      <c r="BK1302" s="89">
        <v>44778</v>
      </c>
      <c r="BL1302" s="82" t="s">
        <v>608</v>
      </c>
      <c r="BM1302" s="82" t="s">
        <v>608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648</v>
      </c>
      <c r="BU1302" s="82" t="s">
        <v>608</v>
      </c>
      <c r="BV1302" s="82" t="s">
        <v>608</v>
      </c>
      <c r="BW1302" s="82"/>
      <c r="BX1302" s="82"/>
      <c r="BY1302" s="82" t="s">
        <v>642</v>
      </c>
      <c r="BZ1302" s="82" t="s">
        <v>642</v>
      </c>
      <c r="CA1302" s="82"/>
      <c r="CB1302" s="82" t="s">
        <v>642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627</v>
      </c>
      <c r="H1303" s="78">
        <v>0</v>
      </c>
      <c r="I1303" s="82" t="s">
        <v>1382</v>
      </c>
      <c r="J1303" s="82" t="s">
        <v>5108</v>
      </c>
      <c r="K1303" s="82" t="s">
        <v>608</v>
      </c>
      <c r="L1303" s="82" t="s">
        <v>608</v>
      </c>
      <c r="M1303" s="82" t="s">
        <v>608</v>
      </c>
      <c r="N1303" s="82" t="s">
        <v>609</v>
      </c>
      <c r="O1303" s="82" t="s">
        <v>811</v>
      </c>
      <c r="P1303" s="82" t="s">
        <v>652</v>
      </c>
      <c r="Q1303" s="82" t="s">
        <v>668</v>
      </c>
      <c r="R1303" s="82" t="s">
        <v>611</v>
      </c>
      <c r="S1303" s="82" t="s">
        <v>1829</v>
      </c>
      <c r="T1303" s="82" t="s">
        <v>1005</v>
      </c>
      <c r="U1303" s="82" t="s">
        <v>614</v>
      </c>
      <c r="V1303" s="88">
        <v>70</v>
      </c>
      <c r="W1303" s="82" t="s">
        <v>616</v>
      </c>
      <c r="X1303" s="82" t="s">
        <v>5004</v>
      </c>
      <c r="Y1303" s="82" t="s">
        <v>2</v>
      </c>
      <c r="Z1303" s="82" t="s">
        <v>2</v>
      </c>
      <c r="AA1303" s="82" t="s">
        <v>636</v>
      </c>
      <c r="AB1303" s="82" t="s">
        <v>637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622</v>
      </c>
      <c r="AN1303" s="82" t="s">
        <v>5135</v>
      </c>
      <c r="AO1303" s="82">
        <v>150</v>
      </c>
      <c r="AP1303" s="82" t="s">
        <v>2128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636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646</v>
      </c>
      <c r="BJ1303" s="82" t="s">
        <v>647</v>
      </c>
      <c r="BK1303" s="89">
        <v>44778</v>
      </c>
      <c r="BL1303" s="82" t="s">
        <v>608</v>
      </c>
      <c r="BM1303" s="82" t="s">
        <v>608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648</v>
      </c>
      <c r="BU1303" s="82" t="s">
        <v>608</v>
      </c>
      <c r="BV1303" s="82" t="s">
        <v>608</v>
      </c>
      <c r="BW1303" s="82"/>
      <c r="BX1303" s="82"/>
      <c r="BY1303" s="82" t="s">
        <v>642</v>
      </c>
      <c r="BZ1303" s="82" t="s">
        <v>642</v>
      </c>
      <c r="CA1303" s="82"/>
      <c r="CB1303" s="82" t="s">
        <v>642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627</v>
      </c>
      <c r="H1304" s="78">
        <v>1.5</v>
      </c>
      <c r="I1304" s="82" t="s">
        <v>2213</v>
      </c>
      <c r="J1304" s="82" t="s">
        <v>5139</v>
      </c>
      <c r="K1304" s="82" t="s">
        <v>608</v>
      </c>
      <c r="L1304" s="82" t="s">
        <v>608</v>
      </c>
      <c r="M1304" s="82" t="s">
        <v>608</v>
      </c>
      <c r="N1304" s="82" t="s">
        <v>609</v>
      </c>
      <c r="O1304" s="82" t="s">
        <v>811</v>
      </c>
      <c r="P1304" s="82" t="s">
        <v>652</v>
      </c>
      <c r="Q1304" s="82" t="s">
        <v>668</v>
      </c>
      <c r="R1304" s="82" t="s">
        <v>668</v>
      </c>
      <c r="S1304" s="82" t="s">
        <v>1829</v>
      </c>
      <c r="T1304" s="82" t="s">
        <v>634</v>
      </c>
      <c r="U1304" s="82" t="s">
        <v>614</v>
      </c>
      <c r="V1304" s="88">
        <v>70</v>
      </c>
      <c r="W1304" s="82" t="s">
        <v>616</v>
      </c>
      <c r="X1304" s="82" t="s">
        <v>5004</v>
      </c>
      <c r="Y1304" s="56" t="s">
        <v>2</v>
      </c>
      <c r="Z1304" s="82" t="s">
        <v>2</v>
      </c>
      <c r="AA1304" s="82" t="s">
        <v>636</v>
      </c>
      <c r="AB1304" s="82" t="s">
        <v>637</v>
      </c>
      <c r="AC1304" s="82" t="s">
        <v>67</v>
      </c>
      <c r="AD1304" s="82" t="s">
        <v>67</v>
      </c>
      <c r="AE1304" s="82" t="s">
        <v>669</v>
      </c>
      <c r="AF1304" s="82" t="s">
        <v>669</v>
      </c>
      <c r="AG1304" s="82">
        <v>20</v>
      </c>
      <c r="AH1304" s="82" t="s">
        <v>639</v>
      </c>
      <c r="AI1304" s="82">
        <v>0</v>
      </c>
      <c r="AJ1304" s="82" t="s">
        <v>640</v>
      </c>
      <c r="AK1304" s="82">
        <v>0</v>
      </c>
      <c r="AL1304" s="82">
        <v>1000</v>
      </c>
      <c r="AM1304" s="82" t="s">
        <v>622</v>
      </c>
      <c r="AN1304" s="82" t="s">
        <v>688</v>
      </c>
      <c r="AO1304" s="82">
        <v>750</v>
      </c>
      <c r="AP1304" s="82" t="s">
        <v>623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662</v>
      </c>
      <c r="BD1304" s="80" t="s">
        <v>5137</v>
      </c>
      <c r="BE1304" s="80" t="s">
        <v>5140</v>
      </c>
      <c r="BF1304" s="82" t="s">
        <v>2027</v>
      </c>
      <c r="BG1304" s="82"/>
      <c r="BH1304" s="82" t="s">
        <v>2027</v>
      </c>
      <c r="BI1304" s="82" t="s">
        <v>646</v>
      </c>
      <c r="BJ1304" s="82" t="s">
        <v>647</v>
      </c>
      <c r="BK1304" s="89">
        <v>44778</v>
      </c>
      <c r="BL1304" s="82" t="s">
        <v>608</v>
      </c>
      <c r="BM1304" s="82" t="s">
        <v>608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648</v>
      </c>
      <c r="BU1304" s="82" t="s">
        <v>608</v>
      </c>
      <c r="BV1304" s="82" t="s">
        <v>608</v>
      </c>
      <c r="BW1304" s="82"/>
      <c r="BX1304" s="82"/>
      <c r="BY1304" s="82" t="s">
        <v>642</v>
      </c>
      <c r="BZ1304" s="82" t="s">
        <v>642</v>
      </c>
      <c r="CA1304" s="82"/>
      <c r="CB1304" s="82" t="s">
        <v>642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627</v>
      </c>
      <c r="H1305" s="78">
        <v>2.5</v>
      </c>
      <c r="I1305" s="82" t="s">
        <v>1382</v>
      </c>
      <c r="J1305" s="82" t="s">
        <v>5143</v>
      </c>
      <c r="K1305" s="82" t="s">
        <v>608</v>
      </c>
      <c r="L1305" s="82" t="s">
        <v>608</v>
      </c>
      <c r="M1305" s="82" t="s">
        <v>608</v>
      </c>
      <c r="N1305" s="82" t="s">
        <v>609</v>
      </c>
      <c r="O1305" s="82" t="s">
        <v>811</v>
      </c>
      <c r="P1305" s="82" t="s">
        <v>652</v>
      </c>
      <c r="Q1305" s="82" t="s">
        <v>668</v>
      </c>
      <c r="R1305" s="82" t="s">
        <v>676</v>
      </c>
      <c r="S1305" s="82" t="s">
        <v>1829</v>
      </c>
      <c r="T1305" s="82" t="s">
        <v>1005</v>
      </c>
      <c r="U1305" s="82" t="s">
        <v>614</v>
      </c>
      <c r="V1305" s="88">
        <v>70</v>
      </c>
      <c r="W1305" s="82" t="s">
        <v>653</v>
      </c>
      <c r="X1305" s="82" t="s">
        <v>5004</v>
      </c>
      <c r="Y1305" s="56" t="s">
        <v>2</v>
      </c>
      <c r="Z1305" s="82" t="s">
        <v>2</v>
      </c>
      <c r="AA1305" s="82" t="s">
        <v>636</v>
      </c>
      <c r="AB1305" s="82" t="s">
        <v>637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639</v>
      </c>
      <c r="AI1305" s="82" t="s">
        <v>1472</v>
      </c>
      <c r="AJ1305" s="82" t="s">
        <v>640</v>
      </c>
      <c r="AK1305" s="82">
        <v>0</v>
      </c>
      <c r="AL1305" s="82">
        <v>600</v>
      </c>
      <c r="AM1305" s="82" t="s">
        <v>2817</v>
      </c>
      <c r="AN1305" s="82">
        <v>0</v>
      </c>
      <c r="AO1305" s="82">
        <v>320</v>
      </c>
      <c r="AP1305" s="82" t="s">
        <v>2128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857</v>
      </c>
      <c r="AV1305" s="82" t="s">
        <v>857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636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646</v>
      </c>
      <c r="BJ1305" s="82" t="s">
        <v>647</v>
      </c>
      <c r="BK1305" s="89">
        <v>44778</v>
      </c>
      <c r="BL1305" s="82" t="s">
        <v>608</v>
      </c>
      <c r="BM1305" s="82" t="s">
        <v>608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648</v>
      </c>
      <c r="BU1305" s="82" t="s">
        <v>608</v>
      </c>
      <c r="BV1305" s="82" t="s">
        <v>608</v>
      </c>
      <c r="BW1305" s="82"/>
      <c r="BX1305" s="82"/>
      <c r="BY1305" s="82" t="s">
        <v>642</v>
      </c>
      <c r="BZ1305" s="82" t="s">
        <v>642</v>
      </c>
      <c r="CA1305" s="82"/>
      <c r="CB1305" s="82" t="s">
        <v>642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627</v>
      </c>
      <c r="H1306" s="78">
        <v>2</v>
      </c>
      <c r="I1306" s="82" t="s">
        <v>1382</v>
      </c>
      <c r="J1306" s="82" t="s">
        <v>5143</v>
      </c>
      <c r="K1306" s="82" t="s">
        <v>608</v>
      </c>
      <c r="L1306" s="82" t="s">
        <v>608</v>
      </c>
      <c r="M1306" s="82" t="s">
        <v>608</v>
      </c>
      <c r="N1306" s="82" t="s">
        <v>609</v>
      </c>
      <c r="O1306" s="82" t="s">
        <v>651</v>
      </c>
      <c r="P1306" s="82" t="s">
        <v>667</v>
      </c>
      <c r="Q1306" s="82" t="s">
        <v>611</v>
      </c>
      <c r="R1306" s="82" t="s">
        <v>611</v>
      </c>
      <c r="S1306" s="82" t="s">
        <v>1829</v>
      </c>
      <c r="T1306" s="82" t="s">
        <v>634</v>
      </c>
      <c r="U1306" s="82" t="s">
        <v>614</v>
      </c>
      <c r="V1306" s="88">
        <v>70</v>
      </c>
      <c r="W1306" s="82" t="s">
        <v>653</v>
      </c>
      <c r="X1306" s="82" t="s">
        <v>5004</v>
      </c>
      <c r="Y1306" s="56" t="s">
        <v>2</v>
      </c>
      <c r="Z1306" s="82" t="s">
        <v>2</v>
      </c>
      <c r="AA1306" s="82" t="s">
        <v>636</v>
      </c>
      <c r="AB1306" s="82" t="s">
        <v>637</v>
      </c>
      <c r="AC1306" s="82" t="s">
        <v>67</v>
      </c>
      <c r="AD1306" s="82" t="s">
        <v>67</v>
      </c>
      <c r="AE1306" s="82" t="s">
        <v>749</v>
      </c>
      <c r="AF1306" s="82" t="s">
        <v>749</v>
      </c>
      <c r="AG1306" s="82">
        <v>16</v>
      </c>
      <c r="AH1306" s="82" t="s">
        <v>655</v>
      </c>
      <c r="AI1306" s="82" t="s">
        <v>697</v>
      </c>
      <c r="AJ1306" s="82" t="s">
        <v>640</v>
      </c>
      <c r="AK1306" s="82">
        <v>0</v>
      </c>
      <c r="AL1306" s="82">
        <v>600</v>
      </c>
      <c r="AM1306" s="82" t="s">
        <v>658</v>
      </c>
      <c r="AN1306" s="82" t="s">
        <v>659</v>
      </c>
      <c r="AO1306" s="82">
        <v>250</v>
      </c>
      <c r="AP1306" s="82" t="s">
        <v>671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672</v>
      </c>
      <c r="AV1306" s="82" t="s">
        <v>672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2808</v>
      </c>
      <c r="BD1306" s="80" t="s">
        <v>5144</v>
      </c>
      <c r="BE1306" s="80">
        <v>0</v>
      </c>
      <c r="BF1306" s="82" t="s">
        <v>2027</v>
      </c>
      <c r="BG1306" s="82"/>
      <c r="BH1306" s="82" t="s">
        <v>2027</v>
      </c>
      <c r="BI1306" s="82" t="s">
        <v>646</v>
      </c>
      <c r="BJ1306" s="82" t="s">
        <v>647</v>
      </c>
      <c r="BK1306" s="89">
        <v>44778</v>
      </c>
      <c r="BL1306" s="82" t="s">
        <v>608</v>
      </c>
      <c r="BM1306" s="82" t="s">
        <v>608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648</v>
      </c>
      <c r="BU1306" s="82" t="s">
        <v>608</v>
      </c>
      <c r="BV1306" s="82" t="s">
        <v>608</v>
      </c>
      <c r="BW1306" s="82"/>
      <c r="BX1306" s="82"/>
      <c r="BY1306" s="82" t="s">
        <v>642</v>
      </c>
      <c r="BZ1306" s="82" t="s">
        <v>642</v>
      </c>
      <c r="CA1306" s="82"/>
      <c r="CB1306" s="82" t="s">
        <v>642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627</v>
      </c>
      <c r="H1307" s="78">
        <v>2</v>
      </c>
      <c r="I1307" s="82" t="s">
        <v>1382</v>
      </c>
      <c r="J1307" s="82" t="s">
        <v>5149</v>
      </c>
      <c r="K1307" s="82" t="s">
        <v>608</v>
      </c>
      <c r="L1307" s="82" t="s">
        <v>608</v>
      </c>
      <c r="M1307" s="82" t="s">
        <v>608</v>
      </c>
      <c r="N1307" s="82" t="s">
        <v>609</v>
      </c>
      <c r="O1307" s="82" t="s">
        <v>651</v>
      </c>
      <c r="P1307" s="82" t="s">
        <v>633</v>
      </c>
      <c r="Q1307" s="82" t="s">
        <v>611</v>
      </c>
      <c r="R1307" s="82" t="s">
        <v>611</v>
      </c>
      <c r="S1307" s="82" t="s">
        <v>1829</v>
      </c>
      <c r="T1307" s="82" t="s">
        <v>634</v>
      </c>
      <c r="U1307" s="82" t="s">
        <v>614</v>
      </c>
      <c r="V1307" s="88">
        <v>70</v>
      </c>
      <c r="W1307" s="82" t="s">
        <v>653</v>
      </c>
      <c r="X1307" s="82" t="s">
        <v>5004</v>
      </c>
      <c r="Y1307" s="82" t="s">
        <v>2</v>
      </c>
      <c r="Z1307" s="82" t="s">
        <v>2</v>
      </c>
      <c r="AA1307" s="82" t="s">
        <v>636</v>
      </c>
      <c r="AB1307" s="82" t="s">
        <v>637</v>
      </c>
      <c r="AC1307" s="82" t="s">
        <v>67</v>
      </c>
      <c r="AD1307" s="82" t="s">
        <v>67</v>
      </c>
      <c r="AE1307" s="82" t="s">
        <v>749</v>
      </c>
      <c r="AF1307" s="82" t="s">
        <v>749</v>
      </c>
      <c r="AG1307" s="82">
        <v>16</v>
      </c>
      <c r="AH1307" s="82" t="s">
        <v>655</v>
      </c>
      <c r="AI1307" s="82" t="s">
        <v>697</v>
      </c>
      <c r="AJ1307" s="82" t="s">
        <v>640</v>
      </c>
      <c r="AK1307" s="82">
        <v>0</v>
      </c>
      <c r="AL1307" s="82">
        <v>600</v>
      </c>
      <c r="AM1307" s="82" t="s">
        <v>658</v>
      </c>
      <c r="AN1307" s="82" t="s">
        <v>659</v>
      </c>
      <c r="AO1307" s="82">
        <v>250</v>
      </c>
      <c r="AP1307" s="82" t="s">
        <v>716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724</v>
      </c>
      <c r="AV1307" s="82" t="s">
        <v>724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2200</v>
      </c>
      <c r="BD1307" s="80" t="s">
        <v>5147</v>
      </c>
      <c r="BE1307" s="80" t="s">
        <v>5150</v>
      </c>
      <c r="BF1307" s="82" t="s">
        <v>630</v>
      </c>
      <c r="BG1307" s="82"/>
      <c r="BH1307" s="82">
        <v>0</v>
      </c>
      <c r="BI1307" s="82" t="s">
        <v>646</v>
      </c>
      <c r="BJ1307" s="82" t="s">
        <v>647</v>
      </c>
      <c r="BK1307" s="89">
        <v>44778</v>
      </c>
      <c r="BL1307" s="82" t="s">
        <v>608</v>
      </c>
      <c r="BM1307" s="82" t="s">
        <v>608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648</v>
      </c>
      <c r="BU1307" s="82" t="s">
        <v>608</v>
      </c>
      <c r="BV1307" s="82" t="s">
        <v>608</v>
      </c>
      <c r="BW1307" s="82"/>
      <c r="BX1307" s="82"/>
      <c r="BY1307" s="82" t="s">
        <v>642</v>
      </c>
      <c r="BZ1307" s="82" t="s">
        <v>642</v>
      </c>
      <c r="CA1307" s="82"/>
      <c r="CB1307" s="82" t="s">
        <v>642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627</v>
      </c>
      <c r="H1308" s="78">
        <v>2.5</v>
      </c>
      <c r="I1308" s="82" t="s">
        <v>1382</v>
      </c>
      <c r="J1308" s="82" t="s">
        <v>1383</v>
      </c>
      <c r="K1308" s="82" t="s">
        <v>608</v>
      </c>
      <c r="L1308" s="82" t="s">
        <v>608</v>
      </c>
      <c r="M1308" s="82" t="s">
        <v>608</v>
      </c>
      <c r="N1308" s="82" t="s">
        <v>686</v>
      </c>
      <c r="O1308" s="82" t="s">
        <v>632</v>
      </c>
      <c r="P1308" s="82" t="s">
        <v>667</v>
      </c>
      <c r="Q1308" s="82" t="s">
        <v>611</v>
      </c>
      <c r="R1308" s="82" t="s">
        <v>611</v>
      </c>
      <c r="S1308" s="82" t="s">
        <v>1829</v>
      </c>
      <c r="T1308" s="82" t="s">
        <v>634</v>
      </c>
      <c r="U1308" s="82" t="s">
        <v>614</v>
      </c>
      <c r="V1308" s="88">
        <v>30</v>
      </c>
      <c r="W1308" s="82" t="s">
        <v>616</v>
      </c>
      <c r="X1308" s="82" t="s">
        <v>5004</v>
      </c>
      <c r="Y1308" s="82" t="s">
        <v>2</v>
      </c>
      <c r="Z1308" s="82" t="s">
        <v>2</v>
      </c>
      <c r="AA1308" s="82" t="s">
        <v>636</v>
      </c>
      <c r="AB1308" s="82" t="s">
        <v>637</v>
      </c>
      <c r="AC1308" s="82" t="s">
        <v>67</v>
      </c>
      <c r="AD1308" s="82" t="s">
        <v>67</v>
      </c>
      <c r="AE1308" s="82" t="s">
        <v>909</v>
      </c>
      <c r="AF1308" s="82" t="s">
        <v>909</v>
      </c>
      <c r="AG1308" s="82">
        <v>20</v>
      </c>
      <c r="AH1308" s="82" t="s">
        <v>639</v>
      </c>
      <c r="AI1308" s="82">
        <v>0</v>
      </c>
      <c r="AJ1308" s="82" t="s">
        <v>640</v>
      </c>
      <c r="AK1308" s="82">
        <v>0</v>
      </c>
      <c r="AL1308" s="82">
        <v>750</v>
      </c>
      <c r="AM1308" s="82" t="s">
        <v>622</v>
      </c>
      <c r="AN1308" s="82" t="s">
        <v>688</v>
      </c>
      <c r="AO1308" s="82">
        <v>250</v>
      </c>
      <c r="AP1308" s="82" t="s">
        <v>623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662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646</v>
      </c>
      <c r="BJ1308" s="82" t="s">
        <v>647</v>
      </c>
      <c r="BK1308" s="89">
        <v>44778</v>
      </c>
      <c r="BL1308" s="82" t="s">
        <v>608</v>
      </c>
      <c r="BM1308" s="82" t="s">
        <v>608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630</v>
      </c>
      <c r="BU1308" s="82" t="s">
        <v>608</v>
      </c>
      <c r="BV1308" s="82" t="s">
        <v>608</v>
      </c>
      <c r="BW1308" s="82"/>
      <c r="BX1308" s="82"/>
      <c r="BY1308" s="82" t="s">
        <v>642</v>
      </c>
      <c r="BZ1308" s="82" t="s">
        <v>642</v>
      </c>
      <c r="CA1308" s="82"/>
      <c r="CB1308" s="82" t="s">
        <v>642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627</v>
      </c>
      <c r="H1309" s="78">
        <v>1.5</v>
      </c>
      <c r="I1309" s="82" t="s">
        <v>1382</v>
      </c>
      <c r="J1309" s="82" t="s">
        <v>1383</v>
      </c>
      <c r="K1309" s="82" t="s">
        <v>630</v>
      </c>
      <c r="L1309" s="82" t="s">
        <v>608</v>
      </c>
      <c r="M1309" s="82" t="s">
        <v>608</v>
      </c>
      <c r="N1309" s="82" t="s">
        <v>609</v>
      </c>
      <c r="O1309" s="82" t="s">
        <v>632</v>
      </c>
      <c r="P1309" s="82" t="s">
        <v>633</v>
      </c>
      <c r="Q1309" s="82" t="s">
        <v>611</v>
      </c>
      <c r="R1309" s="82" t="s">
        <v>611</v>
      </c>
      <c r="S1309" s="82" t="s">
        <v>1829</v>
      </c>
      <c r="T1309" s="82" t="s">
        <v>634</v>
      </c>
      <c r="U1309" s="82" t="s">
        <v>614</v>
      </c>
      <c r="V1309" s="88">
        <v>54</v>
      </c>
      <c r="W1309" s="82" t="s">
        <v>616</v>
      </c>
      <c r="X1309" s="82" t="s">
        <v>5004</v>
      </c>
      <c r="Y1309" s="82" t="s">
        <v>2</v>
      </c>
      <c r="Z1309" s="82" t="s">
        <v>2</v>
      </c>
      <c r="AA1309" s="82" t="s">
        <v>636</v>
      </c>
      <c r="AB1309" s="82" t="s">
        <v>637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655</v>
      </c>
      <c r="AI1309" s="82">
        <v>0</v>
      </c>
      <c r="AJ1309" s="82" t="s">
        <v>698</v>
      </c>
      <c r="AK1309" s="82">
        <v>0</v>
      </c>
      <c r="AL1309" s="82">
        <v>600</v>
      </c>
      <c r="AM1309" s="82" t="s">
        <v>622</v>
      </c>
      <c r="AN1309" s="82" t="s">
        <v>641</v>
      </c>
      <c r="AO1309" s="82">
        <v>400</v>
      </c>
      <c r="AP1309" s="82" t="s">
        <v>1023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646</v>
      </c>
      <c r="BJ1309" s="82" t="s">
        <v>647</v>
      </c>
      <c r="BK1309" s="89">
        <v>44778</v>
      </c>
      <c r="BL1309" s="82" t="s">
        <v>608</v>
      </c>
      <c r="BM1309" s="82" t="s">
        <v>608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648</v>
      </c>
      <c r="BU1309" s="82" t="s">
        <v>608</v>
      </c>
      <c r="BV1309" s="82" t="s">
        <v>608</v>
      </c>
      <c r="BW1309" s="82"/>
      <c r="BX1309" s="82"/>
      <c r="BY1309" s="82" t="s">
        <v>642</v>
      </c>
      <c r="BZ1309" s="82" t="s">
        <v>642</v>
      </c>
      <c r="CA1309" s="82"/>
      <c r="CB1309" s="82" t="s">
        <v>642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627</v>
      </c>
      <c r="H1310" s="78">
        <v>2</v>
      </c>
      <c r="I1310" s="82" t="s">
        <v>1382</v>
      </c>
      <c r="J1310" s="82" t="s">
        <v>1383</v>
      </c>
      <c r="K1310" s="82" t="s">
        <v>608</v>
      </c>
      <c r="L1310" s="82" t="s">
        <v>608</v>
      </c>
      <c r="M1310" s="82" t="s">
        <v>608</v>
      </c>
      <c r="N1310" s="82" t="s">
        <v>631</v>
      </c>
      <c r="O1310" s="82" t="s">
        <v>632</v>
      </c>
      <c r="P1310" s="82" t="s">
        <v>695</v>
      </c>
      <c r="Q1310" s="82" t="s">
        <v>611</v>
      </c>
      <c r="R1310" s="82" t="s">
        <v>611</v>
      </c>
      <c r="S1310" s="82" t="s">
        <v>1829</v>
      </c>
      <c r="T1310" s="82" t="s">
        <v>634</v>
      </c>
      <c r="U1310" s="82" t="s">
        <v>614</v>
      </c>
      <c r="V1310" s="88">
        <v>55</v>
      </c>
      <c r="W1310" s="82" t="s">
        <v>616</v>
      </c>
      <c r="X1310" s="82" t="s">
        <v>5004</v>
      </c>
      <c r="Y1310" s="82" t="s">
        <v>2</v>
      </c>
      <c r="Z1310" s="82" t="s">
        <v>2</v>
      </c>
      <c r="AA1310" s="82" t="s">
        <v>636</v>
      </c>
      <c r="AB1310" s="82" t="s">
        <v>637</v>
      </c>
      <c r="AC1310" s="82" t="s">
        <v>67</v>
      </c>
      <c r="AD1310" s="82" t="s">
        <v>67</v>
      </c>
      <c r="AE1310" s="82" t="s">
        <v>749</v>
      </c>
      <c r="AF1310" s="82" t="s">
        <v>749</v>
      </c>
      <c r="AG1310" s="82">
        <v>16</v>
      </c>
      <c r="AH1310" s="82" t="s">
        <v>5161</v>
      </c>
      <c r="AI1310" s="82">
        <v>0</v>
      </c>
      <c r="AJ1310" s="82" t="s">
        <v>640</v>
      </c>
      <c r="AK1310" s="82">
        <v>0</v>
      </c>
      <c r="AL1310" s="82">
        <v>750</v>
      </c>
      <c r="AM1310" s="82" t="s">
        <v>658</v>
      </c>
      <c r="AN1310" s="82" t="s">
        <v>659</v>
      </c>
      <c r="AO1310" s="82">
        <v>250</v>
      </c>
      <c r="AP1310" s="82" t="s">
        <v>1023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636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646</v>
      </c>
      <c r="BJ1310" s="82" t="s">
        <v>647</v>
      </c>
      <c r="BK1310" s="89">
        <v>44778</v>
      </c>
      <c r="BL1310" s="82" t="s">
        <v>645</v>
      </c>
      <c r="BM1310" s="82" t="s">
        <v>630</v>
      </c>
      <c r="BN1310" s="82"/>
      <c r="BO1310" s="82">
        <v>1</v>
      </c>
      <c r="BP1310" s="82" t="s">
        <v>299</v>
      </c>
      <c r="BQ1310" s="82" t="s">
        <v>299</v>
      </c>
      <c r="BR1310" s="82" t="s">
        <v>819</v>
      </c>
      <c r="BS1310" s="82"/>
      <c r="BT1310" s="82" t="s">
        <v>648</v>
      </c>
      <c r="BU1310" s="82" t="s">
        <v>608</v>
      </c>
      <c r="BV1310" s="82" t="s">
        <v>608</v>
      </c>
      <c r="BW1310" s="82"/>
      <c r="BX1310" s="82"/>
      <c r="BY1310" s="82" t="s">
        <v>642</v>
      </c>
      <c r="BZ1310" s="82" t="s">
        <v>642</v>
      </c>
      <c r="CA1310" s="82"/>
      <c r="CB1310" s="82" t="s">
        <v>642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627</v>
      </c>
      <c r="H1311" s="78">
        <v>2.5</v>
      </c>
      <c r="I1311" s="82" t="s">
        <v>1382</v>
      </c>
      <c r="J1311" s="82" t="s">
        <v>1383</v>
      </c>
      <c r="K1311" s="82" t="s">
        <v>608</v>
      </c>
      <c r="L1311" s="82" t="s">
        <v>608</v>
      </c>
      <c r="M1311" s="82" t="s">
        <v>608</v>
      </c>
      <c r="N1311" s="82" t="s">
        <v>609</v>
      </c>
      <c r="O1311" s="82" t="s">
        <v>651</v>
      </c>
      <c r="P1311" s="82" t="s">
        <v>652</v>
      </c>
      <c r="Q1311" s="82" t="s">
        <v>611</v>
      </c>
      <c r="R1311" s="82" t="s">
        <v>611</v>
      </c>
      <c r="S1311" s="82" t="s">
        <v>1829</v>
      </c>
      <c r="T1311" s="112" t="s">
        <v>634</v>
      </c>
      <c r="U1311" s="82" t="s">
        <v>614</v>
      </c>
      <c r="V1311" s="88">
        <v>55</v>
      </c>
      <c r="W1311" s="82" t="s">
        <v>616</v>
      </c>
      <c r="X1311" s="82" t="s">
        <v>5004</v>
      </c>
      <c r="Y1311" s="82" t="s">
        <v>2</v>
      </c>
      <c r="Z1311" s="82" t="s">
        <v>2</v>
      </c>
      <c r="AA1311" s="82" t="s">
        <v>636</v>
      </c>
      <c r="AB1311" s="82" t="s">
        <v>637</v>
      </c>
      <c r="AC1311" s="82" t="s">
        <v>67</v>
      </c>
      <c r="AD1311" s="82" t="s">
        <v>67</v>
      </c>
      <c r="AE1311" s="82" t="s">
        <v>638</v>
      </c>
      <c r="AF1311" s="82" t="s">
        <v>638</v>
      </c>
      <c r="AG1311" s="82">
        <v>20</v>
      </c>
      <c r="AH1311" s="82" t="s">
        <v>639</v>
      </c>
      <c r="AI1311" s="82">
        <v>0</v>
      </c>
      <c r="AJ1311" s="82" t="s">
        <v>640</v>
      </c>
      <c r="AK1311" s="82">
        <v>0</v>
      </c>
      <c r="AL1311" s="82">
        <v>600</v>
      </c>
      <c r="AM1311" s="82" t="s">
        <v>691</v>
      </c>
      <c r="AN1311" s="82">
        <v>0</v>
      </c>
      <c r="AO1311" s="82">
        <v>150</v>
      </c>
      <c r="AP1311" s="82" t="s">
        <v>716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662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646</v>
      </c>
      <c r="BJ1311" s="82" t="s">
        <v>647</v>
      </c>
      <c r="BK1311" s="89">
        <v>44778</v>
      </c>
      <c r="BL1311" s="82" t="s">
        <v>608</v>
      </c>
      <c r="BM1311" s="82" t="s">
        <v>608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648</v>
      </c>
      <c r="BU1311" s="82" t="s">
        <v>608</v>
      </c>
      <c r="BV1311" s="82" t="s">
        <v>608</v>
      </c>
      <c r="BW1311" s="82"/>
      <c r="BX1311" s="82"/>
      <c r="BY1311" s="82" t="s">
        <v>642</v>
      </c>
      <c r="BZ1311" s="82" t="s">
        <v>642</v>
      </c>
      <c r="CA1311" s="82"/>
      <c r="CB1311" s="82" t="s">
        <v>642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627</v>
      </c>
      <c r="H1312" s="78">
        <v>2.5</v>
      </c>
      <c r="I1312" s="82" t="s">
        <v>1382</v>
      </c>
      <c r="J1312" s="82" t="s">
        <v>1383</v>
      </c>
      <c r="K1312" s="82" t="s">
        <v>630</v>
      </c>
      <c r="L1312" s="82" t="s">
        <v>608</v>
      </c>
      <c r="M1312" s="82" t="s">
        <v>608</v>
      </c>
      <c r="N1312" s="82" t="s">
        <v>609</v>
      </c>
      <c r="O1312" s="82" t="s">
        <v>651</v>
      </c>
      <c r="P1312" s="82" t="s">
        <v>667</v>
      </c>
      <c r="Q1312" s="82" t="s">
        <v>611</v>
      </c>
      <c r="R1312" s="82" t="s">
        <v>611</v>
      </c>
      <c r="S1312" s="82" t="s">
        <v>1829</v>
      </c>
      <c r="T1312" s="82" t="s">
        <v>634</v>
      </c>
      <c r="U1312" s="82" t="s">
        <v>614</v>
      </c>
      <c r="V1312" s="88">
        <v>55</v>
      </c>
      <c r="W1312" s="82" t="s">
        <v>616</v>
      </c>
      <c r="X1312" s="82" t="s">
        <v>5004</v>
      </c>
      <c r="Y1312" s="82" t="s">
        <v>2</v>
      </c>
      <c r="Z1312" s="82" t="s">
        <v>2</v>
      </c>
      <c r="AA1312" s="82" t="s">
        <v>636</v>
      </c>
      <c r="AB1312" s="82" t="s">
        <v>637</v>
      </c>
      <c r="AC1312" s="82" t="s">
        <v>67</v>
      </c>
      <c r="AD1312" s="82" t="s">
        <v>67</v>
      </c>
      <c r="AE1312" s="82" t="s">
        <v>638</v>
      </c>
      <c r="AF1312" s="82" t="s">
        <v>638</v>
      </c>
      <c r="AG1312" s="82">
        <v>20</v>
      </c>
      <c r="AH1312" s="82" t="s">
        <v>639</v>
      </c>
      <c r="AI1312" s="82">
        <v>0</v>
      </c>
      <c r="AJ1312" s="82" t="s">
        <v>640</v>
      </c>
      <c r="AK1312" s="82">
        <v>0</v>
      </c>
      <c r="AL1312" s="82">
        <v>600</v>
      </c>
      <c r="AM1312" s="82" t="s">
        <v>622</v>
      </c>
      <c r="AN1312" s="82" t="s">
        <v>1109</v>
      </c>
      <c r="AO1312" s="82">
        <v>750</v>
      </c>
      <c r="AP1312" s="82" t="s">
        <v>660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643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646</v>
      </c>
      <c r="BJ1312" s="82" t="s">
        <v>647</v>
      </c>
      <c r="BK1312" s="89">
        <v>44778</v>
      </c>
      <c r="BL1312" s="82" t="s">
        <v>608</v>
      </c>
      <c r="BM1312" s="82" t="s">
        <v>608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648</v>
      </c>
      <c r="BU1312" s="82" t="s">
        <v>608</v>
      </c>
      <c r="BV1312" s="82" t="s">
        <v>608</v>
      </c>
      <c r="BW1312" s="82"/>
      <c r="BX1312" s="82"/>
      <c r="BY1312" s="82" t="s">
        <v>642</v>
      </c>
      <c r="BZ1312" s="82" t="s">
        <v>642</v>
      </c>
      <c r="CA1312" s="82"/>
      <c r="CB1312" s="82" t="s">
        <v>642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627</v>
      </c>
      <c r="H1313" s="78">
        <v>2.5</v>
      </c>
      <c r="I1313" s="82" t="s">
        <v>1382</v>
      </c>
      <c r="J1313" s="82" t="s">
        <v>1383</v>
      </c>
      <c r="K1313" s="82" t="s">
        <v>608</v>
      </c>
      <c r="L1313" s="82" t="s">
        <v>608</v>
      </c>
      <c r="M1313" s="82" t="s">
        <v>608</v>
      </c>
      <c r="N1313" s="82" t="s">
        <v>609</v>
      </c>
      <c r="O1313" s="82" t="s">
        <v>651</v>
      </c>
      <c r="P1313" s="82" t="s">
        <v>652</v>
      </c>
      <c r="Q1313" s="82" t="s">
        <v>611</v>
      </c>
      <c r="R1313" s="82" t="s">
        <v>611</v>
      </c>
      <c r="S1313" s="82" t="s">
        <v>1829</v>
      </c>
      <c r="T1313" s="82" t="s">
        <v>1005</v>
      </c>
      <c r="U1313" s="82" t="s">
        <v>614</v>
      </c>
      <c r="V1313" s="88">
        <v>55</v>
      </c>
      <c r="W1313" s="82" t="s">
        <v>616</v>
      </c>
      <c r="X1313" s="82" t="s">
        <v>5004</v>
      </c>
      <c r="Y1313" s="82" t="s">
        <v>2</v>
      </c>
      <c r="Z1313" s="82" t="s">
        <v>2</v>
      </c>
      <c r="AA1313" s="82" t="s">
        <v>636</v>
      </c>
      <c r="AB1313" s="82" t="s">
        <v>637</v>
      </c>
      <c r="AC1313" s="82" t="s">
        <v>67</v>
      </c>
      <c r="AD1313" s="82" t="s">
        <v>67</v>
      </c>
      <c r="AE1313" s="82" t="s">
        <v>669</v>
      </c>
      <c r="AF1313" s="82" t="s">
        <v>669</v>
      </c>
      <c r="AG1313" s="82">
        <v>20</v>
      </c>
      <c r="AH1313" s="82" t="s">
        <v>639</v>
      </c>
      <c r="AI1313" s="82">
        <v>0</v>
      </c>
      <c r="AJ1313" s="82" t="s">
        <v>640</v>
      </c>
      <c r="AK1313" s="82">
        <v>0</v>
      </c>
      <c r="AL1313" s="82">
        <v>1000</v>
      </c>
      <c r="AM1313" s="82" t="s">
        <v>622</v>
      </c>
      <c r="AN1313" s="82" t="s">
        <v>688</v>
      </c>
      <c r="AO1313" s="82" t="s">
        <v>345</v>
      </c>
      <c r="AP1313" s="82" t="s">
        <v>716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636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646</v>
      </c>
      <c r="BJ1313" s="82" t="s">
        <v>647</v>
      </c>
      <c r="BK1313" s="89">
        <v>44778</v>
      </c>
      <c r="BL1313" s="82" t="s">
        <v>608</v>
      </c>
      <c r="BM1313" s="82" t="s">
        <v>608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648</v>
      </c>
      <c r="BU1313" s="82" t="s">
        <v>608</v>
      </c>
      <c r="BV1313" s="82" t="s">
        <v>608</v>
      </c>
      <c r="BW1313" s="82"/>
      <c r="BX1313" s="82"/>
      <c r="BY1313" s="82" t="s">
        <v>642</v>
      </c>
      <c r="BZ1313" s="82" t="s">
        <v>642</v>
      </c>
      <c r="CA1313" s="82"/>
      <c r="CB1313" s="82" t="s">
        <v>642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627</v>
      </c>
      <c r="H1314" s="78">
        <v>2.5</v>
      </c>
      <c r="I1314" s="82" t="s">
        <v>1382</v>
      </c>
      <c r="J1314" s="82" t="s">
        <v>1383</v>
      </c>
      <c r="K1314" s="82" t="s">
        <v>608</v>
      </c>
      <c r="L1314" s="82" t="s">
        <v>608</v>
      </c>
      <c r="M1314" s="82" t="s">
        <v>608</v>
      </c>
      <c r="N1314" s="82" t="s">
        <v>609</v>
      </c>
      <c r="O1314" s="82" t="s">
        <v>651</v>
      </c>
      <c r="P1314" s="82" t="s">
        <v>652</v>
      </c>
      <c r="Q1314" s="82" t="s">
        <v>611</v>
      </c>
      <c r="R1314" s="82" t="s">
        <v>611</v>
      </c>
      <c r="S1314" s="82" t="s">
        <v>1829</v>
      </c>
      <c r="T1314" s="82" t="s">
        <v>2317</v>
      </c>
      <c r="U1314" s="82" t="s">
        <v>614</v>
      </c>
      <c r="V1314" s="88">
        <v>55</v>
      </c>
      <c r="W1314" s="82" t="s">
        <v>616</v>
      </c>
      <c r="X1314" s="82" t="s">
        <v>5004</v>
      </c>
      <c r="Y1314" s="82" t="s">
        <v>2</v>
      </c>
      <c r="Z1314" s="82" t="s">
        <v>2</v>
      </c>
      <c r="AA1314" s="82" t="s">
        <v>636</v>
      </c>
      <c r="AB1314" s="82" t="s">
        <v>637</v>
      </c>
      <c r="AC1314" s="82" t="s">
        <v>67</v>
      </c>
      <c r="AD1314" s="82" t="s">
        <v>67</v>
      </c>
      <c r="AE1314" s="82" t="s">
        <v>669</v>
      </c>
      <c r="AF1314" s="82" t="s">
        <v>669</v>
      </c>
      <c r="AG1314" s="82">
        <v>20</v>
      </c>
      <c r="AH1314" s="82" t="s">
        <v>639</v>
      </c>
      <c r="AI1314" s="82">
        <v>0</v>
      </c>
      <c r="AJ1314" s="82" t="s">
        <v>640</v>
      </c>
      <c r="AK1314" s="82">
        <v>0</v>
      </c>
      <c r="AL1314" s="82">
        <v>1000</v>
      </c>
      <c r="AM1314" s="82" t="s">
        <v>691</v>
      </c>
      <c r="AN1314" s="82">
        <v>0</v>
      </c>
      <c r="AO1314" s="82">
        <v>200</v>
      </c>
      <c r="AP1314" s="82" t="s">
        <v>716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636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646</v>
      </c>
      <c r="BJ1314" s="82" t="s">
        <v>647</v>
      </c>
      <c r="BK1314" s="89">
        <v>44778</v>
      </c>
      <c r="BL1314" s="82" t="s">
        <v>608</v>
      </c>
      <c r="BM1314" s="82" t="s">
        <v>608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648</v>
      </c>
      <c r="BU1314" s="82" t="s">
        <v>608</v>
      </c>
      <c r="BV1314" s="82" t="s">
        <v>608</v>
      </c>
      <c r="BW1314" s="82"/>
      <c r="BX1314" s="82"/>
      <c r="BY1314" s="82" t="s">
        <v>642</v>
      </c>
      <c r="BZ1314" s="82" t="s">
        <v>642</v>
      </c>
      <c r="CA1314" s="82"/>
      <c r="CB1314" s="82" t="s">
        <v>642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627</v>
      </c>
      <c r="H1315" s="78">
        <v>2.5</v>
      </c>
      <c r="I1315" s="82" t="s">
        <v>1382</v>
      </c>
      <c r="J1315" s="82" t="s">
        <v>5120</v>
      </c>
      <c r="K1315" s="82" t="s">
        <v>608</v>
      </c>
      <c r="L1315" s="82" t="s">
        <v>608</v>
      </c>
      <c r="M1315" s="82" t="s">
        <v>608</v>
      </c>
      <c r="N1315" s="82" t="s">
        <v>609</v>
      </c>
      <c r="O1315" s="82" t="s">
        <v>651</v>
      </c>
      <c r="P1315" s="82" t="s">
        <v>652</v>
      </c>
      <c r="Q1315" s="82" t="s">
        <v>611</v>
      </c>
      <c r="R1315" s="82" t="s">
        <v>611</v>
      </c>
      <c r="S1315" s="82" t="s">
        <v>1829</v>
      </c>
      <c r="T1315" s="82" t="s">
        <v>634</v>
      </c>
      <c r="U1315" s="82" t="s">
        <v>614</v>
      </c>
      <c r="V1315" s="88">
        <v>50</v>
      </c>
      <c r="W1315" s="82" t="s">
        <v>616</v>
      </c>
      <c r="X1315" s="82" t="s">
        <v>5004</v>
      </c>
      <c r="Y1315" s="82" t="s">
        <v>2</v>
      </c>
      <c r="Z1315" s="82" t="s">
        <v>2</v>
      </c>
      <c r="AA1315" s="82" t="s">
        <v>636</v>
      </c>
      <c r="AB1315" s="82" t="s">
        <v>637</v>
      </c>
      <c r="AC1315" s="82" t="s">
        <v>67</v>
      </c>
      <c r="AD1315" s="82" t="s">
        <v>67</v>
      </c>
      <c r="AE1315" s="82" t="s">
        <v>669</v>
      </c>
      <c r="AF1315" s="82" t="s">
        <v>669</v>
      </c>
      <c r="AG1315" s="82">
        <v>13</v>
      </c>
      <c r="AH1315" s="82" t="s">
        <v>639</v>
      </c>
      <c r="AI1315" s="82">
        <v>0</v>
      </c>
      <c r="AJ1315" s="82" t="s">
        <v>640</v>
      </c>
      <c r="AK1315" s="82">
        <v>0</v>
      </c>
      <c r="AL1315" s="82">
        <v>600</v>
      </c>
      <c r="AM1315" s="82" t="s">
        <v>622</v>
      </c>
      <c r="AN1315" s="82" t="s">
        <v>1248</v>
      </c>
      <c r="AO1315" s="82">
        <v>300</v>
      </c>
      <c r="AP1315" s="82" t="s">
        <v>671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636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646</v>
      </c>
      <c r="BJ1315" s="82" t="s">
        <v>647</v>
      </c>
      <c r="BK1315" s="89">
        <v>44778</v>
      </c>
      <c r="BL1315" s="82" t="s">
        <v>608</v>
      </c>
      <c r="BM1315" s="82" t="s">
        <v>608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648</v>
      </c>
      <c r="BU1315" s="82" t="s">
        <v>608</v>
      </c>
      <c r="BV1315" s="82" t="s">
        <v>608</v>
      </c>
      <c r="BW1315" s="82"/>
      <c r="BX1315" s="82"/>
      <c r="BY1315" s="82" t="s">
        <v>642</v>
      </c>
      <c r="BZ1315" s="82" t="s">
        <v>642</v>
      </c>
      <c r="CA1315" s="82"/>
      <c r="CB1315" s="82" t="s">
        <v>642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627</v>
      </c>
      <c r="H1316" s="78">
        <v>2.5</v>
      </c>
      <c r="I1316" s="82" t="s">
        <v>1382</v>
      </c>
      <c r="J1316" s="82" t="s">
        <v>1383</v>
      </c>
      <c r="K1316" s="82" t="s">
        <v>608</v>
      </c>
      <c r="L1316" s="82" t="s">
        <v>608</v>
      </c>
      <c r="M1316" s="82" t="s">
        <v>608</v>
      </c>
      <c r="N1316" s="82" t="s">
        <v>686</v>
      </c>
      <c r="O1316" s="82" t="s">
        <v>651</v>
      </c>
      <c r="P1316" s="82" t="s">
        <v>652</v>
      </c>
      <c r="Q1316" s="82" t="s">
        <v>611</v>
      </c>
      <c r="R1316" s="82" t="s">
        <v>611</v>
      </c>
      <c r="S1316" s="82" t="s">
        <v>1829</v>
      </c>
      <c r="T1316" s="82" t="s">
        <v>634</v>
      </c>
      <c r="U1316" s="82" t="s">
        <v>614</v>
      </c>
      <c r="V1316" s="88">
        <v>50</v>
      </c>
      <c r="W1316" s="82" t="s">
        <v>616</v>
      </c>
      <c r="X1316" s="82" t="s">
        <v>5004</v>
      </c>
      <c r="Y1316" s="82" t="s">
        <v>2</v>
      </c>
      <c r="Z1316" s="82" t="s">
        <v>2</v>
      </c>
      <c r="AA1316" s="82" t="s">
        <v>636</v>
      </c>
      <c r="AB1316" s="82" t="s">
        <v>637</v>
      </c>
      <c r="AC1316" s="82" t="s">
        <v>67</v>
      </c>
      <c r="AD1316" s="82" t="s">
        <v>67</v>
      </c>
      <c r="AE1316" s="82" t="s">
        <v>749</v>
      </c>
      <c r="AF1316" s="82" t="s">
        <v>749</v>
      </c>
      <c r="AG1316" s="82">
        <v>20</v>
      </c>
      <c r="AH1316" s="82" t="s">
        <v>639</v>
      </c>
      <c r="AI1316" s="82">
        <v>0</v>
      </c>
      <c r="AJ1316" s="82" t="s">
        <v>640</v>
      </c>
      <c r="AK1316" s="82">
        <v>0</v>
      </c>
      <c r="AL1316" s="82">
        <v>600</v>
      </c>
      <c r="AM1316" s="82" t="s">
        <v>622</v>
      </c>
      <c r="AN1316" s="82" t="s">
        <v>1248</v>
      </c>
      <c r="AO1316" s="82">
        <v>150</v>
      </c>
      <c r="AP1316" s="82" t="s">
        <v>671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636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646</v>
      </c>
      <c r="BJ1316" s="82" t="s">
        <v>647</v>
      </c>
      <c r="BK1316" s="89">
        <v>44778</v>
      </c>
      <c r="BL1316" s="82" t="s">
        <v>608</v>
      </c>
      <c r="BM1316" s="82" t="s">
        <v>608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648</v>
      </c>
      <c r="BU1316" s="82" t="s">
        <v>608</v>
      </c>
      <c r="BV1316" s="82" t="s">
        <v>608</v>
      </c>
      <c r="BW1316" s="82"/>
      <c r="BX1316" s="82"/>
      <c r="BY1316" s="82" t="s">
        <v>642</v>
      </c>
      <c r="BZ1316" s="82" t="s">
        <v>642</v>
      </c>
      <c r="CA1316" s="82"/>
      <c r="CB1316" s="82" t="s">
        <v>642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627</v>
      </c>
      <c r="H1317" s="78">
        <v>2.5</v>
      </c>
      <c r="I1317" s="82" t="s">
        <v>1382</v>
      </c>
      <c r="J1317" s="82" t="s">
        <v>1383</v>
      </c>
      <c r="K1317" s="82" t="s">
        <v>608</v>
      </c>
      <c r="L1317" s="82" t="s">
        <v>608</v>
      </c>
      <c r="M1317" s="82" t="s">
        <v>608</v>
      </c>
      <c r="N1317" s="82" t="s">
        <v>686</v>
      </c>
      <c r="O1317" s="82" t="s">
        <v>651</v>
      </c>
      <c r="P1317" s="82" t="s">
        <v>652</v>
      </c>
      <c r="Q1317" s="82" t="s">
        <v>611</v>
      </c>
      <c r="R1317" s="82" t="s">
        <v>611</v>
      </c>
      <c r="S1317" s="82" t="s">
        <v>1829</v>
      </c>
      <c r="T1317" s="82" t="s">
        <v>634</v>
      </c>
      <c r="U1317" s="82" t="s">
        <v>614</v>
      </c>
      <c r="V1317" s="88">
        <v>36</v>
      </c>
      <c r="W1317" s="82" t="s">
        <v>616</v>
      </c>
      <c r="X1317" s="82" t="s">
        <v>5004</v>
      </c>
      <c r="Y1317" s="82" t="s">
        <v>2</v>
      </c>
      <c r="Z1317" s="82" t="s">
        <v>2</v>
      </c>
      <c r="AA1317" s="82" t="s">
        <v>636</v>
      </c>
      <c r="AB1317" s="82" t="s">
        <v>637</v>
      </c>
      <c r="AC1317" s="82" t="s">
        <v>67</v>
      </c>
      <c r="AD1317" s="82" t="s">
        <v>67</v>
      </c>
      <c r="AE1317" s="82" t="s">
        <v>749</v>
      </c>
      <c r="AF1317" s="82" t="s">
        <v>749</v>
      </c>
      <c r="AG1317" s="82">
        <v>20</v>
      </c>
      <c r="AH1317" s="82" t="s">
        <v>639</v>
      </c>
      <c r="AI1317" s="82">
        <v>0</v>
      </c>
      <c r="AJ1317" s="82" t="s">
        <v>640</v>
      </c>
      <c r="AK1317" s="82">
        <v>0</v>
      </c>
      <c r="AL1317" s="82">
        <v>600</v>
      </c>
      <c r="AM1317" s="82" t="s">
        <v>622</v>
      </c>
      <c r="AN1317" s="82" t="s">
        <v>1248</v>
      </c>
      <c r="AO1317" s="82">
        <v>150</v>
      </c>
      <c r="AP1317" s="82" t="s">
        <v>671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636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646</v>
      </c>
      <c r="BJ1317" s="82" t="s">
        <v>647</v>
      </c>
      <c r="BK1317" s="89">
        <v>44778</v>
      </c>
      <c r="BL1317" s="82" t="s">
        <v>630</v>
      </c>
      <c r="BM1317" s="82" t="s">
        <v>630</v>
      </c>
      <c r="BN1317" s="82"/>
      <c r="BO1317" s="82"/>
      <c r="BP1317" s="82" t="s">
        <v>299</v>
      </c>
      <c r="BQ1317" s="82" t="s">
        <v>299</v>
      </c>
      <c r="BR1317" s="82" t="s">
        <v>774</v>
      </c>
      <c r="BS1317" s="82"/>
      <c r="BT1317" s="82" t="s">
        <v>648</v>
      </c>
      <c r="BU1317" s="82" t="s">
        <v>608</v>
      </c>
      <c r="BV1317" s="82" t="s">
        <v>608</v>
      </c>
      <c r="BW1317" s="82"/>
      <c r="BX1317" s="82"/>
      <c r="BY1317" s="82" t="s">
        <v>642</v>
      </c>
      <c r="BZ1317" s="82" t="s">
        <v>642</v>
      </c>
      <c r="CA1317" s="82"/>
      <c r="CB1317" s="82" t="s">
        <v>642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627</v>
      </c>
      <c r="H1318" s="78">
        <v>2.5</v>
      </c>
      <c r="I1318" s="82" t="s">
        <v>1382</v>
      </c>
      <c r="J1318" s="82" t="s">
        <v>1383</v>
      </c>
      <c r="K1318" s="82" t="s">
        <v>608</v>
      </c>
      <c r="L1318" s="82" t="s">
        <v>608</v>
      </c>
      <c r="M1318" s="82" t="s">
        <v>608</v>
      </c>
      <c r="N1318" s="82" t="s">
        <v>631</v>
      </c>
      <c r="O1318" s="82" t="s">
        <v>652</v>
      </c>
      <c r="P1318" s="82" t="s">
        <v>652</v>
      </c>
      <c r="Q1318" s="82" t="s">
        <v>611</v>
      </c>
      <c r="R1318" s="82" t="s">
        <v>611</v>
      </c>
      <c r="S1318" s="82" t="s">
        <v>1829</v>
      </c>
      <c r="T1318" s="82" t="s">
        <v>634</v>
      </c>
      <c r="U1318" s="82" t="s">
        <v>614</v>
      </c>
      <c r="V1318" s="88">
        <v>40</v>
      </c>
      <c r="W1318" s="82" t="s">
        <v>616</v>
      </c>
      <c r="X1318" s="82" t="s">
        <v>5004</v>
      </c>
      <c r="Y1318" s="82" t="s">
        <v>2</v>
      </c>
      <c r="Z1318" s="82" t="s">
        <v>2</v>
      </c>
      <c r="AA1318" s="82" t="s">
        <v>636</v>
      </c>
      <c r="AB1318" s="82" t="s">
        <v>637</v>
      </c>
      <c r="AC1318" s="82" t="s">
        <v>67</v>
      </c>
      <c r="AD1318" s="82" t="s">
        <v>67</v>
      </c>
      <c r="AE1318" s="82" t="s">
        <v>669</v>
      </c>
      <c r="AF1318" s="82" t="s">
        <v>669</v>
      </c>
      <c r="AG1318" s="82">
        <v>15</v>
      </c>
      <c r="AH1318" s="82" t="s">
        <v>639</v>
      </c>
      <c r="AI1318" s="82">
        <v>0</v>
      </c>
      <c r="AJ1318" s="82" t="s">
        <v>640</v>
      </c>
      <c r="AK1318" s="82">
        <v>0</v>
      </c>
      <c r="AL1318" s="82">
        <v>600</v>
      </c>
      <c r="AM1318" s="82" t="s">
        <v>622</v>
      </c>
      <c r="AN1318" s="82" t="s">
        <v>641</v>
      </c>
      <c r="AO1318" s="82">
        <v>400</v>
      </c>
      <c r="AP1318" s="82" t="s">
        <v>671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636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646</v>
      </c>
      <c r="BJ1318" s="82" t="s">
        <v>647</v>
      </c>
      <c r="BK1318" s="89">
        <v>44778</v>
      </c>
      <c r="BL1318" s="82" t="s">
        <v>608</v>
      </c>
      <c r="BM1318" s="82" t="s">
        <v>608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648</v>
      </c>
      <c r="BU1318" s="82" t="s">
        <v>608</v>
      </c>
      <c r="BV1318" s="82" t="s">
        <v>608</v>
      </c>
      <c r="BW1318" s="82"/>
      <c r="BX1318" s="82"/>
      <c r="BY1318" s="82" t="s">
        <v>642</v>
      </c>
      <c r="BZ1318" s="82" t="s">
        <v>642</v>
      </c>
      <c r="CA1318" s="82"/>
      <c r="CB1318" s="82" t="s">
        <v>642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627</v>
      </c>
      <c r="H1319" s="78">
        <v>4.5</v>
      </c>
      <c r="I1319" s="82" t="s">
        <v>1382</v>
      </c>
      <c r="J1319" s="82" t="s">
        <v>5187</v>
      </c>
      <c r="K1319" s="82" t="s">
        <v>608</v>
      </c>
      <c r="L1319" s="82" t="s">
        <v>608</v>
      </c>
      <c r="M1319" s="82" t="s">
        <v>630</v>
      </c>
      <c r="N1319" s="82" t="s">
        <v>631</v>
      </c>
      <c r="O1319" s="82" t="s">
        <v>610</v>
      </c>
      <c r="P1319" s="82" t="s">
        <v>610</v>
      </c>
      <c r="Q1319" s="82" t="s">
        <v>676</v>
      </c>
      <c r="R1319" s="82" t="s">
        <v>2270</v>
      </c>
      <c r="S1319" s="82" t="s">
        <v>1829</v>
      </c>
      <c r="T1319" s="82" t="s">
        <v>634</v>
      </c>
      <c r="U1319" s="82" t="s">
        <v>614</v>
      </c>
      <c r="V1319" s="88">
        <v>70</v>
      </c>
      <c r="W1319" s="82" t="s">
        <v>653</v>
      </c>
      <c r="X1319" s="82" t="s">
        <v>5004</v>
      </c>
      <c r="Y1319" s="82" t="s">
        <v>2</v>
      </c>
      <c r="Z1319" s="82" t="s">
        <v>2</v>
      </c>
      <c r="AA1319" s="82" t="s">
        <v>618</v>
      </c>
      <c r="AB1319" s="82" t="s">
        <v>637</v>
      </c>
      <c r="AC1319" s="82" t="s">
        <v>67</v>
      </c>
      <c r="AD1319" s="82" t="s">
        <v>67</v>
      </c>
      <c r="AE1319" s="82" t="s">
        <v>749</v>
      </c>
      <c r="AF1319" s="82" t="s">
        <v>749</v>
      </c>
      <c r="AG1319" s="82">
        <v>30</v>
      </c>
      <c r="AH1319" s="82" t="s">
        <v>639</v>
      </c>
      <c r="AI1319" s="82">
        <v>0</v>
      </c>
      <c r="AJ1319" s="82" t="s">
        <v>657</v>
      </c>
      <c r="AK1319" s="82">
        <v>0</v>
      </c>
      <c r="AL1319" s="82">
        <v>1000</v>
      </c>
      <c r="AM1319" s="82" t="s">
        <v>622</v>
      </c>
      <c r="AN1319" s="82" t="s">
        <v>641</v>
      </c>
      <c r="AO1319" s="82">
        <v>400</v>
      </c>
      <c r="AP1319" s="82" t="s">
        <v>716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672</v>
      </c>
      <c r="AV1319" s="82" t="s">
        <v>672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646</v>
      </c>
      <c r="BJ1319" s="82" t="s">
        <v>647</v>
      </c>
      <c r="BK1319" s="89">
        <v>44778</v>
      </c>
      <c r="BL1319" s="82" t="s">
        <v>608</v>
      </c>
      <c r="BM1319" s="82" t="s">
        <v>608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648</v>
      </c>
      <c r="BU1319" s="82" t="s">
        <v>608</v>
      </c>
      <c r="BV1319" s="82" t="s">
        <v>608</v>
      </c>
      <c r="BW1319" s="82"/>
      <c r="BX1319" s="82"/>
      <c r="BY1319" s="82" t="s">
        <v>642</v>
      </c>
      <c r="BZ1319" s="82" t="s">
        <v>642</v>
      </c>
      <c r="CA1319" s="82"/>
      <c r="CB1319" s="82" t="s">
        <v>642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627</v>
      </c>
      <c r="H1320" s="78">
        <v>1.8</v>
      </c>
      <c r="I1320" s="82" t="s">
        <v>1382</v>
      </c>
      <c r="J1320" s="82" t="s">
        <v>416</v>
      </c>
      <c r="K1320" s="82" t="s">
        <v>608</v>
      </c>
      <c r="L1320" s="82" t="s">
        <v>608</v>
      </c>
      <c r="M1320" s="82" t="s">
        <v>608</v>
      </c>
      <c r="N1320" s="82" t="s">
        <v>609</v>
      </c>
      <c r="O1320" s="82" t="s">
        <v>610</v>
      </c>
      <c r="P1320" s="82" t="s">
        <v>610</v>
      </c>
      <c r="Q1320" s="82" t="s">
        <v>611</v>
      </c>
      <c r="R1320" s="82" t="s">
        <v>611</v>
      </c>
      <c r="S1320" s="82" t="s">
        <v>1829</v>
      </c>
      <c r="T1320" s="82" t="s">
        <v>634</v>
      </c>
      <c r="U1320" s="82" t="s">
        <v>614</v>
      </c>
      <c r="V1320" s="88">
        <v>50</v>
      </c>
      <c r="W1320" s="82" t="s">
        <v>653</v>
      </c>
      <c r="X1320" s="82" t="s">
        <v>5004</v>
      </c>
      <c r="Y1320" s="82" t="s">
        <v>2</v>
      </c>
      <c r="Z1320" s="82" t="s">
        <v>2</v>
      </c>
      <c r="AA1320" s="82" t="s">
        <v>618</v>
      </c>
      <c r="AB1320" s="82" t="s">
        <v>637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639</v>
      </c>
      <c r="AI1320" s="82">
        <v>0</v>
      </c>
      <c r="AJ1320" s="82" t="s">
        <v>640</v>
      </c>
      <c r="AK1320" s="82">
        <v>0</v>
      </c>
      <c r="AL1320" s="82">
        <v>600</v>
      </c>
      <c r="AM1320" s="82" t="s">
        <v>622</v>
      </c>
      <c r="AN1320" s="82" t="s">
        <v>641</v>
      </c>
      <c r="AO1320" s="82">
        <v>400</v>
      </c>
      <c r="AP1320" s="82" t="s">
        <v>716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672</v>
      </c>
      <c r="AV1320" s="82" t="s">
        <v>672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787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646</v>
      </c>
      <c r="BJ1320" s="82" t="s">
        <v>647</v>
      </c>
      <c r="BK1320" s="89">
        <v>44778</v>
      </c>
      <c r="BL1320" s="82" t="s">
        <v>608</v>
      </c>
      <c r="BM1320" s="82" t="s">
        <v>608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648</v>
      </c>
      <c r="BU1320" s="82" t="s">
        <v>608</v>
      </c>
      <c r="BV1320" s="82" t="s">
        <v>608</v>
      </c>
      <c r="BW1320" s="82"/>
      <c r="BX1320" s="82"/>
      <c r="BY1320" s="82" t="s">
        <v>642</v>
      </c>
      <c r="BZ1320" s="82" t="s">
        <v>642</v>
      </c>
      <c r="CA1320" s="82"/>
      <c r="CB1320" s="82" t="s">
        <v>642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627</v>
      </c>
      <c r="H1321" s="78">
        <v>2.5</v>
      </c>
      <c r="I1321" s="82" t="s">
        <v>1382</v>
      </c>
      <c r="J1321" s="82" t="s">
        <v>5191</v>
      </c>
      <c r="K1321" s="82" t="s">
        <v>608</v>
      </c>
      <c r="L1321" s="82" t="s">
        <v>608</v>
      </c>
      <c r="M1321" s="82" t="s">
        <v>608</v>
      </c>
      <c r="N1321" s="82" t="s">
        <v>686</v>
      </c>
      <c r="O1321" s="82" t="s">
        <v>610</v>
      </c>
      <c r="P1321" s="82" t="s">
        <v>610</v>
      </c>
      <c r="Q1321" s="82" t="s">
        <v>611</v>
      </c>
      <c r="R1321" s="82" t="s">
        <v>611</v>
      </c>
      <c r="S1321" s="82" t="s">
        <v>1829</v>
      </c>
      <c r="T1321" s="82" t="s">
        <v>634</v>
      </c>
      <c r="U1321" s="82" t="s">
        <v>614</v>
      </c>
      <c r="V1321" s="88">
        <v>50</v>
      </c>
      <c r="W1321" s="82" t="s">
        <v>653</v>
      </c>
      <c r="X1321" s="82" t="s">
        <v>5004</v>
      </c>
      <c r="Y1321" s="82" t="s">
        <v>2</v>
      </c>
      <c r="Z1321" s="82" t="s">
        <v>2</v>
      </c>
      <c r="AA1321" s="82" t="s">
        <v>618</v>
      </c>
      <c r="AB1321" s="82" t="s">
        <v>637</v>
      </c>
      <c r="AC1321" s="82" t="s">
        <v>67</v>
      </c>
      <c r="AD1321" s="82" t="s">
        <v>67</v>
      </c>
      <c r="AE1321" s="82" t="s">
        <v>687</v>
      </c>
      <c r="AF1321" s="82" t="s">
        <v>687</v>
      </c>
      <c r="AG1321" s="82">
        <v>20</v>
      </c>
      <c r="AH1321" s="82" t="s">
        <v>639</v>
      </c>
      <c r="AI1321" s="82">
        <v>0</v>
      </c>
      <c r="AJ1321" s="82" t="s">
        <v>640</v>
      </c>
      <c r="AK1321" s="82">
        <v>0</v>
      </c>
      <c r="AL1321" s="82">
        <v>600</v>
      </c>
      <c r="AM1321" s="82" t="s">
        <v>622</v>
      </c>
      <c r="AN1321" s="82" t="s">
        <v>641</v>
      </c>
      <c r="AO1321" s="82">
        <v>400</v>
      </c>
      <c r="AP1321" s="82" t="s">
        <v>716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672</v>
      </c>
      <c r="AV1321" s="82" t="s">
        <v>672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787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646</v>
      </c>
      <c r="BJ1321" s="82" t="s">
        <v>647</v>
      </c>
      <c r="BK1321" s="89">
        <v>44778</v>
      </c>
      <c r="BL1321" s="82" t="s">
        <v>608</v>
      </c>
      <c r="BM1321" s="82" t="s">
        <v>608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648</v>
      </c>
      <c r="BU1321" s="82" t="s">
        <v>608</v>
      </c>
      <c r="BV1321" s="82" t="s">
        <v>608</v>
      </c>
      <c r="BW1321" s="82"/>
      <c r="BX1321" s="82"/>
      <c r="BY1321" s="82" t="s">
        <v>642</v>
      </c>
      <c r="BZ1321" s="82" t="s">
        <v>642</v>
      </c>
      <c r="CA1321" s="82"/>
      <c r="CB1321" s="82" t="s">
        <v>642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627</v>
      </c>
      <c r="H1322" s="78">
        <v>2.5</v>
      </c>
      <c r="I1322" s="82" t="s">
        <v>1382</v>
      </c>
      <c r="J1322" s="82" t="s">
        <v>5119</v>
      </c>
      <c r="K1322" s="82" t="s">
        <v>630</v>
      </c>
      <c r="L1322" s="82" t="s">
        <v>608</v>
      </c>
      <c r="M1322" s="82" t="s">
        <v>608</v>
      </c>
      <c r="N1322" s="82" t="s">
        <v>686</v>
      </c>
      <c r="O1322" s="82" t="s">
        <v>610</v>
      </c>
      <c r="P1322" s="82" t="s">
        <v>610</v>
      </c>
      <c r="Q1322" s="82" t="s">
        <v>668</v>
      </c>
      <c r="R1322" s="82" t="s">
        <v>668</v>
      </c>
      <c r="S1322" s="82" t="s">
        <v>1829</v>
      </c>
      <c r="T1322" s="82" t="s">
        <v>634</v>
      </c>
      <c r="U1322" s="82" t="s">
        <v>614</v>
      </c>
      <c r="V1322" s="88">
        <v>50</v>
      </c>
      <c r="W1322" s="82" t="s">
        <v>653</v>
      </c>
      <c r="X1322" s="82" t="s">
        <v>5004</v>
      </c>
      <c r="Y1322" s="82" t="s">
        <v>2</v>
      </c>
      <c r="Z1322" s="82" t="s">
        <v>2</v>
      </c>
      <c r="AA1322" s="82" t="s">
        <v>618</v>
      </c>
      <c r="AB1322" s="82" t="s">
        <v>637</v>
      </c>
      <c r="AC1322" s="82" t="s">
        <v>67</v>
      </c>
      <c r="AD1322" s="82" t="s">
        <v>67</v>
      </c>
      <c r="AE1322" s="82" t="s">
        <v>749</v>
      </c>
      <c r="AF1322" s="82" t="s">
        <v>749</v>
      </c>
      <c r="AG1322" s="82">
        <v>15</v>
      </c>
      <c r="AH1322" s="82" t="s">
        <v>639</v>
      </c>
      <c r="AI1322" s="82">
        <v>0</v>
      </c>
      <c r="AJ1322" s="82" t="s">
        <v>640</v>
      </c>
      <c r="AK1322" s="82">
        <v>0</v>
      </c>
      <c r="AL1322" s="82">
        <v>1000</v>
      </c>
      <c r="AM1322" s="82" t="s">
        <v>622</v>
      </c>
      <c r="AN1322" s="82" t="s">
        <v>641</v>
      </c>
      <c r="AO1322" s="82">
        <v>400</v>
      </c>
      <c r="AP1322" s="82" t="s">
        <v>716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672</v>
      </c>
      <c r="AV1322" s="82" t="s">
        <v>672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1406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646</v>
      </c>
      <c r="BJ1322" s="82" t="s">
        <v>647</v>
      </c>
      <c r="BK1322" s="89">
        <v>44778</v>
      </c>
      <c r="BL1322" s="82" t="s">
        <v>608</v>
      </c>
      <c r="BM1322" s="82" t="s">
        <v>608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648</v>
      </c>
      <c r="BU1322" s="82" t="s">
        <v>608</v>
      </c>
      <c r="BV1322" s="82" t="s">
        <v>608</v>
      </c>
      <c r="BW1322" s="82"/>
      <c r="BX1322" s="82"/>
      <c r="BY1322" s="82" t="s">
        <v>642</v>
      </c>
      <c r="BZ1322" s="82" t="s">
        <v>642</v>
      </c>
      <c r="CA1322" s="82"/>
      <c r="CB1322" s="82" t="s">
        <v>642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627</v>
      </c>
      <c r="H1323" s="78">
        <v>1.8</v>
      </c>
      <c r="I1323" s="82" t="s">
        <v>1382</v>
      </c>
      <c r="J1323" s="82" t="s">
        <v>5196</v>
      </c>
      <c r="K1323" s="82" t="s">
        <v>608</v>
      </c>
      <c r="L1323" s="82" t="s">
        <v>608</v>
      </c>
      <c r="M1323" s="82" t="s">
        <v>608</v>
      </c>
      <c r="N1323" s="82" t="s">
        <v>686</v>
      </c>
      <c r="O1323" s="82" t="s">
        <v>610</v>
      </c>
      <c r="P1323" s="82" t="s">
        <v>610</v>
      </c>
      <c r="Q1323" s="82" t="s">
        <v>611</v>
      </c>
      <c r="R1323" s="82" t="s">
        <v>611</v>
      </c>
      <c r="S1323" s="82" t="s">
        <v>1829</v>
      </c>
      <c r="T1323" s="82" t="s">
        <v>634</v>
      </c>
      <c r="U1323" s="82" t="s">
        <v>614</v>
      </c>
      <c r="V1323" s="88">
        <v>50</v>
      </c>
      <c r="W1323" s="82" t="s">
        <v>653</v>
      </c>
      <c r="X1323" s="82" t="s">
        <v>5004</v>
      </c>
      <c r="Y1323" s="82" t="s">
        <v>2</v>
      </c>
      <c r="Z1323" s="82" t="s">
        <v>2</v>
      </c>
      <c r="AA1323" s="82" t="s">
        <v>618</v>
      </c>
      <c r="AB1323" s="82" t="s">
        <v>637</v>
      </c>
      <c r="AC1323" s="82" t="s">
        <v>67</v>
      </c>
      <c r="AD1323" s="82" t="s">
        <v>67</v>
      </c>
      <c r="AE1323" s="82" t="s">
        <v>818</v>
      </c>
      <c r="AF1323" s="82" t="s">
        <v>818</v>
      </c>
      <c r="AG1323" s="82">
        <v>16</v>
      </c>
      <c r="AH1323" s="82" t="s">
        <v>639</v>
      </c>
      <c r="AI1323" s="82">
        <v>0</v>
      </c>
      <c r="AJ1323" s="82" t="s">
        <v>657</v>
      </c>
      <c r="AK1323" s="82">
        <v>0</v>
      </c>
      <c r="AL1323" s="82">
        <v>1000</v>
      </c>
      <c r="AM1323" s="82" t="s">
        <v>622</v>
      </c>
      <c r="AN1323" s="82" t="s">
        <v>641</v>
      </c>
      <c r="AO1323" s="82">
        <v>400</v>
      </c>
      <c r="AP1323" s="82" t="s">
        <v>716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672</v>
      </c>
      <c r="AV1323" s="82" t="s">
        <v>672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787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646</v>
      </c>
      <c r="BJ1323" s="82" t="s">
        <v>647</v>
      </c>
      <c r="BK1323" s="89">
        <v>44778</v>
      </c>
      <c r="BL1323" s="82" t="s">
        <v>608</v>
      </c>
      <c r="BM1323" s="82" t="s">
        <v>608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648</v>
      </c>
      <c r="BU1323" s="82" t="s">
        <v>608</v>
      </c>
      <c r="BV1323" s="82" t="s">
        <v>608</v>
      </c>
      <c r="BW1323" s="82"/>
      <c r="BX1323" s="82"/>
      <c r="BY1323" s="82" t="s">
        <v>642</v>
      </c>
      <c r="BZ1323" s="82" t="s">
        <v>642</v>
      </c>
      <c r="CA1323" s="82"/>
      <c r="CB1323" s="82" t="s">
        <v>642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627</v>
      </c>
      <c r="H1324" s="78">
        <v>1.8</v>
      </c>
      <c r="I1324" s="82" t="s">
        <v>1382</v>
      </c>
      <c r="J1324" s="82" t="s">
        <v>5198</v>
      </c>
      <c r="K1324" s="82" t="s">
        <v>608</v>
      </c>
      <c r="L1324" s="82" t="s">
        <v>608</v>
      </c>
      <c r="M1324" s="82" t="s">
        <v>608</v>
      </c>
      <c r="N1324" s="82" t="s">
        <v>609</v>
      </c>
      <c r="O1324" s="82" t="s">
        <v>610</v>
      </c>
      <c r="P1324" s="82" t="s">
        <v>610</v>
      </c>
      <c r="Q1324" s="82" t="s">
        <v>668</v>
      </c>
      <c r="R1324" s="82" t="s">
        <v>611</v>
      </c>
      <c r="S1324" s="82" t="s">
        <v>1829</v>
      </c>
      <c r="T1324" s="82" t="s">
        <v>634</v>
      </c>
      <c r="U1324" s="82" t="s">
        <v>614</v>
      </c>
      <c r="V1324" s="88">
        <v>50</v>
      </c>
      <c r="W1324" s="82" t="s">
        <v>653</v>
      </c>
      <c r="X1324" s="82" t="s">
        <v>5004</v>
      </c>
      <c r="Y1324" s="82" t="s">
        <v>2</v>
      </c>
      <c r="Z1324" s="82" t="s">
        <v>2</v>
      </c>
      <c r="AA1324" s="82" t="s">
        <v>618</v>
      </c>
      <c r="AB1324" s="82" t="s">
        <v>637</v>
      </c>
      <c r="AC1324" s="82" t="s">
        <v>67</v>
      </c>
      <c r="AD1324" s="82" t="s">
        <v>67</v>
      </c>
      <c r="AE1324" s="82" t="s">
        <v>818</v>
      </c>
      <c r="AF1324" s="82" t="s">
        <v>818</v>
      </c>
      <c r="AG1324" s="82">
        <v>15</v>
      </c>
      <c r="AH1324" s="82" t="s">
        <v>639</v>
      </c>
      <c r="AI1324" s="82">
        <v>0</v>
      </c>
      <c r="AJ1324" s="82" t="s">
        <v>657</v>
      </c>
      <c r="AK1324" s="82">
        <v>0</v>
      </c>
      <c r="AL1324" s="82">
        <v>1000</v>
      </c>
      <c r="AM1324" s="82" t="s">
        <v>622</v>
      </c>
      <c r="AN1324" s="82" t="s">
        <v>641</v>
      </c>
      <c r="AO1324" s="82">
        <v>400</v>
      </c>
      <c r="AP1324" s="82" t="s">
        <v>716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672</v>
      </c>
      <c r="AV1324" s="82" t="s">
        <v>672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787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646</v>
      </c>
      <c r="BJ1324" s="82" t="s">
        <v>647</v>
      </c>
      <c r="BK1324" s="89">
        <v>44778</v>
      </c>
      <c r="BL1324" s="82" t="s">
        <v>608</v>
      </c>
      <c r="BM1324" s="82" t="s">
        <v>608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648</v>
      </c>
      <c r="BU1324" s="82" t="s">
        <v>608</v>
      </c>
      <c r="BV1324" s="82" t="s">
        <v>608</v>
      </c>
      <c r="BW1324" s="82"/>
      <c r="BX1324" s="82"/>
      <c r="BY1324" s="82" t="s">
        <v>642</v>
      </c>
      <c r="BZ1324" s="82" t="s">
        <v>642</v>
      </c>
      <c r="CA1324" s="82"/>
      <c r="CB1324" s="82" t="s">
        <v>642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627</v>
      </c>
      <c r="H1325" s="78">
        <v>1.8</v>
      </c>
      <c r="I1325" s="82" t="s">
        <v>1382</v>
      </c>
      <c r="J1325" s="82" t="s">
        <v>5200</v>
      </c>
      <c r="K1325" s="82" t="s">
        <v>608</v>
      </c>
      <c r="L1325" s="82" t="s">
        <v>608</v>
      </c>
      <c r="M1325" s="82" t="s">
        <v>608</v>
      </c>
      <c r="N1325" s="82" t="s">
        <v>686</v>
      </c>
      <c r="O1325" s="82" t="s">
        <v>610</v>
      </c>
      <c r="P1325" s="82" t="s">
        <v>610</v>
      </c>
      <c r="Q1325" s="82" t="s">
        <v>676</v>
      </c>
      <c r="R1325" s="82" t="s">
        <v>611</v>
      </c>
      <c r="S1325" s="82" t="s">
        <v>1829</v>
      </c>
      <c r="T1325" s="82" t="s">
        <v>634</v>
      </c>
      <c r="U1325" s="82" t="s">
        <v>614</v>
      </c>
      <c r="V1325" s="88">
        <v>50</v>
      </c>
      <c r="W1325" s="82" t="s">
        <v>653</v>
      </c>
      <c r="X1325" s="82" t="s">
        <v>5004</v>
      </c>
      <c r="Y1325" s="82" t="s">
        <v>2</v>
      </c>
      <c r="Z1325" s="82" t="s">
        <v>2</v>
      </c>
      <c r="AA1325" s="82" t="s">
        <v>618</v>
      </c>
      <c r="AB1325" s="82" t="s">
        <v>637</v>
      </c>
      <c r="AC1325" s="82" t="s">
        <v>67</v>
      </c>
      <c r="AD1325" s="82" t="s">
        <v>67</v>
      </c>
      <c r="AE1325" s="82" t="s">
        <v>638</v>
      </c>
      <c r="AF1325" s="82" t="s">
        <v>638</v>
      </c>
      <c r="AG1325" s="82">
        <v>15</v>
      </c>
      <c r="AH1325" s="82" t="s">
        <v>639</v>
      </c>
      <c r="AI1325" s="82">
        <v>0</v>
      </c>
      <c r="AJ1325" s="82" t="s">
        <v>640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724</v>
      </c>
      <c r="AV1325" s="82" t="s">
        <v>724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787</v>
      </c>
      <c r="BD1325" s="80">
        <v>0</v>
      </c>
      <c r="BE1325" s="80" t="s">
        <v>5199</v>
      </c>
      <c r="BF1325" s="82" t="s">
        <v>645</v>
      </c>
      <c r="BG1325" s="82"/>
      <c r="BH1325" s="82">
        <v>0</v>
      </c>
      <c r="BI1325" s="82" t="s">
        <v>646</v>
      </c>
      <c r="BJ1325" s="82" t="s">
        <v>647</v>
      </c>
      <c r="BK1325" s="89">
        <v>44778</v>
      </c>
      <c r="BL1325" s="82" t="s">
        <v>608</v>
      </c>
      <c r="BM1325" s="82" t="s">
        <v>608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648</v>
      </c>
      <c r="BU1325" s="82" t="s">
        <v>608</v>
      </c>
      <c r="BV1325" s="82" t="s">
        <v>608</v>
      </c>
      <c r="BW1325" s="82"/>
      <c r="BX1325" s="82"/>
      <c r="BY1325" s="82" t="s">
        <v>642</v>
      </c>
      <c r="BZ1325" s="82" t="s">
        <v>642</v>
      </c>
      <c r="CA1325" s="82"/>
      <c r="CB1325" s="82" t="s">
        <v>642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627</v>
      </c>
      <c r="H1326" s="78">
        <v>1.8</v>
      </c>
      <c r="I1326" s="82" t="s">
        <v>1382</v>
      </c>
      <c r="J1326" s="82" t="s">
        <v>5200</v>
      </c>
      <c r="K1326" s="82" t="s">
        <v>608</v>
      </c>
      <c r="L1326" s="82" t="s">
        <v>608</v>
      </c>
      <c r="M1326" s="82" t="s">
        <v>608</v>
      </c>
      <c r="N1326" s="82" t="s">
        <v>686</v>
      </c>
      <c r="O1326" s="82" t="s">
        <v>610</v>
      </c>
      <c r="P1326" s="82" t="s">
        <v>610</v>
      </c>
      <c r="Q1326" s="82" t="s">
        <v>668</v>
      </c>
      <c r="R1326" s="82" t="s">
        <v>611</v>
      </c>
      <c r="S1326" s="82" t="s">
        <v>1829</v>
      </c>
      <c r="T1326" s="82" t="s">
        <v>634</v>
      </c>
      <c r="U1326" s="82" t="s">
        <v>614</v>
      </c>
      <c r="V1326" s="88">
        <v>80</v>
      </c>
      <c r="W1326" s="82" t="s">
        <v>653</v>
      </c>
      <c r="X1326" s="82" t="s">
        <v>5004</v>
      </c>
      <c r="Y1326" s="82" t="s">
        <v>2</v>
      </c>
      <c r="Z1326" s="82" t="s">
        <v>2</v>
      </c>
      <c r="AA1326" s="82" t="s">
        <v>618</v>
      </c>
      <c r="AB1326" s="82" t="s">
        <v>637</v>
      </c>
      <c r="AC1326" s="82" t="s">
        <v>67</v>
      </c>
      <c r="AD1326" s="82" t="s">
        <v>67</v>
      </c>
      <c r="AE1326" s="82" t="s">
        <v>818</v>
      </c>
      <c r="AF1326" s="82" t="s">
        <v>818</v>
      </c>
      <c r="AG1326" s="82">
        <v>15</v>
      </c>
      <c r="AH1326" s="82" t="s">
        <v>639</v>
      </c>
      <c r="AI1326" s="82">
        <v>0</v>
      </c>
      <c r="AJ1326" s="82" t="s">
        <v>657</v>
      </c>
      <c r="AK1326" s="82">
        <v>0</v>
      </c>
      <c r="AL1326" s="82">
        <v>1000</v>
      </c>
      <c r="AM1326" s="82" t="s">
        <v>622</v>
      </c>
      <c r="AN1326" s="82" t="s">
        <v>641</v>
      </c>
      <c r="AO1326" s="82">
        <v>400</v>
      </c>
      <c r="AP1326" s="82" t="s">
        <v>716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672</v>
      </c>
      <c r="AV1326" s="82" t="s">
        <v>672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1577</v>
      </c>
      <c r="BD1326" s="80">
        <v>0</v>
      </c>
      <c r="BE1326" s="80" t="s">
        <v>5202</v>
      </c>
      <c r="BF1326" s="82" t="s">
        <v>645</v>
      </c>
      <c r="BG1326" s="82"/>
      <c r="BH1326" s="82">
        <v>0</v>
      </c>
      <c r="BI1326" s="82" t="s">
        <v>646</v>
      </c>
      <c r="BJ1326" s="82" t="s">
        <v>647</v>
      </c>
      <c r="BK1326" s="89">
        <v>44778</v>
      </c>
      <c r="BL1326" s="82" t="s">
        <v>608</v>
      </c>
      <c r="BM1326" s="82" t="s">
        <v>608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648</v>
      </c>
      <c r="BU1326" s="82" t="s">
        <v>608</v>
      </c>
      <c r="BV1326" s="82" t="s">
        <v>608</v>
      </c>
      <c r="BW1326" s="82"/>
      <c r="BX1326" s="82"/>
      <c r="BY1326" s="82" t="s">
        <v>642</v>
      </c>
      <c r="BZ1326" s="82" t="s">
        <v>642</v>
      </c>
      <c r="CA1326" s="82"/>
      <c r="CB1326" s="82" t="s">
        <v>642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627</v>
      </c>
      <c r="H1327" s="78">
        <v>1.8</v>
      </c>
      <c r="I1327" s="82" t="s">
        <v>1382</v>
      </c>
      <c r="J1327" s="82" t="s">
        <v>5196</v>
      </c>
      <c r="K1327" s="82" t="s">
        <v>608</v>
      </c>
      <c r="L1327" s="82" t="s">
        <v>608</v>
      </c>
      <c r="M1327" s="82" t="s">
        <v>608</v>
      </c>
      <c r="N1327" s="82" t="s">
        <v>609</v>
      </c>
      <c r="O1327" s="82" t="s">
        <v>610</v>
      </c>
      <c r="P1327" s="82" t="s">
        <v>610</v>
      </c>
      <c r="Q1327" s="82" t="s">
        <v>668</v>
      </c>
      <c r="R1327" s="82" t="s">
        <v>676</v>
      </c>
      <c r="S1327" s="82" t="s">
        <v>1829</v>
      </c>
      <c r="T1327" s="82" t="s">
        <v>1005</v>
      </c>
      <c r="U1327" s="82" t="s">
        <v>614</v>
      </c>
      <c r="V1327" s="88">
        <v>80</v>
      </c>
      <c r="W1327" s="82" t="s">
        <v>653</v>
      </c>
      <c r="X1327" s="82" t="s">
        <v>5004</v>
      </c>
      <c r="Y1327" s="82" t="s">
        <v>2</v>
      </c>
      <c r="Z1327" s="82" t="s">
        <v>2</v>
      </c>
      <c r="AA1327" s="82" t="s">
        <v>618</v>
      </c>
      <c r="AB1327" s="82" t="s">
        <v>637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639</v>
      </c>
      <c r="AI1327" s="82">
        <v>0</v>
      </c>
      <c r="AJ1327" s="82" t="s">
        <v>640</v>
      </c>
      <c r="AK1327" s="82">
        <v>0</v>
      </c>
      <c r="AL1327" s="82">
        <v>600</v>
      </c>
      <c r="AM1327" s="82" t="s">
        <v>622</v>
      </c>
      <c r="AN1327" s="82" t="s">
        <v>641</v>
      </c>
      <c r="AO1327" s="82">
        <v>400</v>
      </c>
      <c r="AP1327" s="82" t="s">
        <v>716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672</v>
      </c>
      <c r="AV1327" s="82" t="s">
        <v>672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646</v>
      </c>
      <c r="BJ1327" s="82" t="s">
        <v>1974</v>
      </c>
      <c r="BK1327" s="89">
        <v>44778</v>
      </c>
      <c r="BL1327" s="82" t="s">
        <v>608</v>
      </c>
      <c r="BM1327" s="82" t="s">
        <v>608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648</v>
      </c>
      <c r="BU1327" s="82" t="s">
        <v>608</v>
      </c>
      <c r="BV1327" s="82" t="s">
        <v>608</v>
      </c>
      <c r="BW1327" s="82"/>
      <c r="BX1327" s="82"/>
      <c r="BY1327" s="82" t="s">
        <v>642</v>
      </c>
      <c r="BZ1327" s="82" t="s">
        <v>642</v>
      </c>
      <c r="CA1327" s="82"/>
      <c r="CB1327" s="82" t="s">
        <v>642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627</v>
      </c>
      <c r="H1328" s="78">
        <v>2</v>
      </c>
      <c r="I1328" s="82" t="s">
        <v>1382</v>
      </c>
      <c r="J1328" s="82" t="s">
        <v>5187</v>
      </c>
      <c r="K1328" s="82" t="s">
        <v>608</v>
      </c>
      <c r="L1328" s="82" t="s">
        <v>608</v>
      </c>
      <c r="M1328" s="82" t="s">
        <v>608</v>
      </c>
      <c r="N1328" s="82" t="s">
        <v>609</v>
      </c>
      <c r="O1328" s="82" t="s">
        <v>610</v>
      </c>
      <c r="P1328" s="82" t="s">
        <v>610</v>
      </c>
      <c r="Q1328" s="82" t="s">
        <v>668</v>
      </c>
      <c r="R1328" s="82" t="s">
        <v>5210</v>
      </c>
      <c r="S1328" s="82" t="s">
        <v>1829</v>
      </c>
      <c r="T1328" s="82" t="s">
        <v>634</v>
      </c>
      <c r="U1328" s="82" t="s">
        <v>614</v>
      </c>
      <c r="V1328" s="88">
        <v>60</v>
      </c>
      <c r="W1328" s="82" t="s">
        <v>653</v>
      </c>
      <c r="X1328" s="82" t="s">
        <v>5004</v>
      </c>
      <c r="Y1328" s="82" t="s">
        <v>2</v>
      </c>
      <c r="Z1328" s="82" t="s">
        <v>2</v>
      </c>
      <c r="AA1328" s="82" t="s">
        <v>618</v>
      </c>
      <c r="AB1328" s="82" t="s">
        <v>637</v>
      </c>
      <c r="AC1328" s="82" t="s">
        <v>67</v>
      </c>
      <c r="AD1328" s="82" t="s">
        <v>67</v>
      </c>
      <c r="AE1328" s="82" t="s">
        <v>749</v>
      </c>
      <c r="AF1328" s="82" t="s">
        <v>749</v>
      </c>
      <c r="AG1328" s="82">
        <v>16</v>
      </c>
      <c r="AH1328" s="82" t="s">
        <v>5161</v>
      </c>
      <c r="AI1328" s="82">
        <v>0</v>
      </c>
      <c r="AJ1328" s="82" t="s">
        <v>640</v>
      </c>
      <c r="AK1328" s="82">
        <v>0</v>
      </c>
      <c r="AL1328" s="82">
        <v>750</v>
      </c>
      <c r="AM1328" s="82" t="s">
        <v>622</v>
      </c>
      <c r="AN1328" s="82" t="s">
        <v>641</v>
      </c>
      <c r="AO1328" s="82">
        <v>400</v>
      </c>
      <c r="AP1328" s="82" t="s">
        <v>716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672</v>
      </c>
      <c r="AV1328" s="82" t="s">
        <v>672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646</v>
      </c>
      <c r="BJ1328" s="82" t="s">
        <v>647</v>
      </c>
      <c r="BK1328" s="89">
        <v>44778</v>
      </c>
      <c r="BL1328" s="82" t="s">
        <v>608</v>
      </c>
      <c r="BM1328" s="82" t="s">
        <v>608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648</v>
      </c>
      <c r="BU1328" s="82" t="s">
        <v>608</v>
      </c>
      <c r="BV1328" s="82" t="s">
        <v>608</v>
      </c>
      <c r="BW1328" s="82"/>
      <c r="BX1328" s="82"/>
      <c r="BY1328" s="82" t="s">
        <v>642</v>
      </c>
      <c r="BZ1328" s="82" t="s">
        <v>642</v>
      </c>
      <c r="CA1328" s="82"/>
      <c r="CB1328" s="82" t="s">
        <v>642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627</v>
      </c>
      <c r="H1329" s="78">
        <v>2.5</v>
      </c>
      <c r="I1329" s="82" t="s">
        <v>1382</v>
      </c>
      <c r="J1329" s="82" t="s">
        <v>5187</v>
      </c>
      <c r="K1329" s="82" t="s">
        <v>608</v>
      </c>
      <c r="L1329" s="82" t="s">
        <v>608</v>
      </c>
      <c r="M1329" s="82" t="s">
        <v>608</v>
      </c>
      <c r="N1329" s="82" t="s">
        <v>686</v>
      </c>
      <c r="O1329" s="82" t="s">
        <v>610</v>
      </c>
      <c r="P1329" s="82" t="s">
        <v>610</v>
      </c>
      <c r="Q1329" s="82" t="s">
        <v>668</v>
      </c>
      <c r="R1329" s="176" t="s">
        <v>668</v>
      </c>
      <c r="S1329" s="82" t="s">
        <v>1829</v>
      </c>
      <c r="T1329" s="82" t="s">
        <v>634</v>
      </c>
      <c r="U1329" s="82" t="s">
        <v>614</v>
      </c>
      <c r="V1329" s="88">
        <v>50</v>
      </c>
      <c r="W1329" s="82" t="s">
        <v>653</v>
      </c>
      <c r="X1329" s="82" t="s">
        <v>5004</v>
      </c>
      <c r="Y1329" s="82" t="s">
        <v>2</v>
      </c>
      <c r="Z1329" s="82" t="s">
        <v>2</v>
      </c>
      <c r="AA1329" s="82" t="s">
        <v>618</v>
      </c>
      <c r="AB1329" s="82" t="s">
        <v>637</v>
      </c>
      <c r="AC1329" s="82" t="s">
        <v>67</v>
      </c>
      <c r="AD1329" s="82" t="s">
        <v>67</v>
      </c>
      <c r="AE1329" s="82" t="s">
        <v>749</v>
      </c>
      <c r="AF1329" s="82" t="s">
        <v>749</v>
      </c>
      <c r="AG1329" s="82">
        <v>20</v>
      </c>
      <c r="AH1329" s="82" t="s">
        <v>639</v>
      </c>
      <c r="AI1329" s="82">
        <v>0</v>
      </c>
      <c r="AJ1329" s="82" t="s">
        <v>640</v>
      </c>
      <c r="AK1329" s="82">
        <v>0</v>
      </c>
      <c r="AL1329" s="82">
        <v>1000</v>
      </c>
      <c r="AM1329" s="82" t="s">
        <v>622</v>
      </c>
      <c r="AN1329" s="82" t="s">
        <v>641</v>
      </c>
      <c r="AO1329" s="82">
        <v>400</v>
      </c>
      <c r="AP1329" s="82" t="s">
        <v>623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672</v>
      </c>
      <c r="AV1329" s="82" t="s">
        <v>672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646</v>
      </c>
      <c r="BJ1329" s="82" t="s">
        <v>647</v>
      </c>
      <c r="BK1329" s="89">
        <v>44778</v>
      </c>
      <c r="BL1329" s="82" t="s">
        <v>608</v>
      </c>
      <c r="BM1329" s="82" t="s">
        <v>608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648</v>
      </c>
      <c r="BU1329" s="82" t="s">
        <v>608</v>
      </c>
      <c r="BV1329" s="82" t="s">
        <v>608</v>
      </c>
      <c r="BW1329" s="82"/>
      <c r="BX1329" s="82"/>
      <c r="BY1329" s="82" t="s">
        <v>642</v>
      </c>
      <c r="BZ1329" s="82" t="s">
        <v>642</v>
      </c>
      <c r="CA1329" s="82"/>
      <c r="CB1329" s="82" t="s">
        <v>642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627</v>
      </c>
      <c r="H1330" s="78">
        <v>2</v>
      </c>
      <c r="I1330" s="82" t="s">
        <v>1382</v>
      </c>
      <c r="J1330" s="82" t="s">
        <v>5200</v>
      </c>
      <c r="K1330" s="82" t="s">
        <v>608</v>
      </c>
      <c r="L1330" s="82" t="s">
        <v>608</v>
      </c>
      <c r="M1330" s="82" t="s">
        <v>608</v>
      </c>
      <c r="N1330" s="82" t="s">
        <v>609</v>
      </c>
      <c r="O1330" s="82" t="s">
        <v>610</v>
      </c>
      <c r="P1330" s="82" t="s">
        <v>610</v>
      </c>
      <c r="Q1330" s="82" t="s">
        <v>668</v>
      </c>
      <c r="R1330" s="82" t="s">
        <v>668</v>
      </c>
      <c r="S1330" s="82" t="s">
        <v>1829</v>
      </c>
      <c r="T1330" s="82" t="s">
        <v>634</v>
      </c>
      <c r="U1330" s="82" t="s">
        <v>614</v>
      </c>
      <c r="V1330" s="88">
        <v>80</v>
      </c>
      <c r="W1330" s="82" t="s">
        <v>616</v>
      </c>
      <c r="X1330" s="82" t="s">
        <v>5004</v>
      </c>
      <c r="Y1330" s="82" t="s">
        <v>2</v>
      </c>
      <c r="Z1330" s="82" t="s">
        <v>2</v>
      </c>
      <c r="AA1330" s="82" t="s">
        <v>618</v>
      </c>
      <c r="AB1330" s="82" t="s">
        <v>637</v>
      </c>
      <c r="AC1330" s="82" t="s">
        <v>67</v>
      </c>
      <c r="AD1330" s="82" t="s">
        <v>67</v>
      </c>
      <c r="AE1330" s="82" t="s">
        <v>818</v>
      </c>
      <c r="AF1330" s="82" t="s">
        <v>818</v>
      </c>
      <c r="AG1330" s="82">
        <v>16</v>
      </c>
      <c r="AH1330" s="82" t="s">
        <v>655</v>
      </c>
      <c r="AI1330" s="82">
        <v>0</v>
      </c>
      <c r="AJ1330" s="82" t="s">
        <v>640</v>
      </c>
      <c r="AK1330" s="82">
        <v>0</v>
      </c>
      <c r="AL1330" s="82">
        <v>600</v>
      </c>
      <c r="AM1330" s="82" t="s">
        <v>691</v>
      </c>
      <c r="AN1330" s="82" t="s">
        <v>692</v>
      </c>
      <c r="AO1330" s="82">
        <v>300</v>
      </c>
      <c r="AP1330" s="82" t="s">
        <v>786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787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646</v>
      </c>
      <c r="BJ1330" s="82" t="s">
        <v>647</v>
      </c>
      <c r="BK1330" s="89">
        <v>44778</v>
      </c>
      <c r="BL1330" s="82" t="s">
        <v>608</v>
      </c>
      <c r="BM1330" s="82" t="s">
        <v>608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648</v>
      </c>
      <c r="BU1330" s="82" t="s">
        <v>608</v>
      </c>
      <c r="BV1330" s="82" t="s">
        <v>608</v>
      </c>
      <c r="BW1330" s="82"/>
      <c r="BX1330" s="82"/>
      <c r="BY1330" s="82" t="s">
        <v>642</v>
      </c>
      <c r="BZ1330" s="82" t="s">
        <v>642</v>
      </c>
      <c r="CA1330" s="82"/>
      <c r="CB1330" s="82" t="s">
        <v>642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627</v>
      </c>
      <c r="H1331" s="78">
        <v>1.8</v>
      </c>
      <c r="I1331" s="82" t="s">
        <v>1382</v>
      </c>
      <c r="J1331" s="82" t="s">
        <v>5196</v>
      </c>
      <c r="K1331" s="82" t="s">
        <v>608</v>
      </c>
      <c r="L1331" s="82" t="s">
        <v>608</v>
      </c>
      <c r="M1331" s="82" t="s">
        <v>608</v>
      </c>
      <c r="N1331" s="82" t="s">
        <v>609</v>
      </c>
      <c r="O1331" s="82" t="s">
        <v>610</v>
      </c>
      <c r="P1331" s="82" t="s">
        <v>610</v>
      </c>
      <c r="Q1331" s="82" t="s">
        <v>668</v>
      </c>
      <c r="R1331" s="82" t="s">
        <v>611</v>
      </c>
      <c r="S1331" s="82" t="s">
        <v>1829</v>
      </c>
      <c r="T1331" s="82" t="s">
        <v>2317</v>
      </c>
      <c r="U1331" s="82" t="s">
        <v>614</v>
      </c>
      <c r="V1331" s="88">
        <v>60</v>
      </c>
      <c r="W1331" s="82" t="s">
        <v>653</v>
      </c>
      <c r="X1331" s="82" t="s">
        <v>5004</v>
      </c>
      <c r="Y1331" s="82" t="s">
        <v>2</v>
      </c>
      <c r="Z1331" s="82" t="s">
        <v>2</v>
      </c>
      <c r="AA1331" s="82" t="s">
        <v>618</v>
      </c>
      <c r="AB1331" s="82" t="s">
        <v>637</v>
      </c>
      <c r="AC1331" s="82" t="s">
        <v>67</v>
      </c>
      <c r="AD1331" s="82" t="s">
        <v>67</v>
      </c>
      <c r="AE1331" s="82" t="s">
        <v>818</v>
      </c>
      <c r="AF1331" s="82" t="s">
        <v>818</v>
      </c>
      <c r="AG1331" s="82">
        <v>15</v>
      </c>
      <c r="AH1331" s="82" t="s">
        <v>639</v>
      </c>
      <c r="AI1331" s="82">
        <v>0</v>
      </c>
      <c r="AJ1331" s="82" t="s">
        <v>657</v>
      </c>
      <c r="AK1331" s="82">
        <v>0</v>
      </c>
      <c r="AL1331" s="82">
        <v>1000</v>
      </c>
      <c r="AM1331" s="82" t="s">
        <v>622</v>
      </c>
      <c r="AN1331" s="82" t="s">
        <v>641</v>
      </c>
      <c r="AO1331" s="82">
        <v>400</v>
      </c>
      <c r="AP1331" s="82" t="s">
        <v>623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672</v>
      </c>
      <c r="AV1331" s="82" t="s">
        <v>672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646</v>
      </c>
      <c r="BJ1331" s="82" t="s">
        <v>1974</v>
      </c>
      <c r="BK1331" s="89">
        <v>44778</v>
      </c>
      <c r="BL1331" s="82" t="s">
        <v>608</v>
      </c>
      <c r="BM1331" s="82" t="s">
        <v>608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648</v>
      </c>
      <c r="BU1331" s="82" t="s">
        <v>630</v>
      </c>
      <c r="BV1331" s="82" t="s">
        <v>608</v>
      </c>
      <c r="BW1331" s="82"/>
      <c r="BX1331" s="82"/>
      <c r="BY1331" s="82" t="s">
        <v>642</v>
      </c>
      <c r="BZ1331" s="82" t="s">
        <v>642</v>
      </c>
      <c r="CA1331" s="82"/>
      <c r="CB1331" s="82" t="s">
        <v>642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627</v>
      </c>
      <c r="H1332" s="78">
        <v>2</v>
      </c>
      <c r="I1332" s="82" t="s">
        <v>1382</v>
      </c>
      <c r="J1332" s="82" t="s">
        <v>5119</v>
      </c>
      <c r="K1332" s="82" t="s">
        <v>608</v>
      </c>
      <c r="L1332" s="82" t="s">
        <v>608</v>
      </c>
      <c r="M1332" s="82" t="s">
        <v>608</v>
      </c>
      <c r="N1332" s="82" t="s">
        <v>609</v>
      </c>
      <c r="O1332" s="82" t="s">
        <v>610</v>
      </c>
      <c r="P1332" s="82" t="s">
        <v>610</v>
      </c>
      <c r="Q1332" s="82" t="s">
        <v>668</v>
      </c>
      <c r="R1332" s="175" t="s">
        <v>676</v>
      </c>
      <c r="S1332" s="82" t="s">
        <v>1829</v>
      </c>
      <c r="T1332" s="82" t="s">
        <v>634</v>
      </c>
      <c r="U1332" s="82" t="s">
        <v>614</v>
      </c>
      <c r="V1332" s="88">
        <v>60</v>
      </c>
      <c r="W1332" s="82" t="s">
        <v>616</v>
      </c>
      <c r="X1332" s="82" t="s">
        <v>5004</v>
      </c>
      <c r="Y1332" s="82" t="s">
        <v>2</v>
      </c>
      <c r="Z1332" s="82" t="s">
        <v>2</v>
      </c>
      <c r="AA1332" s="82" t="s">
        <v>618</v>
      </c>
      <c r="AB1332" s="82" t="s">
        <v>637</v>
      </c>
      <c r="AC1332" s="82" t="s">
        <v>67</v>
      </c>
      <c r="AD1332" s="82" t="s">
        <v>67</v>
      </c>
      <c r="AE1332" s="82" t="s">
        <v>749</v>
      </c>
      <c r="AF1332" s="82" t="s">
        <v>749</v>
      </c>
      <c r="AG1332" s="82">
        <v>15</v>
      </c>
      <c r="AH1332" s="82" t="s">
        <v>5161</v>
      </c>
      <c r="AI1332" s="82">
        <v>0</v>
      </c>
      <c r="AJ1332" s="82" t="s">
        <v>640</v>
      </c>
      <c r="AK1332" s="82">
        <v>0</v>
      </c>
      <c r="AL1332" s="82">
        <v>750</v>
      </c>
      <c r="AM1332" s="82" t="s">
        <v>622</v>
      </c>
      <c r="AN1332" s="82" t="s">
        <v>641</v>
      </c>
      <c r="AO1332" s="82">
        <v>400</v>
      </c>
      <c r="AP1332" s="82" t="s">
        <v>716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646</v>
      </c>
      <c r="BJ1332" s="82" t="s">
        <v>647</v>
      </c>
      <c r="BK1332" s="89">
        <v>44778</v>
      </c>
      <c r="BL1332" s="82" t="s">
        <v>608</v>
      </c>
      <c r="BM1332" s="82" t="s">
        <v>608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648</v>
      </c>
      <c r="BU1332" s="82" t="s">
        <v>608</v>
      </c>
      <c r="BV1332" s="82" t="s">
        <v>608</v>
      </c>
      <c r="BW1332" s="82"/>
      <c r="BX1332" s="82"/>
      <c r="BY1332" s="82" t="s">
        <v>642</v>
      </c>
      <c r="BZ1332" s="82" t="s">
        <v>642</v>
      </c>
      <c r="CA1332" s="82"/>
      <c r="CB1332" s="82" t="s">
        <v>642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627</v>
      </c>
      <c r="H1333" s="78">
        <v>2.5</v>
      </c>
      <c r="I1333" s="82" t="s">
        <v>1382</v>
      </c>
      <c r="J1333" s="82" t="s">
        <v>5119</v>
      </c>
      <c r="K1333" s="82" t="s">
        <v>608</v>
      </c>
      <c r="L1333" s="82" t="s">
        <v>608</v>
      </c>
      <c r="M1333" s="82" t="s">
        <v>608</v>
      </c>
      <c r="N1333" s="82" t="s">
        <v>609</v>
      </c>
      <c r="O1333" s="82" t="s">
        <v>610</v>
      </c>
      <c r="P1333" s="82" t="s">
        <v>610</v>
      </c>
      <c r="Q1333" s="82" t="s">
        <v>668</v>
      </c>
      <c r="R1333" s="82" t="s">
        <v>611</v>
      </c>
      <c r="S1333" s="82" t="s">
        <v>1829</v>
      </c>
      <c r="T1333" s="82" t="s">
        <v>634</v>
      </c>
      <c r="U1333" s="82" t="s">
        <v>614</v>
      </c>
      <c r="V1333" s="88">
        <v>50</v>
      </c>
      <c r="W1333" s="82" t="s">
        <v>653</v>
      </c>
      <c r="X1333" s="82" t="s">
        <v>5004</v>
      </c>
      <c r="Y1333" s="82" t="s">
        <v>2</v>
      </c>
      <c r="Z1333" s="82" t="s">
        <v>2</v>
      </c>
      <c r="AA1333" s="82" t="s">
        <v>618</v>
      </c>
      <c r="AB1333" s="82" t="s">
        <v>637</v>
      </c>
      <c r="AC1333" s="82" t="s">
        <v>67</v>
      </c>
      <c r="AD1333" s="82" t="s">
        <v>67</v>
      </c>
      <c r="AE1333" s="82" t="s">
        <v>749</v>
      </c>
      <c r="AF1333" s="82" t="s">
        <v>749</v>
      </c>
      <c r="AG1333" s="82">
        <v>20</v>
      </c>
      <c r="AH1333" s="82" t="s">
        <v>5161</v>
      </c>
      <c r="AI1333" s="82">
        <v>0</v>
      </c>
      <c r="AJ1333" s="82" t="s">
        <v>640</v>
      </c>
      <c r="AK1333" s="82">
        <v>0</v>
      </c>
      <c r="AL1333" s="82">
        <v>750</v>
      </c>
      <c r="AM1333" s="82" t="s">
        <v>622</v>
      </c>
      <c r="AN1333" s="82" t="s">
        <v>641</v>
      </c>
      <c r="AO1333" s="82">
        <v>400</v>
      </c>
      <c r="AP1333" s="82" t="s">
        <v>716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672</v>
      </c>
      <c r="AV1333" s="82" t="s">
        <v>672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646</v>
      </c>
      <c r="BJ1333" s="82" t="s">
        <v>647</v>
      </c>
      <c r="BK1333" s="89">
        <v>44778</v>
      </c>
      <c r="BL1333" s="82" t="s">
        <v>608</v>
      </c>
      <c r="BM1333" s="82" t="s">
        <v>608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648</v>
      </c>
      <c r="BU1333" s="82" t="s">
        <v>608</v>
      </c>
      <c r="BV1333" s="82" t="s">
        <v>630</v>
      </c>
      <c r="BW1333" s="82"/>
      <c r="BX1333" s="82"/>
      <c r="BY1333" s="82" t="s">
        <v>645</v>
      </c>
      <c r="BZ1333" s="82">
        <v>20</v>
      </c>
      <c r="CA1333" s="82"/>
      <c r="CB1333" s="82" t="s">
        <v>746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627</v>
      </c>
      <c r="H1334" s="78">
        <v>2</v>
      </c>
      <c r="I1334" s="82" t="s">
        <v>1382</v>
      </c>
      <c r="J1334" s="82" t="s">
        <v>5187</v>
      </c>
      <c r="K1334" s="82" t="s">
        <v>608</v>
      </c>
      <c r="L1334" s="82" t="s">
        <v>608</v>
      </c>
      <c r="M1334" s="82" t="s">
        <v>608</v>
      </c>
      <c r="N1334" s="82" t="s">
        <v>631</v>
      </c>
      <c r="O1334" s="82" t="s">
        <v>610</v>
      </c>
      <c r="P1334" s="82" t="s">
        <v>610</v>
      </c>
      <c r="Q1334" s="82" t="s">
        <v>611</v>
      </c>
      <c r="R1334" s="82" t="s">
        <v>611</v>
      </c>
      <c r="S1334" s="82" t="s">
        <v>1829</v>
      </c>
      <c r="T1334" s="82" t="s">
        <v>634</v>
      </c>
      <c r="U1334" s="82" t="s">
        <v>614</v>
      </c>
      <c r="V1334" s="88">
        <v>48</v>
      </c>
      <c r="W1334" s="82" t="s">
        <v>653</v>
      </c>
      <c r="X1334" s="82" t="s">
        <v>5004</v>
      </c>
      <c r="Y1334" s="82" t="s">
        <v>2</v>
      </c>
      <c r="Z1334" s="82" t="s">
        <v>2</v>
      </c>
      <c r="AA1334" s="82" t="s">
        <v>618</v>
      </c>
      <c r="AB1334" s="82" t="s">
        <v>637</v>
      </c>
      <c r="AC1334" s="82" t="s">
        <v>67</v>
      </c>
      <c r="AD1334" s="82" t="s">
        <v>67</v>
      </c>
      <c r="AE1334" s="82" t="s">
        <v>749</v>
      </c>
      <c r="AF1334" s="82" t="s">
        <v>749</v>
      </c>
      <c r="AG1334" s="82">
        <v>16</v>
      </c>
      <c r="AH1334" s="82" t="s">
        <v>639</v>
      </c>
      <c r="AI1334" s="82">
        <v>0</v>
      </c>
      <c r="AJ1334" s="82" t="s">
        <v>640</v>
      </c>
      <c r="AK1334" s="82">
        <v>0</v>
      </c>
      <c r="AL1334" s="82">
        <v>1000</v>
      </c>
      <c r="AM1334" s="82" t="s">
        <v>622</v>
      </c>
      <c r="AN1334" s="82" t="s">
        <v>641</v>
      </c>
      <c r="AO1334" s="82">
        <v>400</v>
      </c>
      <c r="AP1334" s="82" t="s">
        <v>716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672</v>
      </c>
      <c r="AV1334" s="82" t="s">
        <v>672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787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646</v>
      </c>
      <c r="BJ1334" s="82" t="s">
        <v>647</v>
      </c>
      <c r="BK1334" s="89">
        <v>44778</v>
      </c>
      <c r="BL1334" s="82" t="s">
        <v>608</v>
      </c>
      <c r="BM1334" s="82" t="s">
        <v>608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648</v>
      </c>
      <c r="BU1334" s="82" t="s">
        <v>608</v>
      </c>
      <c r="BV1334" s="82" t="s">
        <v>608</v>
      </c>
      <c r="BW1334" s="82"/>
      <c r="BX1334" s="82"/>
      <c r="BY1334" s="82" t="s">
        <v>642</v>
      </c>
      <c r="BZ1334" s="82" t="s">
        <v>642</v>
      </c>
      <c r="CA1334" s="82"/>
      <c r="CB1334" s="82" t="s">
        <v>642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627</v>
      </c>
      <c r="H1335" s="78">
        <v>2.5</v>
      </c>
      <c r="I1335" s="82" t="s">
        <v>1382</v>
      </c>
      <c r="J1335" s="82" t="s">
        <v>5187</v>
      </c>
      <c r="K1335" s="82" t="s">
        <v>608</v>
      </c>
      <c r="L1335" s="82" t="s">
        <v>630</v>
      </c>
      <c r="M1335" s="82" t="s">
        <v>608</v>
      </c>
      <c r="N1335" s="82" t="s">
        <v>631</v>
      </c>
      <c r="O1335" s="82" t="s">
        <v>610</v>
      </c>
      <c r="P1335" s="82" t="s">
        <v>610</v>
      </c>
      <c r="Q1335" s="82" t="s">
        <v>668</v>
      </c>
      <c r="R1335" s="82" t="s">
        <v>1391</v>
      </c>
      <c r="S1335" s="82" t="s">
        <v>1829</v>
      </c>
      <c r="T1335" s="82" t="s">
        <v>634</v>
      </c>
      <c r="U1335" s="82" t="s">
        <v>614</v>
      </c>
      <c r="V1335" s="88">
        <v>70</v>
      </c>
      <c r="W1335" s="82" t="s">
        <v>653</v>
      </c>
      <c r="X1335" s="82" t="s">
        <v>5004</v>
      </c>
      <c r="Y1335" s="82" t="s">
        <v>2</v>
      </c>
      <c r="Z1335" s="82" t="s">
        <v>2</v>
      </c>
      <c r="AA1335" s="82" t="s">
        <v>618</v>
      </c>
      <c r="AB1335" s="82" t="s">
        <v>637</v>
      </c>
      <c r="AC1335" s="82" t="s">
        <v>67</v>
      </c>
      <c r="AD1335" s="82" t="s">
        <v>67</v>
      </c>
      <c r="AE1335" s="82" t="s">
        <v>900</v>
      </c>
      <c r="AF1335" s="82" t="s">
        <v>900</v>
      </c>
      <c r="AG1335" s="82">
        <v>30</v>
      </c>
      <c r="AH1335" s="82" t="s">
        <v>639</v>
      </c>
      <c r="AI1335" s="82">
        <v>0</v>
      </c>
      <c r="AJ1335" s="82" t="s">
        <v>640</v>
      </c>
      <c r="AK1335" s="82">
        <v>0</v>
      </c>
      <c r="AL1335" s="82">
        <v>400</v>
      </c>
      <c r="AM1335" s="82" t="s">
        <v>622</v>
      </c>
      <c r="AN1335" s="82" t="s">
        <v>641</v>
      </c>
      <c r="AO1335" s="82">
        <v>400</v>
      </c>
      <c r="AP1335" s="82" t="s">
        <v>623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672</v>
      </c>
      <c r="AV1335" s="82" t="s">
        <v>672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646</v>
      </c>
      <c r="BJ1335" s="82" t="s">
        <v>647</v>
      </c>
      <c r="BK1335" s="89">
        <v>44778</v>
      </c>
      <c r="BL1335" s="82" t="s">
        <v>608</v>
      </c>
      <c r="BM1335" s="82" t="s">
        <v>608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648</v>
      </c>
      <c r="BU1335" s="82" t="s">
        <v>608</v>
      </c>
      <c r="BV1335" s="82" t="s">
        <v>608</v>
      </c>
      <c r="BW1335" s="82"/>
      <c r="BX1335" s="82"/>
      <c r="BY1335" s="82" t="s">
        <v>642</v>
      </c>
      <c r="BZ1335" s="82" t="s">
        <v>642</v>
      </c>
      <c r="CA1335" s="82"/>
      <c r="CB1335" s="82" t="s">
        <v>642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627</v>
      </c>
      <c r="H1336" s="78">
        <v>4.5</v>
      </c>
      <c r="I1336" s="82" t="s">
        <v>1382</v>
      </c>
      <c r="J1336" s="82" t="s">
        <v>5187</v>
      </c>
      <c r="K1336" s="82" t="s">
        <v>608</v>
      </c>
      <c r="L1336" s="82" t="s">
        <v>608</v>
      </c>
      <c r="M1336" s="82" t="s">
        <v>630</v>
      </c>
      <c r="N1336" s="82" t="s">
        <v>609</v>
      </c>
      <c r="O1336" s="82" t="s">
        <v>610</v>
      </c>
      <c r="P1336" s="82" t="s">
        <v>610</v>
      </c>
      <c r="Q1336" s="82" t="s">
        <v>668</v>
      </c>
      <c r="R1336" s="82" t="s">
        <v>1391</v>
      </c>
      <c r="S1336" s="82" t="s">
        <v>1829</v>
      </c>
      <c r="T1336" s="82" t="s">
        <v>634</v>
      </c>
      <c r="U1336" s="82" t="s">
        <v>614</v>
      </c>
      <c r="V1336" s="88">
        <v>60</v>
      </c>
      <c r="W1336" s="82" t="s">
        <v>653</v>
      </c>
      <c r="X1336" s="82" t="s">
        <v>5004</v>
      </c>
      <c r="Y1336" s="82" t="s">
        <v>2</v>
      </c>
      <c r="Z1336" s="82" t="s">
        <v>2</v>
      </c>
      <c r="AA1336" s="82" t="s">
        <v>618</v>
      </c>
      <c r="AB1336" s="82" t="s">
        <v>637</v>
      </c>
      <c r="AC1336" s="82" t="s">
        <v>67</v>
      </c>
      <c r="AD1336" s="82" t="s">
        <v>67</v>
      </c>
      <c r="AE1336" s="82" t="s">
        <v>749</v>
      </c>
      <c r="AF1336" s="82" t="s">
        <v>749</v>
      </c>
      <c r="AG1336" s="82">
        <v>30</v>
      </c>
      <c r="AH1336" s="82" t="s">
        <v>639</v>
      </c>
      <c r="AI1336" s="82">
        <v>0</v>
      </c>
      <c r="AJ1336" s="82" t="s">
        <v>657</v>
      </c>
      <c r="AK1336" s="82">
        <v>0</v>
      </c>
      <c r="AL1336" s="82">
        <v>1000</v>
      </c>
      <c r="AM1336" s="82" t="s">
        <v>622</v>
      </c>
      <c r="AN1336" s="82" t="s">
        <v>641</v>
      </c>
      <c r="AO1336" s="82">
        <v>400</v>
      </c>
      <c r="AP1336" s="82" t="s">
        <v>623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672</v>
      </c>
      <c r="AV1336" s="82" t="s">
        <v>672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787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646</v>
      </c>
      <c r="BJ1336" s="82" t="s">
        <v>647</v>
      </c>
      <c r="BK1336" s="89">
        <v>44778</v>
      </c>
      <c r="BL1336" s="82" t="s">
        <v>645</v>
      </c>
      <c r="BM1336" s="82" t="s">
        <v>630</v>
      </c>
      <c r="BN1336" s="82"/>
      <c r="BO1336" s="82">
        <v>1</v>
      </c>
      <c r="BP1336" s="82" t="s">
        <v>299</v>
      </c>
      <c r="BQ1336" s="82" t="s">
        <v>299</v>
      </c>
      <c r="BR1336" s="82" t="s">
        <v>819</v>
      </c>
      <c r="BS1336" s="82"/>
      <c r="BT1336" s="82" t="s">
        <v>648</v>
      </c>
      <c r="BU1336" s="82" t="s">
        <v>608</v>
      </c>
      <c r="BV1336" s="82" t="s">
        <v>608</v>
      </c>
      <c r="BW1336" s="82"/>
      <c r="BX1336" s="82"/>
      <c r="BY1336" s="82" t="s">
        <v>642</v>
      </c>
      <c r="BZ1336" s="82" t="s">
        <v>642</v>
      </c>
      <c r="CA1336" s="82"/>
      <c r="CB1336" s="82" t="s">
        <v>642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627</v>
      </c>
      <c r="H1337" s="78">
        <v>2</v>
      </c>
      <c r="I1337" s="82" t="s">
        <v>1382</v>
      </c>
      <c r="J1337" s="82" t="s">
        <v>5187</v>
      </c>
      <c r="K1337" s="82" t="s">
        <v>630</v>
      </c>
      <c r="L1337" s="82" t="s">
        <v>608</v>
      </c>
      <c r="M1337" s="82" t="s">
        <v>608</v>
      </c>
      <c r="N1337" s="82" t="s">
        <v>609</v>
      </c>
      <c r="O1337" s="82" t="s">
        <v>610</v>
      </c>
      <c r="P1337" s="82" t="s">
        <v>610</v>
      </c>
      <c r="Q1337" s="82" t="s">
        <v>611</v>
      </c>
      <c r="R1337" s="82" t="s">
        <v>611</v>
      </c>
      <c r="S1337" s="82" t="s">
        <v>1829</v>
      </c>
      <c r="T1337" s="82" t="s">
        <v>634</v>
      </c>
      <c r="U1337" s="82" t="s">
        <v>614</v>
      </c>
      <c r="V1337" s="88">
        <v>60</v>
      </c>
      <c r="W1337" s="82" t="s">
        <v>616</v>
      </c>
      <c r="X1337" s="82" t="s">
        <v>5004</v>
      </c>
      <c r="Y1337" s="82" t="s">
        <v>2</v>
      </c>
      <c r="Z1337" s="82" t="s">
        <v>2</v>
      </c>
      <c r="AA1337" s="82" t="s">
        <v>618</v>
      </c>
      <c r="AB1337" s="82" t="s">
        <v>637</v>
      </c>
      <c r="AC1337" s="82" t="s">
        <v>67</v>
      </c>
      <c r="AD1337" s="82" t="s">
        <v>67</v>
      </c>
      <c r="AE1337" s="82" t="s">
        <v>749</v>
      </c>
      <c r="AF1337" s="82" t="s">
        <v>749</v>
      </c>
      <c r="AG1337" s="82">
        <v>16</v>
      </c>
      <c r="AH1337" s="82" t="s">
        <v>5161</v>
      </c>
      <c r="AI1337" s="82">
        <v>0</v>
      </c>
      <c r="AJ1337" s="82" t="s">
        <v>640</v>
      </c>
      <c r="AK1337" s="82">
        <v>0</v>
      </c>
      <c r="AL1337" s="82">
        <v>600</v>
      </c>
      <c r="AM1337" s="82" t="s">
        <v>622</v>
      </c>
      <c r="AN1337" s="82" t="s">
        <v>641</v>
      </c>
      <c r="AO1337" s="82">
        <v>400</v>
      </c>
      <c r="AP1337" s="82" t="s">
        <v>716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646</v>
      </c>
      <c r="BJ1337" s="82" t="s">
        <v>647</v>
      </c>
      <c r="BK1337" s="89">
        <v>44778</v>
      </c>
      <c r="BL1337" s="82" t="s">
        <v>608</v>
      </c>
      <c r="BM1337" s="82" t="s">
        <v>608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648</v>
      </c>
      <c r="BU1337" s="82" t="s">
        <v>608</v>
      </c>
      <c r="BV1337" s="82" t="s">
        <v>608</v>
      </c>
      <c r="BW1337" s="82"/>
      <c r="BX1337" s="82"/>
      <c r="BY1337" s="82" t="s">
        <v>642</v>
      </c>
      <c r="BZ1337" s="82" t="s">
        <v>642</v>
      </c>
      <c r="CA1337" s="82"/>
      <c r="CB1337" s="82" t="s">
        <v>642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627</v>
      </c>
      <c r="H1338" s="78">
        <v>1.8</v>
      </c>
      <c r="I1338" s="82" t="s">
        <v>1382</v>
      </c>
      <c r="J1338" s="82" t="s">
        <v>5187</v>
      </c>
      <c r="K1338" s="82" t="s">
        <v>608</v>
      </c>
      <c r="L1338" s="82" t="s">
        <v>608</v>
      </c>
      <c r="M1338" s="82" t="s">
        <v>608</v>
      </c>
      <c r="N1338" s="82" t="s">
        <v>686</v>
      </c>
      <c r="O1338" s="82" t="s">
        <v>610</v>
      </c>
      <c r="P1338" s="82" t="s">
        <v>610</v>
      </c>
      <c r="Q1338" s="82" t="s">
        <v>676</v>
      </c>
      <c r="R1338" s="82" t="s">
        <v>611</v>
      </c>
      <c r="S1338" s="82" t="s">
        <v>1829</v>
      </c>
      <c r="T1338" s="82" t="s">
        <v>634</v>
      </c>
      <c r="U1338" s="82" t="s">
        <v>614</v>
      </c>
      <c r="V1338" s="88">
        <v>48</v>
      </c>
      <c r="W1338" s="82" t="s">
        <v>653</v>
      </c>
      <c r="X1338" s="82" t="s">
        <v>5004</v>
      </c>
      <c r="Y1338" s="82" t="s">
        <v>2</v>
      </c>
      <c r="Z1338" s="82" t="s">
        <v>2</v>
      </c>
      <c r="AA1338" s="82" t="s">
        <v>618</v>
      </c>
      <c r="AB1338" s="82" t="s">
        <v>637</v>
      </c>
      <c r="AC1338" s="82" t="s">
        <v>67</v>
      </c>
      <c r="AD1338" s="82" t="s">
        <v>67</v>
      </c>
      <c r="AE1338" s="82" t="s">
        <v>2575</v>
      </c>
      <c r="AF1338" s="82" t="s">
        <v>2575</v>
      </c>
      <c r="AG1338" s="82">
        <v>15</v>
      </c>
      <c r="AH1338" s="82" t="s">
        <v>639</v>
      </c>
      <c r="AI1338" s="82">
        <v>0</v>
      </c>
      <c r="AJ1338" s="82" t="s">
        <v>640</v>
      </c>
      <c r="AK1338" s="82">
        <v>0</v>
      </c>
      <c r="AL1338" s="82">
        <v>400</v>
      </c>
      <c r="AM1338" s="82" t="s">
        <v>622</v>
      </c>
      <c r="AN1338" s="82" t="s">
        <v>641</v>
      </c>
      <c r="AO1338" s="82">
        <v>400</v>
      </c>
      <c r="AP1338" s="82" t="s">
        <v>716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672</v>
      </c>
      <c r="AV1338" s="82" t="s">
        <v>672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787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646</v>
      </c>
      <c r="BJ1338" s="82" t="s">
        <v>647</v>
      </c>
      <c r="BK1338" s="89">
        <v>44778</v>
      </c>
      <c r="BL1338" s="82" t="s">
        <v>608</v>
      </c>
      <c r="BM1338" s="82" t="s">
        <v>608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648</v>
      </c>
      <c r="BU1338" s="82" t="s">
        <v>608</v>
      </c>
      <c r="BV1338" s="82" t="s">
        <v>608</v>
      </c>
      <c r="BW1338" s="82"/>
      <c r="BX1338" s="82"/>
      <c r="BY1338" s="82" t="s">
        <v>642</v>
      </c>
      <c r="BZ1338" s="82" t="s">
        <v>642</v>
      </c>
      <c r="CA1338" s="82"/>
      <c r="CB1338" s="82" t="s">
        <v>642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627</v>
      </c>
      <c r="H1339" s="78">
        <v>2.5</v>
      </c>
      <c r="I1339" s="82" t="s">
        <v>1382</v>
      </c>
      <c r="J1339" s="82" t="s">
        <v>5241</v>
      </c>
      <c r="K1339" s="82" t="s">
        <v>608</v>
      </c>
      <c r="L1339" s="82" t="s">
        <v>608</v>
      </c>
      <c r="M1339" s="82" t="s">
        <v>608</v>
      </c>
      <c r="N1339" s="82" t="s">
        <v>609</v>
      </c>
      <c r="O1339" s="82" t="s">
        <v>610</v>
      </c>
      <c r="P1339" s="82" t="s">
        <v>610</v>
      </c>
      <c r="Q1339" s="82" t="s">
        <v>668</v>
      </c>
      <c r="R1339" s="82" t="s">
        <v>668</v>
      </c>
      <c r="S1339" s="82" t="s">
        <v>1829</v>
      </c>
      <c r="T1339" s="82" t="s">
        <v>1005</v>
      </c>
      <c r="U1339" s="82" t="s">
        <v>614</v>
      </c>
      <c r="V1339" s="88">
        <v>80</v>
      </c>
      <c r="W1339" s="82" t="s">
        <v>616</v>
      </c>
      <c r="X1339" s="82" t="s">
        <v>5004</v>
      </c>
      <c r="Y1339" s="82" t="s">
        <v>2</v>
      </c>
      <c r="Z1339" s="82" t="s">
        <v>2</v>
      </c>
      <c r="AA1339" s="82" t="s">
        <v>618</v>
      </c>
      <c r="AB1339" s="82" t="s">
        <v>637</v>
      </c>
      <c r="AC1339" s="82" t="s">
        <v>67</v>
      </c>
      <c r="AD1339" s="82" t="s">
        <v>67</v>
      </c>
      <c r="AE1339" s="82" t="s">
        <v>669</v>
      </c>
      <c r="AF1339" s="82" t="s">
        <v>669</v>
      </c>
      <c r="AG1339" s="82">
        <v>20</v>
      </c>
      <c r="AH1339" s="82" t="s">
        <v>639</v>
      </c>
      <c r="AI1339" s="82" t="s">
        <v>4696</v>
      </c>
      <c r="AJ1339" s="82" t="s">
        <v>657</v>
      </c>
      <c r="AK1339" s="82">
        <v>0</v>
      </c>
      <c r="AL1339" s="82">
        <v>1000</v>
      </c>
      <c r="AM1339" s="82" t="s">
        <v>622</v>
      </c>
      <c r="AN1339" s="82" t="s">
        <v>641</v>
      </c>
      <c r="AO1339" s="82">
        <v>400</v>
      </c>
      <c r="AP1339" s="82" t="s">
        <v>623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646</v>
      </c>
      <c r="BJ1339" s="82" t="s">
        <v>1974</v>
      </c>
      <c r="BK1339" s="89">
        <v>44778</v>
      </c>
      <c r="BL1339" s="82" t="s">
        <v>608</v>
      </c>
      <c r="BM1339" s="82" t="s">
        <v>608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648</v>
      </c>
      <c r="BU1339" s="82" t="s">
        <v>630</v>
      </c>
      <c r="BV1339" s="82" t="s">
        <v>608</v>
      </c>
      <c r="BW1339" s="82"/>
      <c r="BX1339" s="82"/>
      <c r="BY1339" s="82" t="s">
        <v>642</v>
      </c>
      <c r="BZ1339" s="82" t="s">
        <v>642</v>
      </c>
      <c r="CA1339" s="82"/>
      <c r="CB1339" s="82" t="s">
        <v>642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627</v>
      </c>
      <c r="H1340" s="78">
        <v>4.5</v>
      </c>
      <c r="I1340" s="82" t="s">
        <v>1382</v>
      </c>
      <c r="J1340" s="82" t="s">
        <v>5198</v>
      </c>
      <c r="K1340" s="82" t="s">
        <v>608</v>
      </c>
      <c r="L1340" s="82" t="s">
        <v>608</v>
      </c>
      <c r="M1340" s="82" t="s">
        <v>608</v>
      </c>
      <c r="N1340" s="82" t="s">
        <v>609</v>
      </c>
      <c r="O1340" s="82" t="s">
        <v>610</v>
      </c>
      <c r="P1340" s="82" t="s">
        <v>610</v>
      </c>
      <c r="Q1340" s="82" t="s">
        <v>668</v>
      </c>
      <c r="R1340" s="82" t="s">
        <v>1391</v>
      </c>
      <c r="S1340" s="82" t="s">
        <v>1829</v>
      </c>
      <c r="T1340" s="82" t="s">
        <v>1005</v>
      </c>
      <c r="U1340" s="82" t="s">
        <v>614</v>
      </c>
      <c r="V1340" s="88">
        <v>80</v>
      </c>
      <c r="W1340" s="82" t="s">
        <v>616</v>
      </c>
      <c r="X1340" s="82" t="s">
        <v>5004</v>
      </c>
      <c r="Y1340" s="82" t="s">
        <v>2</v>
      </c>
      <c r="Z1340" s="82" t="s">
        <v>2</v>
      </c>
      <c r="AA1340" s="82" t="s">
        <v>618</v>
      </c>
      <c r="AB1340" s="82" t="s">
        <v>637</v>
      </c>
      <c r="AC1340" s="82" t="s">
        <v>67</v>
      </c>
      <c r="AD1340" s="82" t="s">
        <v>67</v>
      </c>
      <c r="AE1340" s="82" t="s">
        <v>729</v>
      </c>
      <c r="AF1340" s="82" t="s">
        <v>729</v>
      </c>
      <c r="AG1340" s="82">
        <v>30</v>
      </c>
      <c r="AH1340" s="82" t="s">
        <v>639</v>
      </c>
      <c r="AI1340" s="82">
        <v>0</v>
      </c>
      <c r="AJ1340" s="82" t="s">
        <v>640</v>
      </c>
      <c r="AK1340" s="82">
        <v>0</v>
      </c>
      <c r="AL1340" s="82">
        <v>1000</v>
      </c>
      <c r="AM1340" s="82" t="s">
        <v>622</v>
      </c>
      <c r="AN1340" s="82" t="s">
        <v>641</v>
      </c>
      <c r="AO1340" s="82">
        <v>400</v>
      </c>
      <c r="AP1340" s="82" t="s">
        <v>623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787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646</v>
      </c>
      <c r="BJ1340" s="82" t="s">
        <v>1974</v>
      </c>
      <c r="BK1340" s="89">
        <v>44778</v>
      </c>
      <c r="BL1340" s="82" t="s">
        <v>608</v>
      </c>
      <c r="BM1340" s="82" t="s">
        <v>608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648</v>
      </c>
      <c r="BU1340" s="82" t="s">
        <v>630</v>
      </c>
      <c r="BV1340" s="82" t="s">
        <v>608</v>
      </c>
      <c r="BW1340" s="82"/>
      <c r="BX1340" s="82"/>
      <c r="BY1340" s="82" t="s">
        <v>642</v>
      </c>
      <c r="BZ1340" s="82" t="s">
        <v>642</v>
      </c>
      <c r="CA1340" s="82"/>
      <c r="CB1340" s="82" t="s">
        <v>642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627</v>
      </c>
      <c r="H1341" s="78">
        <v>2.5</v>
      </c>
      <c r="I1341" s="82" t="s">
        <v>1382</v>
      </c>
      <c r="J1341" s="82" t="s">
        <v>5198</v>
      </c>
      <c r="K1341" s="82" t="s">
        <v>608</v>
      </c>
      <c r="L1341" s="82" t="s">
        <v>608</v>
      </c>
      <c r="M1341" s="82" t="s">
        <v>608</v>
      </c>
      <c r="N1341" s="82" t="s">
        <v>609</v>
      </c>
      <c r="O1341" s="82" t="s">
        <v>610</v>
      </c>
      <c r="P1341" s="82" t="s">
        <v>610</v>
      </c>
      <c r="Q1341" s="82" t="s">
        <v>668</v>
      </c>
      <c r="R1341" s="82" t="s">
        <v>668</v>
      </c>
      <c r="S1341" s="82" t="s">
        <v>1829</v>
      </c>
      <c r="T1341" s="82" t="s">
        <v>1005</v>
      </c>
      <c r="U1341" s="82" t="s">
        <v>614</v>
      </c>
      <c r="V1341" s="88">
        <v>80</v>
      </c>
      <c r="W1341" s="82" t="s">
        <v>616</v>
      </c>
      <c r="X1341" s="82" t="s">
        <v>5004</v>
      </c>
      <c r="Y1341" s="82" t="s">
        <v>2</v>
      </c>
      <c r="Z1341" s="82" t="s">
        <v>2</v>
      </c>
      <c r="AA1341" s="82" t="s">
        <v>618</v>
      </c>
      <c r="AB1341" s="82" t="s">
        <v>637</v>
      </c>
      <c r="AC1341" s="82" t="s">
        <v>67</v>
      </c>
      <c r="AD1341" s="82" t="s">
        <v>67</v>
      </c>
      <c r="AE1341" s="82" t="s">
        <v>818</v>
      </c>
      <c r="AF1341" s="82" t="s">
        <v>818</v>
      </c>
      <c r="AG1341" s="82">
        <v>20</v>
      </c>
      <c r="AH1341" s="82" t="s">
        <v>639</v>
      </c>
      <c r="AI1341" s="82">
        <v>0</v>
      </c>
      <c r="AJ1341" s="82" t="s">
        <v>657</v>
      </c>
      <c r="AK1341" s="82">
        <v>0</v>
      </c>
      <c r="AL1341" s="82">
        <v>1000</v>
      </c>
      <c r="AM1341" s="82" t="s">
        <v>622</v>
      </c>
      <c r="AN1341" s="82" t="s">
        <v>641</v>
      </c>
      <c r="AO1341" s="82">
        <v>400</v>
      </c>
      <c r="AP1341" s="82" t="s">
        <v>623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787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646</v>
      </c>
      <c r="BJ1341" s="82" t="s">
        <v>1974</v>
      </c>
      <c r="BK1341" s="89">
        <v>44778</v>
      </c>
      <c r="BL1341" s="82" t="s">
        <v>608</v>
      </c>
      <c r="BM1341" s="82" t="s">
        <v>608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648</v>
      </c>
      <c r="BU1341" s="82" t="s">
        <v>608</v>
      </c>
      <c r="BV1341" s="82" t="s">
        <v>608</v>
      </c>
      <c r="BW1341" s="82"/>
      <c r="BX1341" s="82"/>
      <c r="BY1341" s="82" t="s">
        <v>642</v>
      </c>
      <c r="BZ1341" s="82" t="s">
        <v>642</v>
      </c>
      <c r="CA1341" s="82"/>
      <c r="CB1341" s="82" t="s">
        <v>642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627</v>
      </c>
      <c r="H1342" s="78">
        <v>1.8</v>
      </c>
      <c r="I1342" s="82" t="s">
        <v>1382</v>
      </c>
      <c r="J1342" s="82" t="s">
        <v>5196</v>
      </c>
      <c r="K1342" s="82" t="s">
        <v>608</v>
      </c>
      <c r="L1342" s="82" t="s">
        <v>608</v>
      </c>
      <c r="M1342" s="82" t="s">
        <v>608</v>
      </c>
      <c r="N1342" s="82" t="s">
        <v>609</v>
      </c>
      <c r="O1342" s="82" t="s">
        <v>610</v>
      </c>
      <c r="P1342" s="82" t="s">
        <v>610</v>
      </c>
      <c r="Q1342" s="82" t="s">
        <v>668</v>
      </c>
      <c r="R1342" s="82" t="s">
        <v>668</v>
      </c>
      <c r="S1342" s="82" t="s">
        <v>1829</v>
      </c>
      <c r="T1342" s="82" t="s">
        <v>2317</v>
      </c>
      <c r="U1342" s="82" t="s">
        <v>614</v>
      </c>
      <c r="V1342" s="88">
        <v>80</v>
      </c>
      <c r="W1342" s="82" t="s">
        <v>616</v>
      </c>
      <c r="X1342" s="82" t="s">
        <v>5004</v>
      </c>
      <c r="Y1342" s="82" t="s">
        <v>2</v>
      </c>
      <c r="Z1342" s="82" t="s">
        <v>2</v>
      </c>
      <c r="AA1342" s="82" t="s">
        <v>618</v>
      </c>
      <c r="AB1342" s="82" t="s">
        <v>637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639</v>
      </c>
      <c r="AI1342" s="82">
        <v>0</v>
      </c>
      <c r="AJ1342" s="82" t="s">
        <v>640</v>
      </c>
      <c r="AK1342" s="82">
        <v>0</v>
      </c>
      <c r="AL1342" s="82">
        <v>1000</v>
      </c>
      <c r="AM1342" s="82" t="s">
        <v>622</v>
      </c>
      <c r="AN1342" s="82" t="s">
        <v>641</v>
      </c>
      <c r="AO1342" s="82">
        <v>400</v>
      </c>
      <c r="AP1342" s="82" t="s">
        <v>716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787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646</v>
      </c>
      <c r="BJ1342" s="82" t="s">
        <v>1974</v>
      </c>
      <c r="BK1342" s="89">
        <v>44778</v>
      </c>
      <c r="BL1342" s="82" t="s">
        <v>608</v>
      </c>
      <c r="BM1342" s="82" t="s">
        <v>608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648</v>
      </c>
      <c r="BU1342" s="82" t="s">
        <v>630</v>
      </c>
      <c r="BV1342" s="82" t="s">
        <v>608</v>
      </c>
      <c r="BW1342" s="82"/>
      <c r="BX1342" s="82"/>
      <c r="BY1342" s="82" t="s">
        <v>642</v>
      </c>
      <c r="BZ1342" s="82" t="s">
        <v>642</v>
      </c>
      <c r="CA1342" s="82"/>
      <c r="CB1342" s="82" t="s">
        <v>642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627</v>
      </c>
      <c r="H1343" s="78">
        <v>4.5</v>
      </c>
      <c r="I1343" s="82" t="s">
        <v>1382</v>
      </c>
      <c r="J1343" s="82" t="s">
        <v>5200</v>
      </c>
      <c r="K1343" s="82" t="s">
        <v>608</v>
      </c>
      <c r="L1343" s="82" t="s">
        <v>608</v>
      </c>
      <c r="M1343" s="82" t="s">
        <v>608</v>
      </c>
      <c r="N1343" s="82" t="s">
        <v>609</v>
      </c>
      <c r="O1343" s="82" t="s">
        <v>610</v>
      </c>
      <c r="P1343" s="82" t="s">
        <v>610</v>
      </c>
      <c r="Q1343" s="82" t="s">
        <v>668</v>
      </c>
      <c r="R1343" s="82" t="s">
        <v>668</v>
      </c>
      <c r="S1343" s="82" t="s">
        <v>1829</v>
      </c>
      <c r="T1343" s="82" t="s">
        <v>1005</v>
      </c>
      <c r="U1343" s="82" t="s">
        <v>614</v>
      </c>
      <c r="V1343" s="88">
        <v>80</v>
      </c>
      <c r="W1343" s="82" t="s">
        <v>616</v>
      </c>
      <c r="X1343" s="82" t="s">
        <v>5004</v>
      </c>
      <c r="Y1343" s="82" t="s">
        <v>2</v>
      </c>
      <c r="Z1343" s="82" t="s">
        <v>2</v>
      </c>
      <c r="AA1343" s="82" t="s">
        <v>618</v>
      </c>
      <c r="AB1343" s="82" t="s">
        <v>637</v>
      </c>
      <c r="AC1343" s="82" t="s">
        <v>67</v>
      </c>
      <c r="AD1343" s="82" t="s">
        <v>67</v>
      </c>
      <c r="AE1343" s="82" t="s">
        <v>669</v>
      </c>
      <c r="AF1343" s="82" t="s">
        <v>669</v>
      </c>
      <c r="AG1343" s="82">
        <v>30</v>
      </c>
      <c r="AH1343" s="82" t="s">
        <v>639</v>
      </c>
      <c r="AI1343" s="82">
        <v>0</v>
      </c>
      <c r="AJ1343" s="82" t="s">
        <v>640</v>
      </c>
      <c r="AK1343" s="82">
        <v>0</v>
      </c>
      <c r="AL1343" s="82">
        <v>1000</v>
      </c>
      <c r="AM1343" s="82" t="s">
        <v>622</v>
      </c>
      <c r="AN1343" s="82" t="s">
        <v>641</v>
      </c>
      <c r="AO1343" s="82">
        <v>400</v>
      </c>
      <c r="AP1343" s="82" t="s">
        <v>623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787</v>
      </c>
      <c r="BD1343" s="80">
        <v>0</v>
      </c>
      <c r="BE1343" s="80" t="s">
        <v>5250</v>
      </c>
      <c r="BF1343" s="82" t="s">
        <v>645</v>
      </c>
      <c r="BG1343" s="82"/>
      <c r="BH1343" s="82">
        <v>0</v>
      </c>
      <c r="BI1343" s="82" t="s">
        <v>646</v>
      </c>
      <c r="BJ1343" s="82" t="s">
        <v>1974</v>
      </c>
      <c r="BK1343" s="89">
        <v>44778</v>
      </c>
      <c r="BL1343" s="82" t="s">
        <v>630</v>
      </c>
      <c r="BM1343" s="82" t="s">
        <v>630</v>
      </c>
      <c r="BN1343" s="82"/>
      <c r="BO1343" s="82">
        <v>2</v>
      </c>
      <c r="BP1343" s="82" t="s">
        <v>299</v>
      </c>
      <c r="BQ1343" s="82" t="s">
        <v>299</v>
      </c>
      <c r="BR1343" s="82" t="s">
        <v>819</v>
      </c>
      <c r="BS1343" s="82"/>
      <c r="BT1343" s="82" t="s">
        <v>648</v>
      </c>
      <c r="BU1343" s="82" t="s">
        <v>608</v>
      </c>
      <c r="BV1343" s="82" t="s">
        <v>608</v>
      </c>
      <c r="BW1343" s="82"/>
      <c r="BX1343" s="82"/>
      <c r="BY1343" s="82" t="s">
        <v>642</v>
      </c>
      <c r="BZ1343" s="82" t="s">
        <v>642</v>
      </c>
      <c r="CA1343" s="82"/>
      <c r="CB1343" s="82" t="s">
        <v>642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627</v>
      </c>
      <c r="H1344" s="78">
        <v>2</v>
      </c>
      <c r="I1344" s="82" t="s">
        <v>1382</v>
      </c>
      <c r="J1344" s="82" t="s">
        <v>5187</v>
      </c>
      <c r="K1344" s="82" t="s">
        <v>608</v>
      </c>
      <c r="L1344" s="82" t="s">
        <v>608</v>
      </c>
      <c r="M1344" s="82" t="s">
        <v>608</v>
      </c>
      <c r="N1344" s="82" t="s">
        <v>686</v>
      </c>
      <c r="O1344" s="82" t="s">
        <v>610</v>
      </c>
      <c r="P1344" s="82" t="s">
        <v>610</v>
      </c>
      <c r="Q1344" s="82" t="s">
        <v>676</v>
      </c>
      <c r="R1344" s="82" t="s">
        <v>611</v>
      </c>
      <c r="S1344" s="82" t="s">
        <v>1829</v>
      </c>
      <c r="T1344" s="82" t="s">
        <v>634</v>
      </c>
      <c r="U1344" s="82" t="s">
        <v>614</v>
      </c>
      <c r="V1344" s="88">
        <v>60</v>
      </c>
      <c r="W1344" s="82" t="s">
        <v>616</v>
      </c>
      <c r="X1344" s="82" t="s">
        <v>5004</v>
      </c>
      <c r="Y1344" s="82" t="s">
        <v>2</v>
      </c>
      <c r="Z1344" s="82" t="s">
        <v>2</v>
      </c>
      <c r="AA1344" s="82" t="s">
        <v>618</v>
      </c>
      <c r="AB1344" s="82" t="s">
        <v>637</v>
      </c>
      <c r="AC1344" s="82" t="s">
        <v>67</v>
      </c>
      <c r="AD1344" s="82" t="s">
        <v>67</v>
      </c>
      <c r="AE1344" s="82" t="s">
        <v>749</v>
      </c>
      <c r="AF1344" s="82" t="s">
        <v>749</v>
      </c>
      <c r="AG1344" s="82">
        <v>13</v>
      </c>
      <c r="AH1344" s="82" t="s">
        <v>5161</v>
      </c>
      <c r="AI1344" s="82">
        <v>0</v>
      </c>
      <c r="AJ1344" s="82" t="s">
        <v>640</v>
      </c>
      <c r="AK1344" s="82">
        <v>0</v>
      </c>
      <c r="AL1344" s="82">
        <v>750</v>
      </c>
      <c r="AM1344" s="82" t="s">
        <v>622</v>
      </c>
      <c r="AN1344" s="82" t="s">
        <v>641</v>
      </c>
      <c r="AO1344" s="82">
        <v>400</v>
      </c>
      <c r="AP1344" s="82" t="s">
        <v>716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646</v>
      </c>
      <c r="BJ1344" s="82" t="s">
        <v>647</v>
      </c>
      <c r="BK1344" s="89">
        <v>44778</v>
      </c>
      <c r="BL1344" s="82" t="s">
        <v>608</v>
      </c>
      <c r="BM1344" s="82" t="s">
        <v>608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648</v>
      </c>
      <c r="BU1344" s="82" t="s">
        <v>608</v>
      </c>
      <c r="BV1344" s="82" t="s">
        <v>630</v>
      </c>
      <c r="BW1344" s="82"/>
      <c r="BX1344" s="82"/>
      <c r="BY1344" s="82" t="s">
        <v>645</v>
      </c>
      <c r="BZ1344" s="82">
        <v>20</v>
      </c>
      <c r="CA1344" s="82"/>
      <c r="CB1344" s="82" t="s">
        <v>746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627</v>
      </c>
      <c r="H1345" s="78">
        <v>2.5</v>
      </c>
      <c r="I1345" s="82" t="s">
        <v>1382</v>
      </c>
      <c r="J1345" s="82" t="s">
        <v>5198</v>
      </c>
      <c r="K1345" s="82" t="s">
        <v>608</v>
      </c>
      <c r="L1345" s="82" t="s">
        <v>608</v>
      </c>
      <c r="M1345" s="82" t="s">
        <v>608</v>
      </c>
      <c r="N1345" s="82" t="s">
        <v>609</v>
      </c>
      <c r="O1345" s="82" t="s">
        <v>610</v>
      </c>
      <c r="P1345" s="82" t="s">
        <v>610</v>
      </c>
      <c r="Q1345" s="82" t="s">
        <v>668</v>
      </c>
      <c r="R1345" s="82" t="s">
        <v>668</v>
      </c>
      <c r="S1345" s="82" t="s">
        <v>1829</v>
      </c>
      <c r="T1345" s="82" t="s">
        <v>1005</v>
      </c>
      <c r="U1345" s="82" t="s">
        <v>614</v>
      </c>
      <c r="V1345" s="88">
        <v>70</v>
      </c>
      <c r="W1345" s="82" t="s">
        <v>616</v>
      </c>
      <c r="X1345" s="82" t="s">
        <v>5004</v>
      </c>
      <c r="Y1345" s="56" t="s">
        <v>2</v>
      </c>
      <c r="Z1345" s="82" t="s">
        <v>2</v>
      </c>
      <c r="AA1345" s="82" t="s">
        <v>618</v>
      </c>
      <c r="AB1345" s="82" t="s">
        <v>637</v>
      </c>
      <c r="AC1345" s="82" t="s">
        <v>67</v>
      </c>
      <c r="AD1345" s="82" t="s">
        <v>67</v>
      </c>
      <c r="AE1345" s="82" t="s">
        <v>669</v>
      </c>
      <c r="AF1345" s="82" t="s">
        <v>669</v>
      </c>
      <c r="AG1345" s="82">
        <v>20</v>
      </c>
      <c r="AH1345" s="82" t="s">
        <v>639</v>
      </c>
      <c r="AI1345" s="82">
        <v>0</v>
      </c>
      <c r="AJ1345" s="82" t="s">
        <v>1594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787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646</v>
      </c>
      <c r="BJ1345" s="82" t="s">
        <v>1974</v>
      </c>
      <c r="BK1345" s="89">
        <v>44778</v>
      </c>
      <c r="BL1345" s="82" t="s">
        <v>608</v>
      </c>
      <c r="BM1345" s="82" t="s">
        <v>608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648</v>
      </c>
      <c r="BU1345" s="82" t="s">
        <v>630</v>
      </c>
      <c r="BV1345" s="82" t="s">
        <v>608</v>
      </c>
      <c r="BW1345" s="82"/>
      <c r="BX1345" s="82"/>
      <c r="BY1345" s="82" t="s">
        <v>642</v>
      </c>
      <c r="BZ1345" s="82" t="s">
        <v>642</v>
      </c>
      <c r="CA1345" s="82"/>
      <c r="CB1345" s="82" t="s">
        <v>642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627</v>
      </c>
      <c r="H1346" s="78">
        <v>2.5</v>
      </c>
      <c r="I1346" s="82" t="s">
        <v>1382</v>
      </c>
      <c r="J1346" s="82" t="s">
        <v>5198</v>
      </c>
      <c r="K1346" s="82" t="s">
        <v>608</v>
      </c>
      <c r="L1346" s="82" t="s">
        <v>608</v>
      </c>
      <c r="M1346" s="82" t="s">
        <v>608</v>
      </c>
      <c r="N1346" s="82" t="s">
        <v>609</v>
      </c>
      <c r="O1346" s="82" t="s">
        <v>610</v>
      </c>
      <c r="P1346" s="82" t="s">
        <v>610</v>
      </c>
      <c r="Q1346" s="82" t="s">
        <v>668</v>
      </c>
      <c r="R1346" s="82" t="s">
        <v>668</v>
      </c>
      <c r="S1346" s="82" t="s">
        <v>1829</v>
      </c>
      <c r="T1346" s="82" t="s">
        <v>1005</v>
      </c>
      <c r="U1346" s="82" t="s">
        <v>614</v>
      </c>
      <c r="V1346" s="88">
        <v>80</v>
      </c>
      <c r="W1346" s="82" t="s">
        <v>616</v>
      </c>
      <c r="X1346" s="82" t="s">
        <v>5004</v>
      </c>
      <c r="Y1346" s="82" t="s">
        <v>2</v>
      </c>
      <c r="Z1346" s="82" t="s">
        <v>2</v>
      </c>
      <c r="AA1346" s="82" t="s">
        <v>618</v>
      </c>
      <c r="AB1346" s="82" t="s">
        <v>637</v>
      </c>
      <c r="AC1346" s="82" t="s">
        <v>67</v>
      </c>
      <c r="AD1346" s="82" t="s">
        <v>67</v>
      </c>
      <c r="AE1346" s="82" t="s">
        <v>669</v>
      </c>
      <c r="AF1346" s="82" t="s">
        <v>669</v>
      </c>
      <c r="AG1346" s="82">
        <v>20</v>
      </c>
      <c r="AH1346" s="82" t="s">
        <v>639</v>
      </c>
      <c r="AI1346" s="82">
        <v>0</v>
      </c>
      <c r="AJ1346" s="82" t="s">
        <v>640</v>
      </c>
      <c r="AK1346" s="82">
        <v>0</v>
      </c>
      <c r="AL1346" s="82">
        <v>600</v>
      </c>
      <c r="AM1346" s="82" t="s">
        <v>622</v>
      </c>
      <c r="AN1346" s="82" t="s">
        <v>641</v>
      </c>
      <c r="AO1346" s="82">
        <v>400</v>
      </c>
      <c r="AP1346" s="82" t="s">
        <v>623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787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646</v>
      </c>
      <c r="BJ1346" s="82" t="s">
        <v>647</v>
      </c>
      <c r="BK1346" s="89">
        <v>44778</v>
      </c>
      <c r="BL1346" s="82" t="s">
        <v>630</v>
      </c>
      <c r="BM1346" s="82" t="s">
        <v>630</v>
      </c>
      <c r="BN1346" s="82"/>
      <c r="BO1346" s="82">
        <v>2</v>
      </c>
      <c r="BP1346" s="82" t="s">
        <v>299</v>
      </c>
      <c r="BQ1346" s="82" t="s">
        <v>299</v>
      </c>
      <c r="BR1346" s="82" t="s">
        <v>819</v>
      </c>
      <c r="BS1346" s="82"/>
      <c r="BT1346" s="82" t="s">
        <v>648</v>
      </c>
      <c r="BU1346" s="82" t="s">
        <v>630</v>
      </c>
      <c r="BV1346" s="82" t="s">
        <v>608</v>
      </c>
      <c r="BW1346" s="82"/>
      <c r="BX1346" s="82"/>
      <c r="BY1346" s="82" t="s">
        <v>642</v>
      </c>
      <c r="BZ1346" s="82" t="s">
        <v>642</v>
      </c>
      <c r="CA1346" s="82"/>
      <c r="CB1346" s="82" t="s">
        <v>642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627</v>
      </c>
      <c r="H1347" s="78">
        <v>2.5</v>
      </c>
      <c r="I1347" s="82" t="s">
        <v>1382</v>
      </c>
      <c r="J1347" s="82" t="s">
        <v>5187</v>
      </c>
      <c r="K1347" s="82" t="s">
        <v>608</v>
      </c>
      <c r="L1347" s="82" t="s">
        <v>608</v>
      </c>
      <c r="M1347" s="82" t="s">
        <v>608</v>
      </c>
      <c r="N1347" s="82" t="s">
        <v>609</v>
      </c>
      <c r="O1347" s="82" t="s">
        <v>610</v>
      </c>
      <c r="P1347" s="82" t="s">
        <v>610</v>
      </c>
      <c r="Q1347" s="82" t="s">
        <v>668</v>
      </c>
      <c r="R1347" s="82" t="s">
        <v>668</v>
      </c>
      <c r="S1347" s="82" t="s">
        <v>1829</v>
      </c>
      <c r="T1347" s="82" t="s">
        <v>1005</v>
      </c>
      <c r="U1347" s="82" t="s">
        <v>614</v>
      </c>
      <c r="V1347" s="88">
        <v>80</v>
      </c>
      <c r="W1347" s="82" t="s">
        <v>616</v>
      </c>
      <c r="X1347" s="82" t="s">
        <v>5004</v>
      </c>
      <c r="Y1347" s="82" t="s">
        <v>2</v>
      </c>
      <c r="Z1347" s="82" t="s">
        <v>2</v>
      </c>
      <c r="AA1347" s="82" t="s">
        <v>618</v>
      </c>
      <c r="AB1347" s="82" t="s">
        <v>637</v>
      </c>
      <c r="AC1347" s="82" t="s">
        <v>67</v>
      </c>
      <c r="AD1347" s="82" t="s">
        <v>67</v>
      </c>
      <c r="AE1347" s="82" t="s">
        <v>669</v>
      </c>
      <c r="AF1347" s="82" t="s">
        <v>669</v>
      </c>
      <c r="AG1347" s="82">
        <v>20</v>
      </c>
      <c r="AH1347" s="82" t="s">
        <v>1642</v>
      </c>
      <c r="AI1347" s="82" t="s">
        <v>1643</v>
      </c>
      <c r="AJ1347" s="82" t="s">
        <v>1594</v>
      </c>
      <c r="AK1347" s="82">
        <v>0</v>
      </c>
      <c r="AL1347" s="82">
        <v>600</v>
      </c>
      <c r="AM1347" s="82" t="s">
        <v>1746</v>
      </c>
      <c r="AN1347" s="82">
        <v>0</v>
      </c>
      <c r="AO1347" s="82">
        <v>0</v>
      </c>
      <c r="AP1347" s="82" t="s">
        <v>1489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787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646</v>
      </c>
      <c r="BJ1347" s="82" t="s">
        <v>647</v>
      </c>
      <c r="BK1347" s="89">
        <v>44778</v>
      </c>
      <c r="BL1347" s="82" t="s">
        <v>608</v>
      </c>
      <c r="BM1347" s="82" t="s">
        <v>608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648</v>
      </c>
      <c r="BU1347" s="82" t="s">
        <v>608</v>
      </c>
      <c r="BV1347" s="82" t="s">
        <v>608</v>
      </c>
      <c r="BW1347" s="82"/>
      <c r="BX1347" s="82"/>
      <c r="BY1347" s="82" t="s">
        <v>642</v>
      </c>
      <c r="BZ1347" s="82" t="s">
        <v>642</v>
      </c>
      <c r="CA1347" s="82"/>
      <c r="CB1347" s="82" t="s">
        <v>642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627</v>
      </c>
      <c r="H1348" s="78">
        <v>1.8</v>
      </c>
      <c r="I1348" s="82" t="s">
        <v>1382</v>
      </c>
      <c r="J1348" s="82" t="s">
        <v>5191</v>
      </c>
      <c r="K1348" s="82" t="s">
        <v>608</v>
      </c>
      <c r="L1348" s="82" t="s">
        <v>608</v>
      </c>
      <c r="M1348" s="82" t="s">
        <v>608</v>
      </c>
      <c r="N1348" s="82" t="s">
        <v>609</v>
      </c>
      <c r="O1348" s="82" t="s">
        <v>610</v>
      </c>
      <c r="P1348" s="82" t="s">
        <v>610</v>
      </c>
      <c r="Q1348" s="82" t="s">
        <v>668</v>
      </c>
      <c r="R1348" s="82" t="s">
        <v>676</v>
      </c>
      <c r="S1348" s="82" t="s">
        <v>1829</v>
      </c>
      <c r="T1348" s="82" t="s">
        <v>1005</v>
      </c>
      <c r="U1348" s="82" t="s">
        <v>614</v>
      </c>
      <c r="V1348" s="88">
        <v>70</v>
      </c>
      <c r="W1348" s="82" t="s">
        <v>616</v>
      </c>
      <c r="X1348" s="82" t="s">
        <v>5004</v>
      </c>
      <c r="Y1348" s="82" t="s">
        <v>2</v>
      </c>
      <c r="Z1348" s="82" t="s">
        <v>2</v>
      </c>
      <c r="AA1348" s="82" t="s">
        <v>618</v>
      </c>
      <c r="AB1348" s="82" t="s">
        <v>637</v>
      </c>
      <c r="AC1348" s="82" t="s">
        <v>67</v>
      </c>
      <c r="AD1348" s="82" t="s">
        <v>67</v>
      </c>
      <c r="AE1348" s="82" t="s">
        <v>669</v>
      </c>
      <c r="AF1348" s="82" t="s">
        <v>669</v>
      </c>
      <c r="AG1348" s="82">
        <v>20</v>
      </c>
      <c r="AH1348" s="82" t="s">
        <v>1642</v>
      </c>
      <c r="AI1348" s="82" t="s">
        <v>1643</v>
      </c>
      <c r="AJ1348" s="82" t="s">
        <v>1594</v>
      </c>
      <c r="AK1348" s="82">
        <v>0</v>
      </c>
      <c r="AL1348" s="82">
        <v>600</v>
      </c>
      <c r="AM1348" s="82" t="s">
        <v>1746</v>
      </c>
      <c r="AN1348" s="82">
        <v>0</v>
      </c>
      <c r="AO1348" s="82">
        <v>0</v>
      </c>
      <c r="AP1348" s="82" t="s">
        <v>1489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787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646</v>
      </c>
      <c r="BJ1348" s="82" t="s">
        <v>647</v>
      </c>
      <c r="BK1348" s="89">
        <v>44778</v>
      </c>
      <c r="BL1348" s="82" t="s">
        <v>608</v>
      </c>
      <c r="BM1348" s="82" t="s">
        <v>608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648</v>
      </c>
      <c r="BU1348" s="82" t="s">
        <v>608</v>
      </c>
      <c r="BV1348" s="82" t="s">
        <v>608</v>
      </c>
      <c r="BW1348" s="82"/>
      <c r="BX1348" s="82"/>
      <c r="BY1348" s="82" t="s">
        <v>642</v>
      </c>
      <c r="BZ1348" s="82" t="s">
        <v>642</v>
      </c>
      <c r="CA1348" s="82"/>
      <c r="CB1348" s="82" t="s">
        <v>642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627</v>
      </c>
      <c r="H1349" s="78">
        <v>2.5</v>
      </c>
      <c r="I1349" s="82" t="s">
        <v>1382</v>
      </c>
      <c r="J1349" s="82" t="s">
        <v>5187</v>
      </c>
      <c r="K1349" s="82" t="s">
        <v>608</v>
      </c>
      <c r="L1349" s="82" t="s">
        <v>608</v>
      </c>
      <c r="M1349" s="82" t="s">
        <v>608</v>
      </c>
      <c r="N1349" s="82" t="s">
        <v>609</v>
      </c>
      <c r="O1349" s="82" t="s">
        <v>610</v>
      </c>
      <c r="P1349" s="82" t="s">
        <v>610</v>
      </c>
      <c r="Q1349" s="82" t="s">
        <v>668</v>
      </c>
      <c r="R1349" s="82" t="s">
        <v>668</v>
      </c>
      <c r="S1349" s="82" t="s">
        <v>1829</v>
      </c>
      <c r="T1349" s="82" t="s">
        <v>1005</v>
      </c>
      <c r="U1349" s="82" t="s">
        <v>614</v>
      </c>
      <c r="V1349" s="88">
        <v>70</v>
      </c>
      <c r="W1349" s="82" t="s">
        <v>616</v>
      </c>
      <c r="X1349" s="82" t="s">
        <v>5004</v>
      </c>
      <c r="Y1349" s="82" t="s">
        <v>2</v>
      </c>
      <c r="Z1349" s="82" t="s">
        <v>2</v>
      </c>
      <c r="AA1349" s="82" t="s">
        <v>618</v>
      </c>
      <c r="AB1349" s="82" t="s">
        <v>637</v>
      </c>
      <c r="AC1349" s="82" t="s">
        <v>67</v>
      </c>
      <c r="AD1349" s="82" t="s">
        <v>67</v>
      </c>
      <c r="AE1349" s="82" t="s">
        <v>669</v>
      </c>
      <c r="AF1349" s="82" t="s">
        <v>669</v>
      </c>
      <c r="AG1349" s="82">
        <v>20</v>
      </c>
      <c r="AH1349" s="82" t="s">
        <v>639</v>
      </c>
      <c r="AI1349" s="82">
        <v>4</v>
      </c>
      <c r="AJ1349" s="82" t="s">
        <v>640</v>
      </c>
      <c r="AK1349" s="82">
        <v>0</v>
      </c>
      <c r="AL1349" s="82">
        <v>1000</v>
      </c>
      <c r="AM1349" s="82" t="s">
        <v>622</v>
      </c>
      <c r="AN1349" s="82" t="s">
        <v>641</v>
      </c>
      <c r="AO1349" s="82">
        <v>750</v>
      </c>
      <c r="AP1349" s="82" t="s">
        <v>623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787</v>
      </c>
      <c r="BD1349" s="80">
        <v>0</v>
      </c>
      <c r="BE1349" s="80" t="s">
        <v>5265</v>
      </c>
      <c r="BF1349" s="82" t="s">
        <v>645</v>
      </c>
      <c r="BG1349" s="82"/>
      <c r="BH1349" s="82" t="s">
        <v>5267</v>
      </c>
      <c r="BI1349" s="82" t="s">
        <v>646</v>
      </c>
      <c r="BJ1349" s="82" t="s">
        <v>647</v>
      </c>
      <c r="BK1349" s="89">
        <v>44778</v>
      </c>
      <c r="BL1349" s="82" t="s">
        <v>608</v>
      </c>
      <c r="BM1349" s="82" t="s">
        <v>608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648</v>
      </c>
      <c r="BU1349" s="82" t="s">
        <v>608</v>
      </c>
      <c r="BV1349" s="82" t="s">
        <v>608</v>
      </c>
      <c r="BW1349" s="82"/>
      <c r="BX1349" s="82"/>
      <c r="BY1349" s="82" t="s">
        <v>642</v>
      </c>
      <c r="BZ1349" s="82" t="s">
        <v>642</v>
      </c>
      <c r="CA1349" s="82"/>
      <c r="CB1349" s="82" t="s">
        <v>642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627</v>
      </c>
      <c r="H1350" s="78">
        <v>2.5</v>
      </c>
      <c r="I1350" s="82" t="s">
        <v>1382</v>
      </c>
      <c r="J1350" s="82" t="s">
        <v>5187</v>
      </c>
      <c r="K1350" s="82" t="s">
        <v>608</v>
      </c>
      <c r="L1350" s="82" t="s">
        <v>608</v>
      </c>
      <c r="M1350" s="82" t="s">
        <v>608</v>
      </c>
      <c r="N1350" s="82" t="s">
        <v>609</v>
      </c>
      <c r="O1350" s="82" t="s">
        <v>610</v>
      </c>
      <c r="P1350" s="82" t="s">
        <v>610</v>
      </c>
      <c r="Q1350" s="82" t="s">
        <v>668</v>
      </c>
      <c r="R1350" s="82" t="s">
        <v>611</v>
      </c>
      <c r="S1350" s="82" t="s">
        <v>1829</v>
      </c>
      <c r="T1350" s="82" t="s">
        <v>2317</v>
      </c>
      <c r="U1350" s="82" t="s">
        <v>614</v>
      </c>
      <c r="V1350" s="88">
        <v>80</v>
      </c>
      <c r="W1350" s="82" t="s">
        <v>653</v>
      </c>
      <c r="X1350" s="82" t="s">
        <v>5004</v>
      </c>
      <c r="Y1350" s="82" t="s">
        <v>2</v>
      </c>
      <c r="Z1350" s="82" t="s">
        <v>2</v>
      </c>
      <c r="AA1350" s="82" t="s">
        <v>618</v>
      </c>
      <c r="AB1350" s="82" t="s">
        <v>637</v>
      </c>
      <c r="AC1350" s="82" t="s">
        <v>67</v>
      </c>
      <c r="AD1350" s="82" t="s">
        <v>67</v>
      </c>
      <c r="AE1350" s="82" t="s">
        <v>749</v>
      </c>
      <c r="AF1350" s="82" t="s">
        <v>749</v>
      </c>
      <c r="AG1350" s="82">
        <v>20</v>
      </c>
      <c r="AH1350" s="82" t="s">
        <v>639</v>
      </c>
      <c r="AI1350" s="82">
        <v>0</v>
      </c>
      <c r="AJ1350" s="82" t="s">
        <v>640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672</v>
      </c>
      <c r="AV1350" s="82" t="s">
        <v>672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787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646</v>
      </c>
      <c r="BJ1350" s="82" t="s">
        <v>647</v>
      </c>
      <c r="BK1350" s="89">
        <v>44778</v>
      </c>
      <c r="BL1350" s="82" t="s">
        <v>608</v>
      </c>
      <c r="BM1350" s="82" t="s">
        <v>608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648</v>
      </c>
      <c r="BU1350" s="82" t="s">
        <v>608</v>
      </c>
      <c r="BV1350" s="82" t="s">
        <v>608</v>
      </c>
      <c r="BW1350" s="82"/>
      <c r="BX1350" s="82"/>
      <c r="BY1350" s="82" t="s">
        <v>642</v>
      </c>
      <c r="BZ1350" s="82" t="s">
        <v>642</v>
      </c>
      <c r="CA1350" s="82"/>
      <c r="CB1350" s="82" t="s">
        <v>642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627</v>
      </c>
      <c r="H1351" s="78">
        <v>1.8</v>
      </c>
      <c r="I1351" s="82" t="s">
        <v>1382</v>
      </c>
      <c r="J1351" s="82" t="s">
        <v>5187</v>
      </c>
      <c r="K1351" s="82" t="s">
        <v>608</v>
      </c>
      <c r="L1351" s="82" t="s">
        <v>608</v>
      </c>
      <c r="M1351" s="82" t="s">
        <v>608</v>
      </c>
      <c r="N1351" s="82" t="s">
        <v>609</v>
      </c>
      <c r="O1351" s="82" t="s">
        <v>610</v>
      </c>
      <c r="P1351" s="82" t="s">
        <v>610</v>
      </c>
      <c r="Q1351" s="82" t="s">
        <v>668</v>
      </c>
      <c r="R1351" s="82" t="s">
        <v>611</v>
      </c>
      <c r="S1351" s="82" t="s">
        <v>1829</v>
      </c>
      <c r="T1351" s="82" t="s">
        <v>634</v>
      </c>
      <c r="U1351" s="82" t="s">
        <v>614</v>
      </c>
      <c r="V1351" s="88">
        <v>60</v>
      </c>
      <c r="W1351" s="82" t="s">
        <v>616</v>
      </c>
      <c r="X1351" s="82" t="s">
        <v>5004</v>
      </c>
      <c r="Y1351" s="82" t="s">
        <v>2</v>
      </c>
      <c r="Z1351" s="82" t="s">
        <v>2</v>
      </c>
      <c r="AA1351" s="82" t="s">
        <v>618</v>
      </c>
      <c r="AB1351" s="82" t="s">
        <v>637</v>
      </c>
      <c r="AC1351" s="82" t="s">
        <v>67</v>
      </c>
      <c r="AD1351" s="82" t="s">
        <v>67</v>
      </c>
      <c r="AE1351" s="82" t="s">
        <v>749</v>
      </c>
      <c r="AF1351" s="82" t="s">
        <v>749</v>
      </c>
      <c r="AG1351" s="82">
        <v>15</v>
      </c>
      <c r="AH1351" s="82" t="s">
        <v>655</v>
      </c>
      <c r="AI1351" s="82">
        <v>0</v>
      </c>
      <c r="AJ1351" s="82" t="s">
        <v>657</v>
      </c>
      <c r="AK1351" s="82">
        <v>0</v>
      </c>
      <c r="AL1351" s="82">
        <v>600</v>
      </c>
      <c r="AM1351" s="82" t="s">
        <v>622</v>
      </c>
      <c r="AN1351" s="82" t="s">
        <v>641</v>
      </c>
      <c r="AO1351" s="82">
        <v>400</v>
      </c>
      <c r="AP1351" s="82" t="s">
        <v>716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646</v>
      </c>
      <c r="BJ1351" s="82" t="s">
        <v>647</v>
      </c>
      <c r="BK1351" s="89">
        <v>44778</v>
      </c>
      <c r="BL1351" s="82" t="s">
        <v>608</v>
      </c>
      <c r="BM1351" s="82" t="s">
        <v>608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648</v>
      </c>
      <c r="BU1351" s="82" t="s">
        <v>608</v>
      </c>
      <c r="BV1351" s="82" t="s">
        <v>608</v>
      </c>
      <c r="BW1351" s="82"/>
      <c r="BX1351" s="82"/>
      <c r="BY1351" s="82" t="s">
        <v>642</v>
      </c>
      <c r="BZ1351" s="82" t="s">
        <v>642</v>
      </c>
      <c r="CA1351" s="82"/>
      <c r="CB1351" s="82" t="s">
        <v>642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627</v>
      </c>
      <c r="H1352" s="78">
        <v>1.5</v>
      </c>
      <c r="I1352" s="82" t="s">
        <v>1382</v>
      </c>
      <c r="J1352" s="82" t="s">
        <v>5187</v>
      </c>
      <c r="K1352" s="82" t="s">
        <v>608</v>
      </c>
      <c r="L1352" s="82" t="s">
        <v>608</v>
      </c>
      <c r="M1352" s="82" t="s">
        <v>608</v>
      </c>
      <c r="N1352" s="82" t="s">
        <v>609</v>
      </c>
      <c r="O1352" s="82" t="s">
        <v>610</v>
      </c>
      <c r="P1352" s="82" t="s">
        <v>610</v>
      </c>
      <c r="Q1352" s="82" t="s">
        <v>611</v>
      </c>
      <c r="R1352" s="82" t="s">
        <v>611</v>
      </c>
      <c r="S1352" s="82" t="s">
        <v>1829</v>
      </c>
      <c r="T1352" s="82" t="s">
        <v>634</v>
      </c>
      <c r="U1352" s="82" t="s">
        <v>614</v>
      </c>
      <c r="V1352" s="88">
        <v>64</v>
      </c>
      <c r="W1352" s="82" t="s">
        <v>616</v>
      </c>
      <c r="X1352" s="82" t="s">
        <v>5004</v>
      </c>
      <c r="Y1352" s="82" t="s">
        <v>2</v>
      </c>
      <c r="Z1352" s="82" t="s">
        <v>2</v>
      </c>
      <c r="AA1352" s="82" t="s">
        <v>618</v>
      </c>
      <c r="AB1352" s="82" t="s">
        <v>637</v>
      </c>
      <c r="AC1352" s="82" t="s">
        <v>67</v>
      </c>
      <c r="AD1352" s="82" t="s">
        <v>67</v>
      </c>
      <c r="AE1352" s="82" t="s">
        <v>696</v>
      </c>
      <c r="AF1352" s="82" t="s">
        <v>696</v>
      </c>
      <c r="AG1352" s="82">
        <v>12</v>
      </c>
      <c r="AH1352" s="82" t="s">
        <v>639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622</v>
      </c>
      <c r="AN1352" s="82" t="s">
        <v>641</v>
      </c>
      <c r="AO1352" s="82">
        <v>400</v>
      </c>
      <c r="AP1352" s="82" t="s">
        <v>716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646</v>
      </c>
      <c r="BJ1352" s="82" t="s">
        <v>647</v>
      </c>
      <c r="BK1352" s="89">
        <v>44778</v>
      </c>
      <c r="BL1352" s="82" t="s">
        <v>608</v>
      </c>
      <c r="BM1352" s="82" t="s">
        <v>608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648</v>
      </c>
      <c r="BU1352" s="82" t="s">
        <v>608</v>
      </c>
      <c r="BV1352" s="82" t="s">
        <v>608</v>
      </c>
      <c r="BW1352" s="82"/>
      <c r="BX1352" s="82"/>
      <c r="BY1352" s="82" t="s">
        <v>642</v>
      </c>
      <c r="BZ1352" s="82" t="s">
        <v>642</v>
      </c>
      <c r="CA1352" s="82"/>
      <c r="CB1352" s="82" t="s">
        <v>642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627</v>
      </c>
      <c r="H1353" s="78">
        <v>2</v>
      </c>
      <c r="I1353" s="82" t="s">
        <v>1382</v>
      </c>
      <c r="J1353" s="82" t="s">
        <v>5187</v>
      </c>
      <c r="K1353" s="82" t="s">
        <v>608</v>
      </c>
      <c r="L1353" s="82" t="s">
        <v>608</v>
      </c>
      <c r="M1353" s="82" t="s">
        <v>608</v>
      </c>
      <c r="N1353" s="82" t="s">
        <v>609</v>
      </c>
      <c r="O1353" s="82" t="s">
        <v>610</v>
      </c>
      <c r="P1353" s="82" t="s">
        <v>610</v>
      </c>
      <c r="Q1353" s="82" t="s">
        <v>611</v>
      </c>
      <c r="R1353" s="82" t="s">
        <v>611</v>
      </c>
      <c r="S1353" s="82" t="s">
        <v>1829</v>
      </c>
      <c r="T1353" s="82" t="s">
        <v>634</v>
      </c>
      <c r="U1353" s="82" t="s">
        <v>614</v>
      </c>
      <c r="V1353" s="88">
        <v>40</v>
      </c>
      <c r="W1353" s="82" t="s">
        <v>616</v>
      </c>
      <c r="X1353" s="82" t="s">
        <v>5004</v>
      </c>
      <c r="Y1353" s="82" t="s">
        <v>2</v>
      </c>
      <c r="Z1353" s="82" t="s">
        <v>2</v>
      </c>
      <c r="AA1353" s="82" t="s">
        <v>618</v>
      </c>
      <c r="AB1353" s="82" t="s">
        <v>637</v>
      </c>
      <c r="AC1353" s="82" t="s">
        <v>67</v>
      </c>
      <c r="AD1353" s="82" t="s">
        <v>67</v>
      </c>
      <c r="AE1353" s="82" t="s">
        <v>638</v>
      </c>
      <c r="AF1353" s="82" t="s">
        <v>638</v>
      </c>
      <c r="AG1353" s="82">
        <v>15</v>
      </c>
      <c r="AH1353" s="82" t="s">
        <v>639</v>
      </c>
      <c r="AI1353" s="82">
        <v>0</v>
      </c>
      <c r="AJ1353" s="82" t="s">
        <v>640</v>
      </c>
      <c r="AK1353" s="82">
        <v>0</v>
      </c>
      <c r="AL1353" s="82">
        <v>600</v>
      </c>
      <c r="AM1353" s="82" t="s">
        <v>622</v>
      </c>
      <c r="AN1353" s="82" t="s">
        <v>641</v>
      </c>
      <c r="AO1353" s="82">
        <v>400</v>
      </c>
      <c r="AP1353" s="82" t="s">
        <v>716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646</v>
      </c>
      <c r="BJ1353" s="82" t="s">
        <v>647</v>
      </c>
      <c r="BK1353" s="89">
        <v>44778</v>
      </c>
      <c r="BL1353" s="82" t="s">
        <v>608</v>
      </c>
      <c r="BM1353" s="82" t="s">
        <v>608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648</v>
      </c>
      <c r="BU1353" s="82" t="s">
        <v>608</v>
      </c>
      <c r="BV1353" s="82" t="s">
        <v>608</v>
      </c>
      <c r="BW1353" s="82"/>
      <c r="BX1353" s="82"/>
      <c r="BY1353" s="82" t="s">
        <v>642</v>
      </c>
      <c r="BZ1353" s="82" t="s">
        <v>642</v>
      </c>
      <c r="CA1353" s="82"/>
      <c r="CB1353" s="82" t="s">
        <v>642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627</v>
      </c>
      <c r="H1354" s="78">
        <v>1.8</v>
      </c>
      <c r="I1354" s="82" t="s">
        <v>1382</v>
      </c>
      <c r="J1354" s="82" t="s">
        <v>5200</v>
      </c>
      <c r="K1354" s="82" t="s">
        <v>608</v>
      </c>
      <c r="L1354" s="82" t="s">
        <v>608</v>
      </c>
      <c r="M1354" s="82" t="s">
        <v>608</v>
      </c>
      <c r="N1354" s="82" t="s">
        <v>609</v>
      </c>
      <c r="O1354" s="82" t="s">
        <v>610</v>
      </c>
      <c r="P1354" s="82" t="s">
        <v>610</v>
      </c>
      <c r="Q1354" s="82" t="s">
        <v>611</v>
      </c>
      <c r="R1354" s="82" t="s">
        <v>611</v>
      </c>
      <c r="S1354" s="82" t="s">
        <v>1829</v>
      </c>
      <c r="T1354" s="82" t="s">
        <v>1005</v>
      </c>
      <c r="U1354" s="82" t="s">
        <v>614</v>
      </c>
      <c r="V1354" s="88">
        <v>60</v>
      </c>
      <c r="W1354" s="82" t="s">
        <v>616</v>
      </c>
      <c r="X1354" s="82" t="s">
        <v>5004</v>
      </c>
      <c r="Y1354" s="82" t="s">
        <v>2</v>
      </c>
      <c r="Z1354" s="82" t="s">
        <v>2</v>
      </c>
      <c r="AA1354" s="82" t="s">
        <v>618</v>
      </c>
      <c r="AB1354" s="82" t="s">
        <v>637</v>
      </c>
      <c r="AC1354" s="82" t="s">
        <v>67</v>
      </c>
      <c r="AD1354" s="82" t="s">
        <v>67</v>
      </c>
      <c r="AE1354" s="82" t="s">
        <v>818</v>
      </c>
      <c r="AF1354" s="82" t="s">
        <v>818</v>
      </c>
      <c r="AG1354" s="82">
        <v>15</v>
      </c>
      <c r="AH1354" s="82" t="s">
        <v>639</v>
      </c>
      <c r="AI1354" s="82">
        <v>0</v>
      </c>
      <c r="AJ1354" s="82" t="s">
        <v>657</v>
      </c>
      <c r="AK1354" s="82">
        <v>0</v>
      </c>
      <c r="AL1354" s="82">
        <v>1000</v>
      </c>
      <c r="AM1354" s="82" t="s">
        <v>622</v>
      </c>
      <c r="AN1354" s="82" t="s">
        <v>641</v>
      </c>
      <c r="AO1354" s="82">
        <v>400</v>
      </c>
      <c r="AP1354" s="82" t="s">
        <v>716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787</v>
      </c>
      <c r="BD1354" s="80">
        <v>0</v>
      </c>
      <c r="BE1354" s="80" t="s">
        <v>5280</v>
      </c>
      <c r="BF1354" s="82" t="s">
        <v>645</v>
      </c>
      <c r="BG1354" s="82"/>
      <c r="BH1354" s="82">
        <v>0</v>
      </c>
      <c r="BI1354" s="82" t="s">
        <v>646</v>
      </c>
      <c r="BJ1354" s="82" t="s">
        <v>647</v>
      </c>
      <c r="BK1354" s="89">
        <v>44778</v>
      </c>
      <c r="BL1354" s="82" t="s">
        <v>608</v>
      </c>
      <c r="BM1354" s="82" t="s">
        <v>608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648</v>
      </c>
      <c r="BU1354" s="82" t="s">
        <v>608</v>
      </c>
      <c r="BV1354" s="82" t="s">
        <v>608</v>
      </c>
      <c r="BW1354" s="82"/>
      <c r="BX1354" s="82"/>
      <c r="BY1354" s="82" t="s">
        <v>642</v>
      </c>
      <c r="BZ1354" s="82" t="s">
        <v>642</v>
      </c>
      <c r="CA1354" s="82"/>
      <c r="CB1354" s="82" t="s">
        <v>642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627</v>
      </c>
      <c r="H1355" s="78">
        <v>2.5</v>
      </c>
      <c r="I1355" s="82" t="s">
        <v>1382</v>
      </c>
      <c r="J1355" s="82" t="s">
        <v>5198</v>
      </c>
      <c r="K1355" s="82" t="s">
        <v>608</v>
      </c>
      <c r="L1355" s="82" t="s">
        <v>608</v>
      </c>
      <c r="M1355" s="82" t="s">
        <v>608</v>
      </c>
      <c r="N1355" s="82" t="s">
        <v>609</v>
      </c>
      <c r="O1355" s="82" t="s">
        <v>610</v>
      </c>
      <c r="P1355" s="82" t="s">
        <v>610</v>
      </c>
      <c r="Q1355" s="82"/>
      <c r="R1355" s="82" t="s">
        <v>611</v>
      </c>
      <c r="S1355" s="82" t="s">
        <v>1829</v>
      </c>
      <c r="T1355" s="82" t="s">
        <v>1005</v>
      </c>
      <c r="U1355" s="82" t="s">
        <v>614</v>
      </c>
      <c r="V1355" s="88">
        <v>60</v>
      </c>
      <c r="W1355" s="82" t="s">
        <v>616</v>
      </c>
      <c r="X1355" s="82" t="s">
        <v>5004</v>
      </c>
      <c r="Y1355" s="82" t="s">
        <v>2</v>
      </c>
      <c r="Z1355" s="82" t="s">
        <v>2</v>
      </c>
      <c r="AA1355" s="82" t="s">
        <v>618</v>
      </c>
      <c r="AB1355" s="82" t="s">
        <v>637</v>
      </c>
      <c r="AC1355" s="82" t="s">
        <v>67</v>
      </c>
      <c r="AD1355" s="82" t="s">
        <v>67</v>
      </c>
      <c r="AE1355" s="82" t="s">
        <v>669</v>
      </c>
      <c r="AF1355" s="82" t="s">
        <v>669</v>
      </c>
      <c r="AG1355" s="82">
        <v>20</v>
      </c>
      <c r="AH1355" s="82" t="s">
        <v>639</v>
      </c>
      <c r="AI1355" s="82">
        <v>0</v>
      </c>
      <c r="AJ1355" s="82" t="s">
        <v>640</v>
      </c>
      <c r="AK1355" s="82">
        <v>0</v>
      </c>
      <c r="AL1355" s="82">
        <v>1000</v>
      </c>
      <c r="AM1355" s="82" t="s">
        <v>691</v>
      </c>
      <c r="AN1355" s="82">
        <v>0</v>
      </c>
      <c r="AO1355" s="82">
        <v>150</v>
      </c>
      <c r="AP1355" s="82" t="s">
        <v>1489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646</v>
      </c>
      <c r="BJ1355" s="82" t="s">
        <v>647</v>
      </c>
      <c r="BK1355" s="89">
        <v>44778</v>
      </c>
      <c r="BL1355" s="82" t="s">
        <v>608</v>
      </c>
      <c r="BM1355" s="82" t="s">
        <v>608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648</v>
      </c>
      <c r="BU1355" s="82" t="s">
        <v>608</v>
      </c>
      <c r="BV1355" s="82" t="s">
        <v>608</v>
      </c>
      <c r="BW1355" s="82"/>
      <c r="BX1355" s="82"/>
      <c r="BY1355" s="82" t="s">
        <v>642</v>
      </c>
      <c r="BZ1355" s="82" t="s">
        <v>642</v>
      </c>
      <c r="CA1355" s="82"/>
      <c r="CB1355" s="82" t="s">
        <v>642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627</v>
      </c>
      <c r="H1356" s="78">
        <v>1.8</v>
      </c>
      <c r="I1356" s="82" t="s">
        <v>1382</v>
      </c>
      <c r="J1356" s="82" t="s">
        <v>5119</v>
      </c>
      <c r="K1356" s="82" t="s">
        <v>608</v>
      </c>
      <c r="L1356" s="82" t="s">
        <v>608</v>
      </c>
      <c r="M1356" s="82" t="s">
        <v>608</v>
      </c>
      <c r="N1356" s="82" t="s">
        <v>609</v>
      </c>
      <c r="O1356" s="82" t="s">
        <v>610</v>
      </c>
      <c r="P1356" s="82" t="s">
        <v>610</v>
      </c>
      <c r="Q1356" s="82" t="s">
        <v>611</v>
      </c>
      <c r="R1356" s="82" t="s">
        <v>611</v>
      </c>
      <c r="S1356" s="82" t="s">
        <v>1829</v>
      </c>
      <c r="T1356" s="82" t="s">
        <v>2317</v>
      </c>
      <c r="U1356" s="82" t="s">
        <v>614</v>
      </c>
      <c r="V1356" s="88">
        <v>50</v>
      </c>
      <c r="W1356" s="82" t="s">
        <v>616</v>
      </c>
      <c r="X1356" s="82" t="s">
        <v>5004</v>
      </c>
      <c r="Y1356" s="82" t="s">
        <v>2</v>
      </c>
      <c r="Z1356" s="82" t="s">
        <v>2</v>
      </c>
      <c r="AA1356" s="82" t="s">
        <v>618</v>
      </c>
      <c r="AB1356" s="82" t="s">
        <v>637</v>
      </c>
      <c r="AC1356" s="82" t="s">
        <v>67</v>
      </c>
      <c r="AD1356" s="82" t="s">
        <v>67</v>
      </c>
      <c r="AE1356" s="82" t="s">
        <v>687</v>
      </c>
      <c r="AF1356" s="82" t="s">
        <v>687</v>
      </c>
      <c r="AG1356" s="82">
        <v>15</v>
      </c>
      <c r="AH1356" s="82" t="s">
        <v>639</v>
      </c>
      <c r="AI1356" s="82">
        <v>0</v>
      </c>
      <c r="AJ1356" s="82" t="s">
        <v>640</v>
      </c>
      <c r="AK1356" s="82">
        <v>0</v>
      </c>
      <c r="AL1356" s="82">
        <v>600</v>
      </c>
      <c r="AM1356" s="82" t="s">
        <v>622</v>
      </c>
      <c r="AN1356" s="82" t="s">
        <v>641</v>
      </c>
      <c r="AO1356" s="82">
        <v>400</v>
      </c>
      <c r="AP1356" s="82" t="s">
        <v>716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646</v>
      </c>
      <c r="BJ1356" s="82" t="s">
        <v>1974</v>
      </c>
      <c r="BK1356" s="89">
        <v>44778</v>
      </c>
      <c r="BL1356" s="82" t="s">
        <v>608</v>
      </c>
      <c r="BM1356" s="82" t="s">
        <v>608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648</v>
      </c>
      <c r="BU1356" s="82" t="s">
        <v>630</v>
      </c>
      <c r="BV1356" s="82" t="s">
        <v>608</v>
      </c>
      <c r="BW1356" s="82"/>
      <c r="BX1356" s="82"/>
      <c r="BY1356" s="82" t="s">
        <v>642</v>
      </c>
      <c r="BZ1356" s="82" t="s">
        <v>642</v>
      </c>
      <c r="CA1356" s="82"/>
      <c r="CB1356" s="82" t="s">
        <v>642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627</v>
      </c>
      <c r="H1357" s="78">
        <v>1.8</v>
      </c>
      <c r="I1357" s="82" t="s">
        <v>1382</v>
      </c>
      <c r="J1357" s="82" t="s">
        <v>5200</v>
      </c>
      <c r="K1357" s="82" t="s">
        <v>608</v>
      </c>
      <c r="L1357" s="82" t="s">
        <v>608</v>
      </c>
      <c r="M1357" s="82" t="s">
        <v>608</v>
      </c>
      <c r="N1357" s="82" t="s">
        <v>609</v>
      </c>
      <c r="O1357" s="82" t="s">
        <v>610</v>
      </c>
      <c r="P1357" s="82" t="s">
        <v>610</v>
      </c>
      <c r="Q1357" s="82" t="s">
        <v>668</v>
      </c>
      <c r="R1357" s="82" t="s">
        <v>611</v>
      </c>
      <c r="S1357" s="82" t="s">
        <v>1829</v>
      </c>
      <c r="T1357" s="82" t="s">
        <v>1005</v>
      </c>
      <c r="U1357" s="82" t="s">
        <v>614</v>
      </c>
      <c r="V1357" s="88">
        <v>50</v>
      </c>
      <c r="W1357" s="82" t="s">
        <v>616</v>
      </c>
      <c r="X1357" s="82" t="s">
        <v>5004</v>
      </c>
      <c r="Y1357" s="82" t="s">
        <v>2</v>
      </c>
      <c r="Z1357" s="82" t="s">
        <v>2</v>
      </c>
      <c r="AA1357" s="82" t="s">
        <v>618</v>
      </c>
      <c r="AB1357" s="82" t="s">
        <v>637</v>
      </c>
      <c r="AC1357" s="82" t="s">
        <v>67</v>
      </c>
      <c r="AD1357" s="82" t="s">
        <v>67</v>
      </c>
      <c r="AE1357" s="82" t="s">
        <v>818</v>
      </c>
      <c r="AF1357" s="82" t="s">
        <v>818</v>
      </c>
      <c r="AG1357" s="82">
        <v>15</v>
      </c>
      <c r="AH1357" s="82" t="s">
        <v>639</v>
      </c>
      <c r="AI1357" s="82">
        <v>0</v>
      </c>
      <c r="AJ1357" s="82" t="s">
        <v>640</v>
      </c>
      <c r="AK1357" s="82">
        <v>0</v>
      </c>
      <c r="AL1357" s="82">
        <v>1000</v>
      </c>
      <c r="AM1357" s="82" t="s">
        <v>622</v>
      </c>
      <c r="AN1357" s="82" t="s">
        <v>641</v>
      </c>
      <c r="AO1357" s="82">
        <v>400</v>
      </c>
      <c r="AP1357" s="82" t="s">
        <v>716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787</v>
      </c>
      <c r="BD1357" s="80">
        <v>0</v>
      </c>
      <c r="BE1357" s="80" t="s">
        <v>5290</v>
      </c>
      <c r="BF1357" s="82" t="s">
        <v>645</v>
      </c>
      <c r="BG1357" s="82"/>
      <c r="BH1357" s="82">
        <v>0</v>
      </c>
      <c r="BI1357" s="82" t="s">
        <v>646</v>
      </c>
      <c r="BJ1357" s="82" t="s">
        <v>1974</v>
      </c>
      <c r="BK1357" s="89">
        <v>44778</v>
      </c>
      <c r="BL1357" s="82" t="s">
        <v>608</v>
      </c>
      <c r="BM1357" s="82" t="s">
        <v>608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648</v>
      </c>
      <c r="BU1357" s="82" t="s">
        <v>630</v>
      </c>
      <c r="BV1357" s="82" t="s">
        <v>608</v>
      </c>
      <c r="BW1357" s="82"/>
      <c r="BX1357" s="82"/>
      <c r="BY1357" s="82" t="s">
        <v>642</v>
      </c>
      <c r="BZ1357" s="82" t="s">
        <v>642</v>
      </c>
      <c r="CA1357" s="82"/>
      <c r="CB1357" s="82" t="s">
        <v>642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627</v>
      </c>
      <c r="H1358" s="78">
        <v>2.5</v>
      </c>
      <c r="I1358" s="82" t="s">
        <v>1382</v>
      </c>
      <c r="J1358" s="82" t="s">
        <v>5119</v>
      </c>
      <c r="K1358" s="82" t="s">
        <v>608</v>
      </c>
      <c r="L1358" s="82" t="s">
        <v>608</v>
      </c>
      <c r="M1358" s="82" t="s">
        <v>608</v>
      </c>
      <c r="N1358" s="82" t="s">
        <v>609</v>
      </c>
      <c r="O1358" s="82" t="s">
        <v>610</v>
      </c>
      <c r="P1358" s="82" t="s">
        <v>610</v>
      </c>
      <c r="Q1358" s="82" t="s">
        <v>611</v>
      </c>
      <c r="R1358" s="82" t="s">
        <v>611</v>
      </c>
      <c r="S1358" s="82" t="s">
        <v>1829</v>
      </c>
      <c r="T1358" s="82" t="s">
        <v>1005</v>
      </c>
      <c r="U1358" s="82" t="s">
        <v>614</v>
      </c>
      <c r="V1358" s="88">
        <v>60</v>
      </c>
      <c r="W1358" s="82" t="s">
        <v>616</v>
      </c>
      <c r="X1358" s="82" t="s">
        <v>5004</v>
      </c>
      <c r="Y1358" s="82" t="s">
        <v>2</v>
      </c>
      <c r="Z1358" s="82" t="s">
        <v>2</v>
      </c>
      <c r="AA1358" s="82" t="s">
        <v>618</v>
      </c>
      <c r="AB1358" s="82" t="s">
        <v>637</v>
      </c>
      <c r="AC1358" s="82" t="s">
        <v>67</v>
      </c>
      <c r="AD1358" s="82" t="s">
        <v>67</v>
      </c>
      <c r="AE1358" s="82" t="s">
        <v>749</v>
      </c>
      <c r="AF1358" s="82" t="s">
        <v>749</v>
      </c>
      <c r="AG1358" s="82">
        <v>20</v>
      </c>
      <c r="AH1358" s="82" t="s">
        <v>639</v>
      </c>
      <c r="AI1358" s="82">
        <v>0</v>
      </c>
      <c r="AJ1358" s="82" t="s">
        <v>640</v>
      </c>
      <c r="AK1358" s="82">
        <v>0</v>
      </c>
      <c r="AL1358" s="82">
        <v>1000</v>
      </c>
      <c r="AM1358" s="82" t="s">
        <v>622</v>
      </c>
      <c r="AN1358" s="82" t="s">
        <v>641</v>
      </c>
      <c r="AO1358" s="82">
        <v>400</v>
      </c>
      <c r="AP1358" s="82" t="s">
        <v>706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646</v>
      </c>
      <c r="BJ1358" s="82" t="s">
        <v>647</v>
      </c>
      <c r="BK1358" s="89">
        <v>44778</v>
      </c>
      <c r="BL1358" s="82" t="s">
        <v>608</v>
      </c>
      <c r="BM1358" s="82" t="s">
        <v>608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648</v>
      </c>
      <c r="BU1358" s="82" t="s">
        <v>608</v>
      </c>
      <c r="BV1358" s="82" t="s">
        <v>608</v>
      </c>
      <c r="BW1358" s="82"/>
      <c r="BX1358" s="82"/>
      <c r="BY1358" s="82" t="s">
        <v>642</v>
      </c>
      <c r="BZ1358" s="82" t="s">
        <v>642</v>
      </c>
      <c r="CA1358" s="82"/>
      <c r="CB1358" s="82" t="s">
        <v>642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627</v>
      </c>
      <c r="H1359" s="78">
        <v>2.5</v>
      </c>
      <c r="I1359" s="82" t="s">
        <v>1382</v>
      </c>
      <c r="J1359" s="82" t="s">
        <v>5119</v>
      </c>
      <c r="K1359" s="82" t="s">
        <v>608</v>
      </c>
      <c r="L1359" s="82" t="s">
        <v>608</v>
      </c>
      <c r="M1359" s="82" t="s">
        <v>608</v>
      </c>
      <c r="N1359" s="82" t="s">
        <v>609</v>
      </c>
      <c r="O1359" s="82" t="s">
        <v>610</v>
      </c>
      <c r="P1359" s="82" t="s">
        <v>610</v>
      </c>
      <c r="Q1359" s="82" t="s">
        <v>668</v>
      </c>
      <c r="R1359" s="82" t="s">
        <v>668</v>
      </c>
      <c r="S1359" s="82" t="s">
        <v>1829</v>
      </c>
      <c r="T1359" s="82" t="s">
        <v>1005</v>
      </c>
      <c r="U1359" s="82" t="s">
        <v>614</v>
      </c>
      <c r="V1359" s="88">
        <v>60</v>
      </c>
      <c r="W1359" s="82" t="s">
        <v>616</v>
      </c>
      <c r="X1359" s="82" t="s">
        <v>5004</v>
      </c>
      <c r="Y1359" s="82" t="s">
        <v>2</v>
      </c>
      <c r="Z1359" s="82" t="s">
        <v>2</v>
      </c>
      <c r="AA1359" s="82" t="s">
        <v>618</v>
      </c>
      <c r="AB1359" s="82" t="s">
        <v>637</v>
      </c>
      <c r="AC1359" s="82" t="s">
        <v>67</v>
      </c>
      <c r="AD1359" s="82" t="s">
        <v>67</v>
      </c>
      <c r="AE1359" s="82" t="s">
        <v>669</v>
      </c>
      <c r="AF1359" s="82" t="s">
        <v>669</v>
      </c>
      <c r="AG1359" s="82">
        <v>20</v>
      </c>
      <c r="AH1359" s="82" t="s">
        <v>639</v>
      </c>
      <c r="AI1359" s="82">
        <v>0</v>
      </c>
      <c r="AJ1359" s="82" t="s">
        <v>640</v>
      </c>
      <c r="AK1359" s="82">
        <v>0</v>
      </c>
      <c r="AL1359" s="82">
        <v>600</v>
      </c>
      <c r="AM1359" s="82" t="s">
        <v>622</v>
      </c>
      <c r="AN1359" s="82" t="s">
        <v>641</v>
      </c>
      <c r="AO1359" s="82">
        <v>0</v>
      </c>
      <c r="AP1359" s="82" t="s">
        <v>1489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662</v>
      </c>
      <c r="BD1359" s="80" t="s">
        <v>2580</v>
      </c>
      <c r="BE1359" s="80" t="s">
        <v>5296</v>
      </c>
      <c r="BF1359" s="82">
        <v>0</v>
      </c>
      <c r="BG1359" s="82"/>
      <c r="BH1359" s="82">
        <v>0</v>
      </c>
      <c r="BI1359" s="82" t="s">
        <v>646</v>
      </c>
      <c r="BJ1359" s="82" t="s">
        <v>647</v>
      </c>
      <c r="BK1359" s="89">
        <v>44778</v>
      </c>
      <c r="BL1359" s="82" t="s">
        <v>608</v>
      </c>
      <c r="BM1359" s="82" t="s">
        <v>608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648</v>
      </c>
      <c r="BU1359" s="82" t="s">
        <v>608</v>
      </c>
      <c r="BV1359" s="82" t="s">
        <v>608</v>
      </c>
      <c r="BW1359" s="82"/>
      <c r="BX1359" s="82"/>
      <c r="BY1359" s="82" t="s">
        <v>642</v>
      </c>
      <c r="BZ1359" s="82" t="s">
        <v>642</v>
      </c>
      <c r="CA1359" s="82"/>
      <c r="CB1359" s="82" t="s">
        <v>642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627</v>
      </c>
      <c r="H1360" s="78">
        <v>2</v>
      </c>
      <c r="I1360" s="82" t="s">
        <v>1382</v>
      </c>
      <c r="J1360" s="82" t="s">
        <v>5196</v>
      </c>
      <c r="K1360" s="82" t="s">
        <v>608</v>
      </c>
      <c r="L1360" s="82" t="s">
        <v>608</v>
      </c>
      <c r="M1360" s="82" t="s">
        <v>608</v>
      </c>
      <c r="N1360" s="82" t="s">
        <v>609</v>
      </c>
      <c r="O1360" s="82" t="s">
        <v>610</v>
      </c>
      <c r="P1360" s="82" t="s">
        <v>610</v>
      </c>
      <c r="Q1360" s="82" t="s">
        <v>611</v>
      </c>
      <c r="R1360" s="82" t="s">
        <v>611</v>
      </c>
      <c r="S1360" s="82" t="s">
        <v>1829</v>
      </c>
      <c r="T1360" s="82" t="s">
        <v>2317</v>
      </c>
      <c r="U1360" s="82" t="s">
        <v>614</v>
      </c>
      <c r="V1360" s="88">
        <v>50</v>
      </c>
      <c r="W1360" s="82" t="s">
        <v>616</v>
      </c>
      <c r="X1360" s="82" t="s">
        <v>5004</v>
      </c>
      <c r="Y1360" s="82" t="s">
        <v>2</v>
      </c>
      <c r="Z1360" s="82" t="s">
        <v>2</v>
      </c>
      <c r="AA1360" s="82" t="s">
        <v>618</v>
      </c>
      <c r="AB1360" s="82" t="s">
        <v>637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655</v>
      </c>
      <c r="AI1360" s="82" t="s">
        <v>697</v>
      </c>
      <c r="AJ1360" s="82" t="s">
        <v>657</v>
      </c>
      <c r="AK1360" s="82">
        <v>0</v>
      </c>
      <c r="AL1360" s="82">
        <v>600</v>
      </c>
      <c r="AM1360" s="82" t="s">
        <v>622</v>
      </c>
      <c r="AN1360" s="82" t="s">
        <v>641</v>
      </c>
      <c r="AO1360" s="82">
        <v>400</v>
      </c>
      <c r="AP1360" s="82" t="s">
        <v>716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787</v>
      </c>
      <c r="BD1360" s="80">
        <v>0</v>
      </c>
      <c r="BE1360" s="80" t="s">
        <v>5298</v>
      </c>
      <c r="BF1360" s="82" t="s">
        <v>645</v>
      </c>
      <c r="BG1360" s="82"/>
      <c r="BH1360" s="82">
        <v>0</v>
      </c>
      <c r="BI1360" s="82" t="s">
        <v>646</v>
      </c>
      <c r="BJ1360" s="82" t="s">
        <v>1974</v>
      </c>
      <c r="BK1360" s="89">
        <v>44778</v>
      </c>
      <c r="BL1360" s="82" t="s">
        <v>608</v>
      </c>
      <c r="BM1360" s="82" t="s">
        <v>608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648</v>
      </c>
      <c r="BU1360" s="82" t="s">
        <v>608</v>
      </c>
      <c r="BV1360" s="82" t="s">
        <v>608</v>
      </c>
      <c r="BW1360" s="82"/>
      <c r="BX1360" s="82"/>
      <c r="BY1360" s="82" t="s">
        <v>642</v>
      </c>
      <c r="BZ1360" s="82" t="s">
        <v>642</v>
      </c>
      <c r="CA1360" s="82"/>
      <c r="CB1360" s="82" t="s">
        <v>642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627</v>
      </c>
      <c r="H1361" s="78">
        <v>2.5</v>
      </c>
      <c r="I1361" s="82" t="s">
        <v>1382</v>
      </c>
      <c r="J1361" s="82" t="s">
        <v>5187</v>
      </c>
      <c r="K1361" s="82" t="s">
        <v>608</v>
      </c>
      <c r="L1361" s="82" t="s">
        <v>608</v>
      </c>
      <c r="M1361" s="82" t="s">
        <v>608</v>
      </c>
      <c r="N1361" s="82" t="s">
        <v>609</v>
      </c>
      <c r="O1361" s="82" t="s">
        <v>610</v>
      </c>
      <c r="P1361" s="82" t="s">
        <v>610</v>
      </c>
      <c r="Q1361" s="82" t="s">
        <v>611</v>
      </c>
      <c r="R1361" s="82" t="s">
        <v>611</v>
      </c>
      <c r="S1361" s="82" t="s">
        <v>1829</v>
      </c>
      <c r="T1361" s="82" t="s">
        <v>2317</v>
      </c>
      <c r="U1361" s="82" t="s">
        <v>614</v>
      </c>
      <c r="V1361" s="88">
        <v>70</v>
      </c>
      <c r="W1361" s="82" t="s">
        <v>616</v>
      </c>
      <c r="X1361" s="82" t="s">
        <v>5004</v>
      </c>
      <c r="Y1361" s="82" t="s">
        <v>2</v>
      </c>
      <c r="Z1361" s="82" t="s">
        <v>2</v>
      </c>
      <c r="AA1361" s="82" t="s">
        <v>618</v>
      </c>
      <c r="AB1361" s="82" t="s">
        <v>637</v>
      </c>
      <c r="AC1361" s="82" t="s">
        <v>67</v>
      </c>
      <c r="AD1361" s="82" t="s">
        <v>67</v>
      </c>
      <c r="AE1361" s="82" t="s">
        <v>621</v>
      </c>
      <c r="AF1361" s="82" t="s">
        <v>669</v>
      </c>
      <c r="AG1361" s="82">
        <v>20</v>
      </c>
      <c r="AH1361" s="82" t="s">
        <v>639</v>
      </c>
      <c r="AI1361" s="82">
        <v>0</v>
      </c>
      <c r="AJ1361" s="82" t="s">
        <v>640</v>
      </c>
      <c r="AK1361" s="82">
        <v>0</v>
      </c>
      <c r="AL1361" s="82">
        <v>1000</v>
      </c>
      <c r="AM1361" s="82" t="s">
        <v>622</v>
      </c>
      <c r="AN1361" s="82" t="s">
        <v>5305</v>
      </c>
      <c r="AO1361" s="82">
        <v>300</v>
      </c>
      <c r="AP1361" s="82" t="s">
        <v>623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646</v>
      </c>
      <c r="BJ1361" s="82" t="s">
        <v>647</v>
      </c>
      <c r="BK1361" s="89">
        <v>44778</v>
      </c>
      <c r="BL1361" s="82" t="s">
        <v>608</v>
      </c>
      <c r="BM1361" s="82" t="s">
        <v>608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648</v>
      </c>
      <c r="BU1361" s="82" t="s">
        <v>608</v>
      </c>
      <c r="BV1361" s="82" t="s">
        <v>608</v>
      </c>
      <c r="BW1361" s="82"/>
      <c r="BX1361" s="82"/>
      <c r="BY1361" s="82" t="s">
        <v>642</v>
      </c>
      <c r="BZ1361" s="82" t="s">
        <v>642</v>
      </c>
      <c r="CA1361" s="82"/>
      <c r="CB1361" s="82" t="s">
        <v>642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627</v>
      </c>
      <c r="H1362" s="78">
        <v>2.5</v>
      </c>
      <c r="I1362" s="82" t="s">
        <v>1382</v>
      </c>
      <c r="J1362" s="82" t="s">
        <v>5119</v>
      </c>
      <c r="K1362" s="82" t="s">
        <v>608</v>
      </c>
      <c r="L1362" s="82" t="s">
        <v>608</v>
      </c>
      <c r="M1362" s="82" t="s">
        <v>608</v>
      </c>
      <c r="N1362" s="82" t="s">
        <v>686</v>
      </c>
      <c r="O1362" s="82" t="s">
        <v>610</v>
      </c>
      <c r="P1362" s="82" t="s">
        <v>610</v>
      </c>
      <c r="Q1362" s="82"/>
      <c r="R1362" s="82" t="s">
        <v>611</v>
      </c>
      <c r="S1362" s="82" t="s">
        <v>1829</v>
      </c>
      <c r="T1362" s="82" t="s">
        <v>1005</v>
      </c>
      <c r="U1362" s="82" t="s">
        <v>614</v>
      </c>
      <c r="V1362" s="88">
        <v>50</v>
      </c>
      <c r="W1362" s="82" t="s">
        <v>616</v>
      </c>
      <c r="X1362" s="82" t="s">
        <v>5004</v>
      </c>
      <c r="Y1362" s="82" t="s">
        <v>2</v>
      </c>
      <c r="Z1362" s="82" t="s">
        <v>2</v>
      </c>
      <c r="AA1362" s="82" t="s">
        <v>618</v>
      </c>
      <c r="AB1362" s="82" t="s">
        <v>637</v>
      </c>
      <c r="AC1362" s="82" t="s">
        <v>67</v>
      </c>
      <c r="AD1362" s="82" t="s">
        <v>67</v>
      </c>
      <c r="AE1362" s="82" t="s">
        <v>669</v>
      </c>
      <c r="AF1362" s="82" t="s">
        <v>669</v>
      </c>
      <c r="AG1362" s="82">
        <v>20</v>
      </c>
      <c r="AH1362" s="82" t="s">
        <v>639</v>
      </c>
      <c r="AI1362" s="82">
        <v>0</v>
      </c>
      <c r="AJ1362" s="82" t="s">
        <v>640</v>
      </c>
      <c r="AK1362" s="82">
        <v>0</v>
      </c>
      <c r="AL1362" s="82">
        <v>600</v>
      </c>
      <c r="AM1362" s="82" t="s">
        <v>691</v>
      </c>
      <c r="AN1362" s="82" t="s">
        <v>692</v>
      </c>
      <c r="AO1362" s="82">
        <v>300</v>
      </c>
      <c r="AP1362" s="82" t="s">
        <v>786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787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646</v>
      </c>
      <c r="BJ1362" s="82" t="s">
        <v>647</v>
      </c>
      <c r="BK1362" s="89">
        <v>44778</v>
      </c>
      <c r="BL1362" s="82" t="s">
        <v>608</v>
      </c>
      <c r="BM1362" s="82" t="s">
        <v>608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648</v>
      </c>
      <c r="BU1362" s="82" t="s">
        <v>608</v>
      </c>
      <c r="BV1362" s="82" t="s">
        <v>608</v>
      </c>
      <c r="BW1362" s="82"/>
      <c r="BX1362" s="82"/>
      <c r="BY1362" s="82" t="s">
        <v>642</v>
      </c>
      <c r="BZ1362" s="82" t="s">
        <v>642</v>
      </c>
      <c r="CA1362" s="82"/>
      <c r="CB1362" s="82" t="s">
        <v>642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627</v>
      </c>
      <c r="H1363" s="78">
        <v>2.5</v>
      </c>
      <c r="I1363" s="82" t="s">
        <v>1382</v>
      </c>
      <c r="J1363" s="82" t="s">
        <v>5119</v>
      </c>
      <c r="K1363" s="82" t="s">
        <v>608</v>
      </c>
      <c r="L1363" s="82" t="s">
        <v>608</v>
      </c>
      <c r="M1363" s="82" t="s">
        <v>608</v>
      </c>
      <c r="N1363" s="82" t="s">
        <v>686</v>
      </c>
      <c r="O1363" s="82" t="s">
        <v>610</v>
      </c>
      <c r="P1363" s="82" t="s">
        <v>610</v>
      </c>
      <c r="Q1363" s="82" t="s">
        <v>611</v>
      </c>
      <c r="R1363" s="82" t="s">
        <v>611</v>
      </c>
      <c r="S1363" s="82" t="s">
        <v>1829</v>
      </c>
      <c r="T1363" s="82" t="s">
        <v>2317</v>
      </c>
      <c r="U1363" s="82" t="s">
        <v>614</v>
      </c>
      <c r="V1363" s="88">
        <v>50</v>
      </c>
      <c r="W1363" s="82" t="s">
        <v>616</v>
      </c>
      <c r="X1363" s="82" t="s">
        <v>5004</v>
      </c>
      <c r="Y1363" s="82" t="s">
        <v>2</v>
      </c>
      <c r="Z1363" s="82" t="s">
        <v>2</v>
      </c>
      <c r="AA1363" s="82" t="s">
        <v>618</v>
      </c>
      <c r="AB1363" s="82" t="s">
        <v>637</v>
      </c>
      <c r="AC1363" s="82" t="s">
        <v>67</v>
      </c>
      <c r="AD1363" s="82" t="s">
        <v>67</v>
      </c>
      <c r="AE1363" s="82" t="s">
        <v>2177</v>
      </c>
      <c r="AF1363" s="82" t="s">
        <v>2177</v>
      </c>
      <c r="AG1363" s="82">
        <v>20</v>
      </c>
      <c r="AH1363" s="82" t="s">
        <v>1642</v>
      </c>
      <c r="AI1363" s="82" t="s">
        <v>1643</v>
      </c>
      <c r="AJ1363" s="82" t="s">
        <v>1594</v>
      </c>
      <c r="AK1363" s="82">
        <v>0</v>
      </c>
      <c r="AL1363" s="82">
        <v>600</v>
      </c>
      <c r="AM1363" s="82" t="s">
        <v>1746</v>
      </c>
      <c r="AN1363" s="82">
        <v>0</v>
      </c>
      <c r="AO1363" s="82">
        <v>0</v>
      </c>
      <c r="AP1363" s="82" t="s">
        <v>623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787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646</v>
      </c>
      <c r="BJ1363" s="82" t="s">
        <v>1974</v>
      </c>
      <c r="BK1363" s="89">
        <v>44778</v>
      </c>
      <c r="BL1363" s="82" t="s">
        <v>608</v>
      </c>
      <c r="BM1363" s="82" t="s">
        <v>608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648</v>
      </c>
      <c r="BU1363" s="82" t="s">
        <v>608</v>
      </c>
      <c r="BV1363" s="82" t="s">
        <v>608</v>
      </c>
      <c r="BW1363" s="82"/>
      <c r="BX1363" s="82"/>
      <c r="BY1363" s="82" t="s">
        <v>642</v>
      </c>
      <c r="BZ1363" s="82" t="s">
        <v>642</v>
      </c>
      <c r="CA1363" s="82"/>
      <c r="CB1363" s="82" t="s">
        <v>642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627</v>
      </c>
      <c r="H1364" s="78">
        <v>2.5</v>
      </c>
      <c r="I1364" s="82" t="s">
        <v>1382</v>
      </c>
      <c r="J1364" s="82" t="s">
        <v>5119</v>
      </c>
      <c r="K1364" s="82" t="s">
        <v>608</v>
      </c>
      <c r="L1364" s="82" t="s">
        <v>608</v>
      </c>
      <c r="M1364" s="82" t="s">
        <v>608</v>
      </c>
      <c r="N1364" s="82" t="s">
        <v>609</v>
      </c>
      <c r="O1364" s="82" t="s">
        <v>610</v>
      </c>
      <c r="P1364" s="82" t="s">
        <v>610</v>
      </c>
      <c r="Q1364" s="82" t="s">
        <v>611</v>
      </c>
      <c r="R1364" s="82" t="s">
        <v>611</v>
      </c>
      <c r="S1364" s="82" t="s">
        <v>1829</v>
      </c>
      <c r="T1364" s="82" t="s">
        <v>1005</v>
      </c>
      <c r="U1364" s="82" t="s">
        <v>614</v>
      </c>
      <c r="V1364" s="88">
        <v>60</v>
      </c>
      <c r="W1364" s="82" t="s">
        <v>616</v>
      </c>
      <c r="X1364" s="82" t="s">
        <v>5004</v>
      </c>
      <c r="Y1364" s="82" t="s">
        <v>2</v>
      </c>
      <c r="Z1364" s="82" t="s">
        <v>2</v>
      </c>
      <c r="AA1364" s="82" t="s">
        <v>618</v>
      </c>
      <c r="AB1364" s="82" t="s">
        <v>637</v>
      </c>
      <c r="AC1364" s="82" t="s">
        <v>67</v>
      </c>
      <c r="AD1364" s="82" t="s">
        <v>67</v>
      </c>
      <c r="AE1364" s="82" t="s">
        <v>669</v>
      </c>
      <c r="AF1364" s="82" t="s">
        <v>669</v>
      </c>
      <c r="AG1364" s="82">
        <v>20</v>
      </c>
      <c r="AH1364" s="82" t="s">
        <v>639</v>
      </c>
      <c r="AI1364" s="82">
        <v>0</v>
      </c>
      <c r="AJ1364" s="82" t="s">
        <v>640</v>
      </c>
      <c r="AK1364" s="82">
        <v>0</v>
      </c>
      <c r="AL1364" s="82">
        <v>600</v>
      </c>
      <c r="AM1364" s="82" t="s">
        <v>622</v>
      </c>
      <c r="AN1364" s="82" t="s">
        <v>688</v>
      </c>
      <c r="AO1364" s="82">
        <v>750</v>
      </c>
      <c r="AP1364" s="82" t="s">
        <v>623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787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646</v>
      </c>
      <c r="BJ1364" s="82" t="s">
        <v>647</v>
      </c>
      <c r="BK1364" s="89">
        <v>44778</v>
      </c>
      <c r="BL1364" s="82" t="s">
        <v>608</v>
      </c>
      <c r="BM1364" s="82" t="s">
        <v>608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648</v>
      </c>
      <c r="BU1364" s="82" t="s">
        <v>608</v>
      </c>
      <c r="BV1364" s="82" t="s">
        <v>630</v>
      </c>
      <c r="BW1364" s="82"/>
      <c r="BX1364" s="82"/>
      <c r="BY1364" s="82" t="s">
        <v>645</v>
      </c>
      <c r="BZ1364" s="82">
        <v>20</v>
      </c>
      <c r="CA1364" s="82"/>
      <c r="CB1364" s="82" t="s">
        <v>746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627</v>
      </c>
      <c r="H1365" s="78">
        <v>2.5</v>
      </c>
      <c r="I1365" s="82" t="s">
        <v>1382</v>
      </c>
      <c r="J1365" s="82" t="s">
        <v>5119</v>
      </c>
      <c r="K1365" s="82" t="s">
        <v>608</v>
      </c>
      <c r="L1365" s="82" t="s">
        <v>608</v>
      </c>
      <c r="M1365" s="82" t="s">
        <v>608</v>
      </c>
      <c r="N1365" s="82" t="s">
        <v>609</v>
      </c>
      <c r="O1365" s="82" t="s">
        <v>610</v>
      </c>
      <c r="P1365" s="82" t="s">
        <v>610</v>
      </c>
      <c r="Q1365" s="82" t="s">
        <v>668</v>
      </c>
      <c r="R1365" s="82" t="s">
        <v>676</v>
      </c>
      <c r="S1365" s="82" t="s">
        <v>1829</v>
      </c>
      <c r="T1365" s="82" t="s">
        <v>2317</v>
      </c>
      <c r="U1365" s="82" t="s">
        <v>614</v>
      </c>
      <c r="V1365" s="88">
        <v>50</v>
      </c>
      <c r="W1365" s="82" t="s">
        <v>616</v>
      </c>
      <c r="X1365" s="82" t="s">
        <v>5004</v>
      </c>
      <c r="Y1365" s="82" t="s">
        <v>2</v>
      </c>
      <c r="Z1365" s="82" t="s">
        <v>2</v>
      </c>
      <c r="AA1365" s="82" t="s">
        <v>618</v>
      </c>
      <c r="AB1365" s="82" t="s">
        <v>637</v>
      </c>
      <c r="AC1365" s="82" t="s">
        <v>67</v>
      </c>
      <c r="AD1365" s="82" t="s">
        <v>67</v>
      </c>
      <c r="AE1365" s="82" t="s">
        <v>749</v>
      </c>
      <c r="AF1365" s="82" t="s">
        <v>749</v>
      </c>
      <c r="AG1365" s="82">
        <v>20</v>
      </c>
      <c r="AH1365" s="82" t="s">
        <v>639</v>
      </c>
      <c r="AI1365" s="82">
        <v>0</v>
      </c>
      <c r="AJ1365" s="82" t="s">
        <v>657</v>
      </c>
      <c r="AK1365" s="82">
        <v>0</v>
      </c>
      <c r="AL1365" s="82">
        <v>1000</v>
      </c>
      <c r="AM1365" s="82" t="s">
        <v>622</v>
      </c>
      <c r="AN1365" s="82" t="s">
        <v>641</v>
      </c>
      <c r="AO1365" s="82">
        <v>400</v>
      </c>
      <c r="AP1365" s="82" t="s">
        <v>716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646</v>
      </c>
      <c r="BJ1365" s="82" t="s">
        <v>1974</v>
      </c>
      <c r="BK1365" s="89">
        <v>44778</v>
      </c>
      <c r="BL1365" s="82" t="s">
        <v>608</v>
      </c>
      <c r="BM1365" s="82" t="s">
        <v>608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648</v>
      </c>
      <c r="BU1365" s="82" t="s">
        <v>608</v>
      </c>
      <c r="BV1365" s="82" t="s">
        <v>608</v>
      </c>
      <c r="BW1365" s="82"/>
      <c r="BX1365" s="82"/>
      <c r="BY1365" s="82" t="s">
        <v>642</v>
      </c>
      <c r="BZ1365" s="82" t="s">
        <v>642</v>
      </c>
      <c r="CA1365" s="82"/>
      <c r="CB1365" s="82" t="s">
        <v>642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627</v>
      </c>
      <c r="H1366" s="78">
        <v>2.5</v>
      </c>
      <c r="I1366" s="82" t="s">
        <v>1382</v>
      </c>
      <c r="J1366" s="82" t="s">
        <v>5119</v>
      </c>
      <c r="K1366" s="82" t="s">
        <v>608</v>
      </c>
      <c r="L1366" s="82" t="s">
        <v>608</v>
      </c>
      <c r="M1366" s="82" t="s">
        <v>608</v>
      </c>
      <c r="N1366" s="82" t="s">
        <v>609</v>
      </c>
      <c r="O1366" s="82" t="s">
        <v>610</v>
      </c>
      <c r="P1366" s="82" t="s">
        <v>610</v>
      </c>
      <c r="Q1366" s="82" t="s">
        <v>668</v>
      </c>
      <c r="R1366" s="82" t="s">
        <v>668</v>
      </c>
      <c r="S1366" s="82" t="s">
        <v>1829</v>
      </c>
      <c r="T1366" s="82" t="s">
        <v>1005</v>
      </c>
      <c r="U1366" s="82" t="s">
        <v>614</v>
      </c>
      <c r="V1366" s="88">
        <v>60</v>
      </c>
      <c r="W1366" s="82" t="s">
        <v>616</v>
      </c>
      <c r="X1366" s="82" t="s">
        <v>5004</v>
      </c>
      <c r="Y1366" s="82" t="s">
        <v>2</v>
      </c>
      <c r="Z1366" s="82" t="s">
        <v>2</v>
      </c>
      <c r="AA1366" s="82" t="s">
        <v>618</v>
      </c>
      <c r="AB1366" s="82" t="s">
        <v>637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639</v>
      </c>
      <c r="AI1366" s="82">
        <v>0</v>
      </c>
      <c r="AJ1366" s="82" t="s">
        <v>640</v>
      </c>
      <c r="AK1366" s="82">
        <v>0</v>
      </c>
      <c r="AL1366" s="82">
        <v>700</v>
      </c>
      <c r="AM1366" s="82" t="s">
        <v>622</v>
      </c>
      <c r="AN1366" s="82" t="s">
        <v>641</v>
      </c>
      <c r="AO1366" s="82">
        <v>400</v>
      </c>
      <c r="AP1366" s="82" t="s">
        <v>623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662</v>
      </c>
      <c r="BD1366" s="80" t="s">
        <v>2580</v>
      </c>
      <c r="BE1366" s="80" t="s">
        <v>5318</v>
      </c>
      <c r="BF1366" s="82">
        <v>0</v>
      </c>
      <c r="BG1366" s="82"/>
      <c r="BH1366" s="82">
        <v>0</v>
      </c>
      <c r="BI1366" s="82" t="s">
        <v>646</v>
      </c>
      <c r="BJ1366" s="82" t="s">
        <v>1974</v>
      </c>
      <c r="BK1366" s="89">
        <v>44778</v>
      </c>
      <c r="BL1366" s="82" t="s">
        <v>630</v>
      </c>
      <c r="BM1366" s="82" t="s">
        <v>630</v>
      </c>
      <c r="BN1366" s="82"/>
      <c r="BO1366" s="82"/>
      <c r="BP1366" s="82" t="s">
        <v>299</v>
      </c>
      <c r="BQ1366" s="82" t="s">
        <v>299</v>
      </c>
      <c r="BR1366" s="82" t="s">
        <v>774</v>
      </c>
      <c r="BS1366" s="82"/>
      <c r="BT1366" s="82" t="s">
        <v>648</v>
      </c>
      <c r="BU1366" s="82" t="s">
        <v>608</v>
      </c>
      <c r="BV1366" s="82" t="s">
        <v>608</v>
      </c>
      <c r="BW1366" s="82"/>
      <c r="BX1366" s="82"/>
      <c r="BY1366" s="82" t="s">
        <v>642</v>
      </c>
      <c r="BZ1366" s="82" t="s">
        <v>642</v>
      </c>
      <c r="CA1366" s="82"/>
      <c r="CB1366" s="82" t="s">
        <v>642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627</v>
      </c>
      <c r="H1367" s="78">
        <v>1.5</v>
      </c>
      <c r="I1367" s="82" t="s">
        <v>1382</v>
      </c>
      <c r="J1367" s="82" t="s">
        <v>5119</v>
      </c>
      <c r="K1367" s="82" t="s">
        <v>608</v>
      </c>
      <c r="L1367" s="82" t="s">
        <v>608</v>
      </c>
      <c r="M1367" s="82" t="s">
        <v>608</v>
      </c>
      <c r="N1367" s="82" t="s">
        <v>609</v>
      </c>
      <c r="O1367" s="82" t="s">
        <v>610</v>
      </c>
      <c r="P1367" s="82" t="s">
        <v>610</v>
      </c>
      <c r="Q1367" s="82" t="s">
        <v>668</v>
      </c>
      <c r="R1367" s="82" t="s">
        <v>668</v>
      </c>
      <c r="S1367" s="82" t="s">
        <v>1829</v>
      </c>
      <c r="T1367" s="82" t="s">
        <v>2317</v>
      </c>
      <c r="U1367" s="82" t="s">
        <v>614</v>
      </c>
      <c r="V1367" s="88">
        <v>40</v>
      </c>
      <c r="W1367" s="82" t="s">
        <v>616</v>
      </c>
      <c r="X1367" s="82" t="s">
        <v>5004</v>
      </c>
      <c r="Y1367" s="82" t="s">
        <v>2</v>
      </c>
      <c r="Z1367" s="82" t="s">
        <v>2</v>
      </c>
      <c r="AA1367" s="82" t="s">
        <v>618</v>
      </c>
      <c r="AB1367" s="82" t="s">
        <v>637</v>
      </c>
      <c r="AC1367" s="82" t="s">
        <v>67</v>
      </c>
      <c r="AD1367" s="82" t="s">
        <v>67</v>
      </c>
      <c r="AE1367" s="82" t="s">
        <v>2177</v>
      </c>
      <c r="AF1367" s="82" t="s">
        <v>2177</v>
      </c>
      <c r="AG1367" s="82">
        <v>20</v>
      </c>
      <c r="AH1367" s="82" t="s">
        <v>1642</v>
      </c>
      <c r="AI1367" s="82" t="s">
        <v>1643</v>
      </c>
      <c r="AJ1367" s="82" t="s">
        <v>1594</v>
      </c>
      <c r="AK1367" s="82">
        <v>0</v>
      </c>
      <c r="AL1367" s="82">
        <v>600</v>
      </c>
      <c r="AM1367" s="82" t="s">
        <v>1746</v>
      </c>
      <c r="AN1367" s="82">
        <v>0</v>
      </c>
      <c r="AO1367" s="82">
        <v>0</v>
      </c>
      <c r="AP1367" s="82" t="s">
        <v>623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646</v>
      </c>
      <c r="BJ1367" s="82" t="s">
        <v>1974</v>
      </c>
      <c r="BK1367" s="89">
        <v>44778</v>
      </c>
      <c r="BL1367" s="82" t="s">
        <v>608</v>
      </c>
      <c r="BM1367" s="82" t="s">
        <v>608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648</v>
      </c>
      <c r="BU1367" s="82" t="s">
        <v>608</v>
      </c>
      <c r="BV1367" s="82" t="s">
        <v>630</v>
      </c>
      <c r="BW1367" s="82"/>
      <c r="BX1367" s="82"/>
      <c r="BY1367" s="82" t="s">
        <v>645</v>
      </c>
      <c r="BZ1367" s="82">
        <v>20</v>
      </c>
      <c r="CA1367" s="82"/>
      <c r="CB1367" s="82" t="s">
        <v>746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627</v>
      </c>
      <c r="H1368" s="78">
        <v>2.5</v>
      </c>
      <c r="I1368" s="82" t="s">
        <v>1382</v>
      </c>
      <c r="J1368" s="82" t="s">
        <v>5119</v>
      </c>
      <c r="K1368" s="82" t="s">
        <v>608</v>
      </c>
      <c r="L1368" s="82" t="s">
        <v>608</v>
      </c>
      <c r="M1368" s="82" t="s">
        <v>608</v>
      </c>
      <c r="N1368" s="82" t="s">
        <v>609</v>
      </c>
      <c r="O1368" s="82" t="s">
        <v>610</v>
      </c>
      <c r="P1368" s="82" t="s">
        <v>610</v>
      </c>
      <c r="Q1368" s="82" t="s">
        <v>668</v>
      </c>
      <c r="R1368" s="82" t="s">
        <v>668</v>
      </c>
      <c r="S1368" s="82" t="s">
        <v>1829</v>
      </c>
      <c r="T1368" s="82" t="s">
        <v>1005</v>
      </c>
      <c r="U1368" s="82" t="s">
        <v>614</v>
      </c>
      <c r="V1368" s="88">
        <v>70</v>
      </c>
      <c r="W1368" s="82" t="s">
        <v>616</v>
      </c>
      <c r="X1368" s="82" t="s">
        <v>5004</v>
      </c>
      <c r="Y1368" s="82" t="s">
        <v>2</v>
      </c>
      <c r="Z1368" s="82" t="s">
        <v>2</v>
      </c>
      <c r="AA1368" s="82" t="s">
        <v>618</v>
      </c>
      <c r="AB1368" s="82" t="s">
        <v>637</v>
      </c>
      <c r="AC1368" s="82" t="s">
        <v>67</v>
      </c>
      <c r="AD1368" s="82" t="s">
        <v>67</v>
      </c>
      <c r="AE1368" s="82" t="s">
        <v>749</v>
      </c>
      <c r="AF1368" s="82" t="s">
        <v>749</v>
      </c>
      <c r="AG1368" s="82">
        <v>20</v>
      </c>
      <c r="AH1368" s="82" t="s">
        <v>639</v>
      </c>
      <c r="AI1368" s="82">
        <v>0</v>
      </c>
      <c r="AJ1368" s="82" t="s">
        <v>657</v>
      </c>
      <c r="AK1368" s="82">
        <v>0</v>
      </c>
      <c r="AL1368" s="82">
        <v>1000</v>
      </c>
      <c r="AM1368" s="82" t="s">
        <v>622</v>
      </c>
      <c r="AN1368" s="82" t="s">
        <v>641</v>
      </c>
      <c r="AO1368" s="82">
        <v>400</v>
      </c>
      <c r="AP1368" s="82" t="s">
        <v>623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662</v>
      </c>
      <c r="BD1368" s="80" t="s">
        <v>2580</v>
      </c>
      <c r="BE1368" s="80" t="s">
        <v>5325</v>
      </c>
      <c r="BF1368" s="82">
        <v>0</v>
      </c>
      <c r="BG1368" s="82"/>
      <c r="BH1368" s="82">
        <v>0</v>
      </c>
      <c r="BI1368" s="82" t="s">
        <v>646</v>
      </c>
      <c r="BJ1368" s="82" t="s">
        <v>1974</v>
      </c>
      <c r="BK1368" s="89">
        <v>44778</v>
      </c>
      <c r="BL1368" s="82" t="s">
        <v>608</v>
      </c>
      <c r="BM1368" s="82" t="s">
        <v>608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648</v>
      </c>
      <c r="BU1368" s="82" t="s">
        <v>608</v>
      </c>
      <c r="BV1368" s="82" t="s">
        <v>608</v>
      </c>
      <c r="BW1368" s="82"/>
      <c r="BX1368" s="82"/>
      <c r="BY1368" s="82" t="s">
        <v>642</v>
      </c>
      <c r="BZ1368" s="82" t="s">
        <v>642</v>
      </c>
      <c r="CA1368" s="82"/>
      <c r="CB1368" s="82" t="s">
        <v>642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627</v>
      </c>
      <c r="H1369" s="78">
        <v>1.8</v>
      </c>
      <c r="I1369" s="82" t="s">
        <v>1382</v>
      </c>
      <c r="J1369" s="82" t="s">
        <v>5119</v>
      </c>
      <c r="K1369" s="82" t="s">
        <v>608</v>
      </c>
      <c r="L1369" s="82" t="s">
        <v>608</v>
      </c>
      <c r="M1369" s="82" t="s">
        <v>608</v>
      </c>
      <c r="N1369" s="82" t="s">
        <v>609</v>
      </c>
      <c r="O1369" s="82" t="s">
        <v>610</v>
      </c>
      <c r="P1369" s="82" t="s">
        <v>610</v>
      </c>
      <c r="Q1369" s="82" t="s">
        <v>668</v>
      </c>
      <c r="R1369" s="82" t="s">
        <v>668</v>
      </c>
      <c r="S1369" s="82" t="s">
        <v>1829</v>
      </c>
      <c r="T1369" s="82" t="s">
        <v>1005</v>
      </c>
      <c r="U1369" s="82" t="s">
        <v>614</v>
      </c>
      <c r="V1369" s="88">
        <v>60</v>
      </c>
      <c r="W1369" s="82" t="s">
        <v>616</v>
      </c>
      <c r="X1369" s="82" t="s">
        <v>5004</v>
      </c>
      <c r="Y1369" s="82" t="s">
        <v>2</v>
      </c>
      <c r="Z1369" s="82" t="s">
        <v>2</v>
      </c>
      <c r="AA1369" s="82" t="s">
        <v>618</v>
      </c>
      <c r="AB1369" s="82" t="s">
        <v>637</v>
      </c>
      <c r="AC1369" s="82" t="s">
        <v>67</v>
      </c>
      <c r="AD1369" s="82" t="s">
        <v>67</v>
      </c>
      <c r="AE1369" s="82" t="s">
        <v>900</v>
      </c>
      <c r="AF1369" s="82" t="s">
        <v>900</v>
      </c>
      <c r="AG1369" s="82">
        <v>15</v>
      </c>
      <c r="AH1369" s="82" t="s">
        <v>639</v>
      </c>
      <c r="AI1369" s="82">
        <v>0</v>
      </c>
      <c r="AJ1369" s="82" t="s">
        <v>640</v>
      </c>
      <c r="AK1369" s="82">
        <v>0</v>
      </c>
      <c r="AL1369" s="82">
        <v>400</v>
      </c>
      <c r="AM1369" s="82" t="s">
        <v>622</v>
      </c>
      <c r="AN1369" s="82" t="s">
        <v>641</v>
      </c>
      <c r="AO1369" s="82">
        <v>400</v>
      </c>
      <c r="AP1369" s="82" t="s">
        <v>623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646</v>
      </c>
      <c r="BJ1369" s="82" t="s">
        <v>1974</v>
      </c>
      <c r="BK1369" s="89">
        <v>44778</v>
      </c>
      <c r="BL1369" s="82" t="s">
        <v>630</v>
      </c>
      <c r="BM1369" s="82" t="s">
        <v>630</v>
      </c>
      <c r="BN1369" s="82"/>
      <c r="BO1369" s="82"/>
      <c r="BP1369" s="82" t="s">
        <v>299</v>
      </c>
      <c r="BQ1369" s="82" t="s">
        <v>299</v>
      </c>
      <c r="BR1369" s="82" t="s">
        <v>774</v>
      </c>
      <c r="BS1369" s="82"/>
      <c r="BT1369" s="82" t="s">
        <v>648</v>
      </c>
      <c r="BU1369" s="82" t="s">
        <v>630</v>
      </c>
      <c r="BV1369" s="82" t="s">
        <v>608</v>
      </c>
      <c r="BW1369" s="82"/>
      <c r="BX1369" s="82"/>
      <c r="BY1369" s="82" t="s">
        <v>642</v>
      </c>
      <c r="BZ1369" s="82" t="s">
        <v>642</v>
      </c>
      <c r="CA1369" s="82"/>
      <c r="CB1369" s="82" t="s">
        <v>642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627</v>
      </c>
      <c r="H1370" s="78">
        <v>2.5</v>
      </c>
      <c r="I1370" s="82" t="s">
        <v>1382</v>
      </c>
      <c r="J1370" s="82" t="s">
        <v>5187</v>
      </c>
      <c r="K1370" s="82" t="s">
        <v>608</v>
      </c>
      <c r="L1370" s="82" t="s">
        <v>608</v>
      </c>
      <c r="M1370" s="82" t="s">
        <v>608</v>
      </c>
      <c r="N1370" s="82" t="s">
        <v>609</v>
      </c>
      <c r="O1370" s="82" t="s">
        <v>610</v>
      </c>
      <c r="P1370" s="82" t="s">
        <v>610</v>
      </c>
      <c r="Q1370" s="82" t="s">
        <v>668</v>
      </c>
      <c r="R1370" s="82" t="s">
        <v>668</v>
      </c>
      <c r="S1370" s="82" t="s">
        <v>1829</v>
      </c>
      <c r="T1370" s="82" t="s">
        <v>1005</v>
      </c>
      <c r="U1370" s="82" t="s">
        <v>614</v>
      </c>
      <c r="V1370" s="88">
        <v>70</v>
      </c>
      <c r="W1370" s="82" t="s">
        <v>616</v>
      </c>
      <c r="X1370" s="82" t="s">
        <v>5004</v>
      </c>
      <c r="Y1370" s="82" t="s">
        <v>2</v>
      </c>
      <c r="Z1370" s="82" t="s">
        <v>2</v>
      </c>
      <c r="AA1370" s="82" t="s">
        <v>618</v>
      </c>
      <c r="AB1370" s="82" t="s">
        <v>637</v>
      </c>
      <c r="AC1370" s="82" t="s">
        <v>67</v>
      </c>
      <c r="AD1370" s="82" t="s">
        <v>67</v>
      </c>
      <c r="AE1370" s="82" t="s">
        <v>729</v>
      </c>
      <c r="AF1370" s="82" t="s">
        <v>729</v>
      </c>
      <c r="AG1370" s="82">
        <v>20</v>
      </c>
      <c r="AH1370" s="82" t="s">
        <v>639</v>
      </c>
      <c r="AI1370" s="82">
        <v>0</v>
      </c>
      <c r="AJ1370" s="82" t="s">
        <v>640</v>
      </c>
      <c r="AK1370" s="82">
        <v>0</v>
      </c>
      <c r="AL1370" s="82">
        <v>600</v>
      </c>
      <c r="AM1370" s="82" t="s">
        <v>622</v>
      </c>
      <c r="AN1370" s="82" t="s">
        <v>641</v>
      </c>
      <c r="AO1370" s="82">
        <v>400</v>
      </c>
      <c r="AP1370" s="82" t="s">
        <v>623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646</v>
      </c>
      <c r="BJ1370" s="82" t="s">
        <v>1974</v>
      </c>
      <c r="BK1370" s="89">
        <v>44778</v>
      </c>
      <c r="BL1370" s="82" t="s">
        <v>608</v>
      </c>
      <c r="BM1370" s="82" t="s">
        <v>608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648</v>
      </c>
      <c r="BU1370" s="82" t="s">
        <v>630</v>
      </c>
      <c r="BV1370" s="82" t="s">
        <v>608</v>
      </c>
      <c r="BW1370" s="82"/>
      <c r="BX1370" s="82"/>
      <c r="BY1370" s="82" t="s">
        <v>642</v>
      </c>
      <c r="BZ1370" s="82" t="s">
        <v>642</v>
      </c>
      <c r="CA1370" s="82"/>
      <c r="CB1370" s="82" t="s">
        <v>642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627</v>
      </c>
      <c r="H1371" s="78">
        <v>1.5</v>
      </c>
      <c r="I1371" s="82" t="s">
        <v>1382</v>
      </c>
      <c r="J1371" s="82" t="s">
        <v>5187</v>
      </c>
      <c r="K1371" s="82" t="s">
        <v>608</v>
      </c>
      <c r="L1371" s="82" t="s">
        <v>608</v>
      </c>
      <c r="M1371" s="82" t="s">
        <v>608</v>
      </c>
      <c r="N1371" s="82" t="s">
        <v>609</v>
      </c>
      <c r="O1371" s="82" t="s">
        <v>610</v>
      </c>
      <c r="P1371" s="82" t="s">
        <v>610</v>
      </c>
      <c r="Q1371" s="82" t="s">
        <v>668</v>
      </c>
      <c r="R1371" s="82" t="s">
        <v>668</v>
      </c>
      <c r="S1371" s="82" t="s">
        <v>1829</v>
      </c>
      <c r="T1371" s="82" t="s">
        <v>1005</v>
      </c>
      <c r="U1371" s="82" t="s">
        <v>614</v>
      </c>
      <c r="V1371" s="88">
        <v>60</v>
      </c>
      <c r="W1371" s="82" t="s">
        <v>616</v>
      </c>
      <c r="X1371" s="82" t="s">
        <v>5004</v>
      </c>
      <c r="Y1371" s="82" t="s">
        <v>2</v>
      </c>
      <c r="Z1371" s="82" t="s">
        <v>2</v>
      </c>
      <c r="AA1371" s="82" t="s">
        <v>618</v>
      </c>
      <c r="AB1371" s="82" t="s">
        <v>637</v>
      </c>
      <c r="AC1371" s="82" t="s">
        <v>67</v>
      </c>
      <c r="AD1371" s="82" t="s">
        <v>67</v>
      </c>
      <c r="AE1371" s="82" t="s">
        <v>749</v>
      </c>
      <c r="AF1371" s="82" t="s">
        <v>749</v>
      </c>
      <c r="AG1371" s="82">
        <v>15</v>
      </c>
      <c r="AH1371" s="82" t="s">
        <v>639</v>
      </c>
      <c r="AI1371" s="82">
        <v>0</v>
      </c>
      <c r="AJ1371" s="82" t="s">
        <v>640</v>
      </c>
      <c r="AK1371" s="82">
        <v>0</v>
      </c>
      <c r="AL1371" s="82">
        <v>1000</v>
      </c>
      <c r="AM1371" s="82" t="s">
        <v>622</v>
      </c>
      <c r="AN1371" s="82" t="s">
        <v>641</v>
      </c>
      <c r="AO1371" s="82">
        <v>400</v>
      </c>
      <c r="AP1371" s="82" t="s">
        <v>623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787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646</v>
      </c>
      <c r="BJ1371" s="82" t="s">
        <v>1974</v>
      </c>
      <c r="BK1371" s="89">
        <v>44778</v>
      </c>
      <c r="BL1371" s="82" t="s">
        <v>608</v>
      </c>
      <c r="BM1371" s="82" t="s">
        <v>608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648</v>
      </c>
      <c r="BU1371" s="82" t="s">
        <v>608</v>
      </c>
      <c r="BV1371" s="82" t="s">
        <v>608</v>
      </c>
      <c r="BW1371" s="82"/>
      <c r="BX1371" s="82"/>
      <c r="BY1371" s="82" t="s">
        <v>642</v>
      </c>
      <c r="BZ1371" s="82" t="s">
        <v>642</v>
      </c>
      <c r="CA1371" s="82"/>
      <c r="CB1371" s="82" t="s">
        <v>642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627</v>
      </c>
      <c r="H1372" s="78">
        <v>1.8</v>
      </c>
      <c r="I1372" s="82" t="s">
        <v>1382</v>
      </c>
      <c r="J1372" s="82" t="s">
        <v>5200</v>
      </c>
      <c r="K1372" s="82" t="s">
        <v>608</v>
      </c>
      <c r="L1372" s="82" t="s">
        <v>608</v>
      </c>
      <c r="M1372" s="82" t="s">
        <v>608</v>
      </c>
      <c r="N1372" s="82" t="s">
        <v>609</v>
      </c>
      <c r="O1372" s="82" t="s">
        <v>610</v>
      </c>
      <c r="P1372" s="82" t="s">
        <v>610</v>
      </c>
      <c r="Q1372" s="82" t="s">
        <v>611</v>
      </c>
      <c r="R1372" s="82" t="s">
        <v>611</v>
      </c>
      <c r="S1372" s="82" t="s">
        <v>1829</v>
      </c>
      <c r="T1372" s="82" t="s">
        <v>634</v>
      </c>
      <c r="U1372" s="82" t="s">
        <v>614</v>
      </c>
      <c r="V1372" s="88">
        <v>80</v>
      </c>
      <c r="W1372" s="82" t="s">
        <v>616</v>
      </c>
      <c r="X1372" s="82" t="s">
        <v>5004</v>
      </c>
      <c r="Y1372" s="82" t="s">
        <v>2</v>
      </c>
      <c r="Z1372" s="82" t="s">
        <v>2</v>
      </c>
      <c r="AA1372" s="82" t="s">
        <v>618</v>
      </c>
      <c r="AB1372" s="82" t="s">
        <v>637</v>
      </c>
      <c r="AC1372" s="82" t="s">
        <v>67</v>
      </c>
      <c r="AD1372" s="82" t="s">
        <v>67</v>
      </c>
      <c r="AE1372" s="82" t="s">
        <v>2177</v>
      </c>
      <c r="AF1372" s="82" t="s">
        <v>2177</v>
      </c>
      <c r="AG1372" s="82">
        <v>15</v>
      </c>
      <c r="AH1372" s="82" t="s">
        <v>1642</v>
      </c>
      <c r="AI1372" s="82" t="s">
        <v>1643</v>
      </c>
      <c r="AJ1372" s="82" t="s">
        <v>1594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787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646</v>
      </c>
      <c r="BJ1372" s="82" t="s">
        <v>647</v>
      </c>
      <c r="BK1372" s="89">
        <v>44778</v>
      </c>
      <c r="BL1372" s="82" t="s">
        <v>608</v>
      </c>
      <c r="BM1372" s="82" t="s">
        <v>608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648</v>
      </c>
      <c r="BU1372" s="82" t="s">
        <v>608</v>
      </c>
      <c r="BV1372" s="82" t="s">
        <v>608</v>
      </c>
      <c r="BW1372" s="82"/>
      <c r="BX1372" s="82"/>
      <c r="BY1372" s="82" t="s">
        <v>642</v>
      </c>
      <c r="BZ1372" s="82" t="s">
        <v>642</v>
      </c>
      <c r="CA1372" s="82"/>
      <c r="CB1372" s="82" t="s">
        <v>642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627</v>
      </c>
      <c r="H1373" s="78">
        <v>1.5</v>
      </c>
      <c r="I1373" s="82" t="s">
        <v>1382</v>
      </c>
      <c r="J1373" s="82" t="s">
        <v>5187</v>
      </c>
      <c r="K1373" s="82" t="s">
        <v>608</v>
      </c>
      <c r="L1373" s="82" t="s">
        <v>608</v>
      </c>
      <c r="M1373" s="82" t="s">
        <v>608</v>
      </c>
      <c r="N1373" s="82" t="s">
        <v>609</v>
      </c>
      <c r="O1373" s="82" t="s">
        <v>610</v>
      </c>
      <c r="P1373" s="82" t="s">
        <v>610</v>
      </c>
      <c r="Q1373" s="82" t="s">
        <v>611</v>
      </c>
      <c r="R1373" s="82" t="s">
        <v>611</v>
      </c>
      <c r="S1373" s="82" t="s">
        <v>1829</v>
      </c>
      <c r="T1373" s="82" t="s">
        <v>1005</v>
      </c>
      <c r="U1373" s="82" t="s">
        <v>614</v>
      </c>
      <c r="V1373" s="88">
        <v>60</v>
      </c>
      <c r="W1373" s="82" t="s">
        <v>616</v>
      </c>
      <c r="X1373" s="82" t="s">
        <v>5004</v>
      </c>
      <c r="Y1373" s="82" t="s">
        <v>2</v>
      </c>
      <c r="Z1373" s="82" t="s">
        <v>2</v>
      </c>
      <c r="AA1373" s="82" t="s">
        <v>618</v>
      </c>
      <c r="AB1373" s="82" t="s">
        <v>637</v>
      </c>
      <c r="AC1373" s="82" t="s">
        <v>67</v>
      </c>
      <c r="AD1373" s="82" t="s">
        <v>67</v>
      </c>
      <c r="AE1373" s="82" t="s">
        <v>900</v>
      </c>
      <c r="AF1373" s="82" t="s">
        <v>900</v>
      </c>
      <c r="AG1373" s="82">
        <v>20</v>
      </c>
      <c r="AH1373" s="82" t="s">
        <v>639</v>
      </c>
      <c r="AI1373" s="82">
        <v>0</v>
      </c>
      <c r="AJ1373" s="82" t="s">
        <v>640</v>
      </c>
      <c r="AK1373" s="82">
        <v>0</v>
      </c>
      <c r="AL1373" s="82">
        <v>400</v>
      </c>
      <c r="AM1373" s="82" t="s">
        <v>622</v>
      </c>
      <c r="AN1373" s="82" t="s">
        <v>641</v>
      </c>
      <c r="AO1373" s="82">
        <v>400</v>
      </c>
      <c r="AP1373" s="82" t="s">
        <v>623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646</v>
      </c>
      <c r="BJ1373" s="82" t="s">
        <v>647</v>
      </c>
      <c r="BK1373" s="89">
        <v>44778</v>
      </c>
      <c r="BL1373" s="82" t="s">
        <v>630</v>
      </c>
      <c r="BM1373" s="82" t="s">
        <v>630</v>
      </c>
      <c r="BN1373" s="82"/>
      <c r="BO1373" s="82"/>
      <c r="BP1373" s="82" t="s">
        <v>299</v>
      </c>
      <c r="BQ1373" s="82" t="s">
        <v>299</v>
      </c>
      <c r="BR1373" s="82" t="s">
        <v>774</v>
      </c>
      <c r="BS1373" s="82"/>
      <c r="BT1373" s="82" t="s">
        <v>648</v>
      </c>
      <c r="BU1373" s="82" t="s">
        <v>608</v>
      </c>
      <c r="BV1373" s="82" t="s">
        <v>608</v>
      </c>
      <c r="BW1373" s="82"/>
      <c r="BX1373" s="82"/>
      <c r="BY1373" s="82" t="s">
        <v>642</v>
      </c>
      <c r="BZ1373" s="82" t="s">
        <v>642</v>
      </c>
      <c r="CA1373" s="82"/>
      <c r="CB1373" s="82" t="s">
        <v>642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627</v>
      </c>
      <c r="H1374" s="78">
        <v>1.5</v>
      </c>
      <c r="I1374" s="82" t="s">
        <v>1382</v>
      </c>
      <c r="J1374" s="82" t="s">
        <v>5187</v>
      </c>
      <c r="K1374" s="82" t="s">
        <v>608</v>
      </c>
      <c r="L1374" s="82" t="s">
        <v>608</v>
      </c>
      <c r="M1374" s="82" t="s">
        <v>608</v>
      </c>
      <c r="N1374" s="82" t="s">
        <v>609</v>
      </c>
      <c r="O1374" s="82" t="s">
        <v>610</v>
      </c>
      <c r="P1374" s="82" t="s">
        <v>610</v>
      </c>
      <c r="Q1374" s="82" t="s">
        <v>611</v>
      </c>
      <c r="R1374" s="82" t="s">
        <v>611</v>
      </c>
      <c r="S1374" s="82" t="s">
        <v>1829</v>
      </c>
      <c r="T1374" s="82" t="s">
        <v>2317</v>
      </c>
      <c r="U1374" s="82" t="s">
        <v>614</v>
      </c>
      <c r="V1374" s="88">
        <v>70</v>
      </c>
      <c r="W1374" s="82" t="s">
        <v>616</v>
      </c>
      <c r="X1374" s="82" t="s">
        <v>5004</v>
      </c>
      <c r="Y1374" s="82" t="s">
        <v>2</v>
      </c>
      <c r="Z1374" s="82" t="s">
        <v>2</v>
      </c>
      <c r="AA1374" s="82" t="s">
        <v>618</v>
      </c>
      <c r="AB1374" s="82" t="s">
        <v>637</v>
      </c>
      <c r="AC1374" s="82" t="s">
        <v>67</v>
      </c>
      <c r="AD1374" s="82" t="s">
        <v>67</v>
      </c>
      <c r="AE1374" s="82" t="s">
        <v>2177</v>
      </c>
      <c r="AF1374" s="82" t="s">
        <v>2177</v>
      </c>
      <c r="AG1374" s="82">
        <v>20</v>
      </c>
      <c r="AH1374" s="82" t="s">
        <v>1642</v>
      </c>
      <c r="AI1374" s="82" t="s">
        <v>1643</v>
      </c>
      <c r="AJ1374" s="82" t="s">
        <v>1594</v>
      </c>
      <c r="AK1374" s="82">
        <v>0</v>
      </c>
      <c r="AL1374" s="82">
        <v>600</v>
      </c>
      <c r="AM1374" s="82" t="s">
        <v>1746</v>
      </c>
      <c r="AN1374" s="82">
        <v>0</v>
      </c>
      <c r="AO1374" s="82">
        <v>0</v>
      </c>
      <c r="AP1374" s="82" t="s">
        <v>623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787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646</v>
      </c>
      <c r="BJ1374" s="82" t="s">
        <v>647</v>
      </c>
      <c r="BK1374" s="89">
        <v>44778</v>
      </c>
      <c r="BL1374" s="82" t="s">
        <v>608</v>
      </c>
      <c r="BM1374" s="82" t="s">
        <v>608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648</v>
      </c>
      <c r="BU1374" s="82" t="s">
        <v>608</v>
      </c>
      <c r="BV1374" s="82" t="s">
        <v>608</v>
      </c>
      <c r="BW1374" s="82"/>
      <c r="BX1374" s="82"/>
      <c r="BY1374" s="82" t="s">
        <v>642</v>
      </c>
      <c r="BZ1374" s="82" t="s">
        <v>642</v>
      </c>
      <c r="CA1374" s="82"/>
      <c r="CB1374" s="82" t="s">
        <v>642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627</v>
      </c>
      <c r="H1375" s="78">
        <v>2.5</v>
      </c>
      <c r="I1375" s="82" t="s">
        <v>1382</v>
      </c>
      <c r="J1375" s="82" t="s">
        <v>5187</v>
      </c>
      <c r="K1375" s="82" t="s">
        <v>608</v>
      </c>
      <c r="L1375" s="82" t="s">
        <v>608</v>
      </c>
      <c r="M1375" s="82" t="s">
        <v>608</v>
      </c>
      <c r="N1375" s="82" t="s">
        <v>609</v>
      </c>
      <c r="O1375" s="82" t="s">
        <v>610</v>
      </c>
      <c r="P1375" s="82" t="s">
        <v>610</v>
      </c>
      <c r="Q1375" s="82" t="s">
        <v>611</v>
      </c>
      <c r="R1375" s="82" t="s">
        <v>611</v>
      </c>
      <c r="S1375" s="82" t="s">
        <v>1829</v>
      </c>
      <c r="T1375" s="82" t="s">
        <v>634</v>
      </c>
      <c r="U1375" s="82" t="s">
        <v>614</v>
      </c>
      <c r="V1375" s="88">
        <v>60</v>
      </c>
      <c r="W1375" s="82" t="s">
        <v>616</v>
      </c>
      <c r="X1375" s="82" t="s">
        <v>5004</v>
      </c>
      <c r="Y1375" s="82" t="s">
        <v>2</v>
      </c>
      <c r="Z1375" s="82" t="s">
        <v>2</v>
      </c>
      <c r="AA1375" s="82" t="s">
        <v>618</v>
      </c>
      <c r="AB1375" s="82" t="s">
        <v>637</v>
      </c>
      <c r="AC1375" s="82" t="s">
        <v>67</v>
      </c>
      <c r="AD1375" s="82" t="s">
        <v>67</v>
      </c>
      <c r="AE1375" s="82" t="s">
        <v>749</v>
      </c>
      <c r="AF1375" s="82" t="s">
        <v>749</v>
      </c>
      <c r="AG1375" s="82">
        <v>20</v>
      </c>
      <c r="AH1375" s="82" t="s">
        <v>639</v>
      </c>
      <c r="AI1375" s="82">
        <v>0</v>
      </c>
      <c r="AJ1375" s="82" t="s">
        <v>640</v>
      </c>
      <c r="AK1375" s="82">
        <v>0</v>
      </c>
      <c r="AL1375" s="82">
        <v>1000</v>
      </c>
      <c r="AM1375" s="82" t="s">
        <v>622</v>
      </c>
      <c r="AN1375" s="82" t="s">
        <v>641</v>
      </c>
      <c r="AO1375" s="82">
        <v>400</v>
      </c>
      <c r="AP1375" s="82" t="s">
        <v>716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787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1336</v>
      </c>
      <c r="BJ1375" s="82" t="s">
        <v>647</v>
      </c>
      <c r="BK1375" s="89">
        <v>44778</v>
      </c>
      <c r="BL1375" s="82" t="s">
        <v>608</v>
      </c>
      <c r="BM1375" s="82" t="s">
        <v>608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648</v>
      </c>
      <c r="BU1375" s="82" t="s">
        <v>608</v>
      </c>
      <c r="BV1375" s="82" t="s">
        <v>608</v>
      </c>
      <c r="BW1375" s="82"/>
      <c r="BX1375" s="82"/>
      <c r="BY1375" s="82" t="s">
        <v>642</v>
      </c>
      <c r="BZ1375" s="82" t="s">
        <v>642</v>
      </c>
      <c r="CA1375" s="82"/>
      <c r="CB1375" s="82" t="s">
        <v>642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1833</v>
      </c>
      <c r="H1376" s="78">
        <v>2</v>
      </c>
      <c r="I1376" s="82" t="s">
        <v>1382</v>
      </c>
      <c r="J1376" s="91" t="s">
        <v>5187</v>
      </c>
      <c r="K1376" s="84" t="s">
        <v>608</v>
      </c>
      <c r="L1376" s="84" t="s">
        <v>608</v>
      </c>
      <c r="M1376" s="84" t="s">
        <v>608</v>
      </c>
      <c r="N1376" s="84" t="s">
        <v>631</v>
      </c>
      <c r="O1376" s="91"/>
      <c r="P1376" s="91" t="s">
        <v>610</v>
      </c>
      <c r="Q1376" s="84" t="s">
        <v>611</v>
      </c>
      <c r="R1376" s="84" t="s">
        <v>611</v>
      </c>
      <c r="S1376" s="84" t="s">
        <v>1829</v>
      </c>
      <c r="T1376" s="84" t="s">
        <v>634</v>
      </c>
      <c r="U1376" s="84" t="s">
        <v>614</v>
      </c>
      <c r="V1376" s="103">
        <v>50</v>
      </c>
      <c r="W1376" s="84" t="s">
        <v>616</v>
      </c>
      <c r="X1376" s="91" t="s">
        <v>5004</v>
      </c>
      <c r="Y1376" s="91" t="s">
        <v>2</v>
      </c>
      <c r="Z1376" s="91" t="s">
        <v>2</v>
      </c>
      <c r="AA1376" s="91" t="s">
        <v>618</v>
      </c>
      <c r="AB1376" s="82" t="s">
        <v>637</v>
      </c>
      <c r="AC1376" s="91" t="s">
        <v>67</v>
      </c>
      <c r="AD1376" s="91" t="s">
        <v>67</v>
      </c>
      <c r="AE1376" s="84" t="s">
        <v>621</v>
      </c>
      <c r="AF1376" s="84" t="s">
        <v>669</v>
      </c>
      <c r="AG1376" s="82">
        <v>20</v>
      </c>
      <c r="AH1376" s="91" t="s">
        <v>639</v>
      </c>
      <c r="AI1376" s="91"/>
      <c r="AJ1376" s="84" t="s">
        <v>640</v>
      </c>
      <c r="AK1376" s="91"/>
      <c r="AL1376" s="91">
        <v>1000</v>
      </c>
      <c r="AM1376" s="91" t="s">
        <v>622</v>
      </c>
      <c r="AN1376" s="82" t="s">
        <v>641</v>
      </c>
      <c r="AO1376" s="91"/>
      <c r="AP1376" s="91" t="s">
        <v>623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627</v>
      </c>
      <c r="H1377" s="78">
        <v>2.5</v>
      </c>
      <c r="I1377" s="82" t="s">
        <v>1382</v>
      </c>
      <c r="J1377" s="82" t="s">
        <v>5187</v>
      </c>
      <c r="K1377" s="82" t="s">
        <v>608</v>
      </c>
      <c r="L1377" s="82" t="s">
        <v>608</v>
      </c>
      <c r="M1377" s="82" t="s">
        <v>608</v>
      </c>
      <c r="N1377" s="82" t="s">
        <v>609</v>
      </c>
      <c r="O1377" s="82" t="s">
        <v>610</v>
      </c>
      <c r="P1377" s="82" t="s">
        <v>610</v>
      </c>
      <c r="Q1377" s="82" t="s">
        <v>676</v>
      </c>
      <c r="R1377" s="82" t="s">
        <v>676</v>
      </c>
      <c r="S1377" s="82" t="s">
        <v>1829</v>
      </c>
      <c r="T1377" s="82" t="s">
        <v>634</v>
      </c>
      <c r="U1377" s="82" t="s">
        <v>614</v>
      </c>
      <c r="V1377" s="88">
        <v>60</v>
      </c>
      <c r="W1377" s="82" t="s">
        <v>616</v>
      </c>
      <c r="X1377" s="82" t="s">
        <v>5004</v>
      </c>
      <c r="Y1377" s="82" t="s">
        <v>2</v>
      </c>
      <c r="Z1377" s="82" t="s">
        <v>2</v>
      </c>
      <c r="AA1377" s="82" t="s">
        <v>618</v>
      </c>
      <c r="AB1377" s="82" t="s">
        <v>637</v>
      </c>
      <c r="AC1377" s="82" t="s">
        <v>67</v>
      </c>
      <c r="AD1377" s="82" t="s">
        <v>620</v>
      </c>
      <c r="AE1377" s="82" t="s">
        <v>749</v>
      </c>
      <c r="AF1377" s="82" t="s">
        <v>749</v>
      </c>
      <c r="AG1377" s="82">
        <v>20</v>
      </c>
      <c r="AH1377" s="82" t="s">
        <v>639</v>
      </c>
      <c r="AI1377" s="82">
        <v>0</v>
      </c>
      <c r="AJ1377" s="82" t="s">
        <v>657</v>
      </c>
      <c r="AK1377" s="82">
        <v>0</v>
      </c>
      <c r="AL1377" s="82">
        <v>1000</v>
      </c>
      <c r="AM1377" s="82" t="s">
        <v>691</v>
      </c>
      <c r="AN1377" s="82" t="s">
        <v>692</v>
      </c>
      <c r="AO1377" s="82">
        <v>300</v>
      </c>
      <c r="AP1377" s="82" t="s">
        <v>706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646</v>
      </c>
      <c r="BJ1377" s="82" t="s">
        <v>647</v>
      </c>
      <c r="BK1377" s="89">
        <v>44778</v>
      </c>
      <c r="BL1377" s="82" t="s">
        <v>608</v>
      </c>
      <c r="BM1377" s="82" t="s">
        <v>608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648</v>
      </c>
      <c r="BU1377" s="82" t="s">
        <v>608</v>
      </c>
      <c r="BV1377" s="82" t="s">
        <v>608</v>
      </c>
      <c r="BW1377" s="82"/>
      <c r="BX1377" s="82"/>
      <c r="BY1377" s="82" t="s">
        <v>642</v>
      </c>
      <c r="BZ1377" s="82" t="s">
        <v>642</v>
      </c>
      <c r="CA1377" s="82"/>
      <c r="CB1377" s="82" t="s">
        <v>642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1833</v>
      </c>
      <c r="H1378" s="78">
        <v>2</v>
      </c>
      <c r="I1378" s="82" t="s">
        <v>1382</v>
      </c>
      <c r="J1378" s="102" t="s">
        <v>5187</v>
      </c>
      <c r="K1378" s="84" t="s">
        <v>608</v>
      </c>
      <c r="L1378" s="84" t="s">
        <v>608</v>
      </c>
      <c r="M1378" s="84" t="s">
        <v>608</v>
      </c>
      <c r="N1378" s="84" t="s">
        <v>631</v>
      </c>
      <c r="O1378" s="84"/>
      <c r="P1378" s="84" t="s">
        <v>610</v>
      </c>
      <c r="Q1378" s="84" t="s">
        <v>611</v>
      </c>
      <c r="R1378" s="84" t="s">
        <v>611</v>
      </c>
      <c r="S1378" s="84" t="s">
        <v>1829</v>
      </c>
      <c r="T1378" s="84" t="s">
        <v>634</v>
      </c>
      <c r="U1378" s="84" t="s">
        <v>614</v>
      </c>
      <c r="V1378" s="103">
        <v>50</v>
      </c>
      <c r="W1378" s="84" t="s">
        <v>616</v>
      </c>
      <c r="X1378" s="84" t="s">
        <v>5004</v>
      </c>
      <c r="Y1378" s="84" t="s">
        <v>2</v>
      </c>
      <c r="Z1378" s="84" t="s">
        <v>2</v>
      </c>
      <c r="AA1378" s="84" t="s">
        <v>618</v>
      </c>
      <c r="AB1378" s="82" t="s">
        <v>637</v>
      </c>
      <c r="AC1378" s="102" t="s">
        <v>67</v>
      </c>
      <c r="AD1378" s="102" t="s">
        <v>67</v>
      </c>
      <c r="AE1378" s="84" t="s">
        <v>621</v>
      </c>
      <c r="AF1378" s="84" t="s">
        <v>669</v>
      </c>
      <c r="AG1378" s="82">
        <v>20</v>
      </c>
      <c r="AH1378" s="84" t="s">
        <v>639</v>
      </c>
      <c r="AI1378" s="84"/>
      <c r="AJ1378" s="84" t="s">
        <v>640</v>
      </c>
      <c r="AK1378" s="84"/>
      <c r="AL1378" s="84">
        <v>1000</v>
      </c>
      <c r="AM1378" s="84" t="s">
        <v>622</v>
      </c>
      <c r="AN1378" s="82" t="s">
        <v>641</v>
      </c>
      <c r="AO1378" s="84"/>
      <c r="AP1378" s="84" t="s">
        <v>623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1833</v>
      </c>
      <c r="H1379" s="78">
        <v>2</v>
      </c>
      <c r="I1379" s="82" t="s">
        <v>1382</v>
      </c>
      <c r="J1379" s="91" t="s">
        <v>5187</v>
      </c>
      <c r="K1379" s="84" t="s">
        <v>608</v>
      </c>
      <c r="L1379" s="84" t="s">
        <v>608</v>
      </c>
      <c r="M1379" s="84" t="s">
        <v>608</v>
      </c>
      <c r="N1379" s="84" t="s">
        <v>631</v>
      </c>
      <c r="O1379" s="91"/>
      <c r="P1379" s="91" t="s">
        <v>610</v>
      </c>
      <c r="Q1379" s="84" t="s">
        <v>611</v>
      </c>
      <c r="R1379" s="84" t="s">
        <v>611</v>
      </c>
      <c r="S1379" s="84" t="s">
        <v>1829</v>
      </c>
      <c r="T1379" s="84" t="s">
        <v>634</v>
      </c>
      <c r="U1379" s="84" t="s">
        <v>614</v>
      </c>
      <c r="V1379" s="103">
        <v>50</v>
      </c>
      <c r="W1379" s="84" t="s">
        <v>616</v>
      </c>
      <c r="X1379" s="91" t="s">
        <v>5004</v>
      </c>
      <c r="Y1379" s="91" t="s">
        <v>2</v>
      </c>
      <c r="Z1379" s="91" t="s">
        <v>2</v>
      </c>
      <c r="AA1379" s="91" t="s">
        <v>618</v>
      </c>
      <c r="AB1379" s="82" t="s">
        <v>637</v>
      </c>
      <c r="AC1379" s="91" t="s">
        <v>67</v>
      </c>
      <c r="AD1379" s="91" t="s">
        <v>67</v>
      </c>
      <c r="AE1379" s="84" t="s">
        <v>621</v>
      </c>
      <c r="AF1379" s="84" t="s">
        <v>669</v>
      </c>
      <c r="AG1379" s="82">
        <v>20</v>
      </c>
      <c r="AH1379" s="91" t="s">
        <v>639</v>
      </c>
      <c r="AI1379" s="91"/>
      <c r="AJ1379" s="84" t="s">
        <v>640</v>
      </c>
      <c r="AK1379" s="91"/>
      <c r="AL1379" s="91">
        <v>1000</v>
      </c>
      <c r="AM1379" s="91" t="s">
        <v>622</v>
      </c>
      <c r="AN1379" s="82" t="s">
        <v>641</v>
      </c>
      <c r="AO1379" s="91"/>
      <c r="AP1379" s="91" t="s">
        <v>623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1833</v>
      </c>
      <c r="H1380" s="78">
        <v>2</v>
      </c>
      <c r="I1380" s="82" t="s">
        <v>1382</v>
      </c>
      <c r="J1380" s="102" t="s">
        <v>5187</v>
      </c>
      <c r="K1380" s="84" t="s">
        <v>608</v>
      </c>
      <c r="L1380" s="84" t="s">
        <v>608</v>
      </c>
      <c r="M1380" s="84" t="s">
        <v>608</v>
      </c>
      <c r="N1380" s="84" t="s">
        <v>631</v>
      </c>
      <c r="O1380" s="84"/>
      <c r="P1380" s="84" t="s">
        <v>610</v>
      </c>
      <c r="Q1380" s="84" t="s">
        <v>611</v>
      </c>
      <c r="R1380" s="84" t="s">
        <v>611</v>
      </c>
      <c r="S1380" s="84" t="s">
        <v>1829</v>
      </c>
      <c r="T1380" s="84" t="s">
        <v>634</v>
      </c>
      <c r="U1380" s="84" t="s">
        <v>614</v>
      </c>
      <c r="V1380" s="103">
        <v>50</v>
      </c>
      <c r="W1380" s="84" t="s">
        <v>616</v>
      </c>
      <c r="X1380" s="84" t="s">
        <v>5004</v>
      </c>
      <c r="Y1380" s="84" t="s">
        <v>2</v>
      </c>
      <c r="Z1380" s="84" t="s">
        <v>2</v>
      </c>
      <c r="AA1380" s="84" t="s">
        <v>618</v>
      </c>
      <c r="AB1380" s="82" t="s">
        <v>637</v>
      </c>
      <c r="AC1380" s="102" t="s">
        <v>67</v>
      </c>
      <c r="AD1380" s="102" t="s">
        <v>67</v>
      </c>
      <c r="AE1380" s="84" t="s">
        <v>621</v>
      </c>
      <c r="AF1380" s="84" t="s">
        <v>669</v>
      </c>
      <c r="AG1380" s="82">
        <v>20</v>
      </c>
      <c r="AH1380" s="84" t="s">
        <v>639</v>
      </c>
      <c r="AI1380" s="84"/>
      <c r="AJ1380" s="84" t="s">
        <v>640</v>
      </c>
      <c r="AK1380" s="84"/>
      <c r="AL1380" s="84">
        <v>1000</v>
      </c>
      <c r="AM1380" s="84" t="s">
        <v>622</v>
      </c>
      <c r="AN1380" s="82" t="s">
        <v>641</v>
      </c>
      <c r="AO1380" s="84"/>
      <c r="AP1380" s="84" t="s">
        <v>623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1833</v>
      </c>
      <c r="H1381" s="78">
        <v>2</v>
      </c>
      <c r="I1381" s="82" t="s">
        <v>1382</v>
      </c>
      <c r="J1381" s="102" t="s">
        <v>5187</v>
      </c>
      <c r="K1381" s="84" t="s">
        <v>608</v>
      </c>
      <c r="L1381" s="84" t="s">
        <v>608</v>
      </c>
      <c r="M1381" s="84" t="s">
        <v>608</v>
      </c>
      <c r="N1381" s="84" t="s">
        <v>631</v>
      </c>
      <c r="O1381" s="84"/>
      <c r="P1381" s="84" t="s">
        <v>610</v>
      </c>
      <c r="Q1381" s="84" t="s">
        <v>611</v>
      </c>
      <c r="R1381" s="84" t="s">
        <v>611</v>
      </c>
      <c r="S1381" s="84" t="s">
        <v>1829</v>
      </c>
      <c r="T1381" s="84" t="s">
        <v>634</v>
      </c>
      <c r="U1381" s="84" t="s">
        <v>614</v>
      </c>
      <c r="V1381" s="103">
        <v>50</v>
      </c>
      <c r="W1381" s="84" t="s">
        <v>616</v>
      </c>
      <c r="X1381" s="84" t="s">
        <v>5004</v>
      </c>
      <c r="Y1381" s="84" t="s">
        <v>2</v>
      </c>
      <c r="Z1381" s="84" t="s">
        <v>2</v>
      </c>
      <c r="AA1381" s="84" t="s">
        <v>618</v>
      </c>
      <c r="AB1381" s="82" t="s">
        <v>637</v>
      </c>
      <c r="AC1381" s="102" t="s">
        <v>67</v>
      </c>
      <c r="AD1381" s="102" t="s">
        <v>67</v>
      </c>
      <c r="AE1381" s="84" t="s">
        <v>621</v>
      </c>
      <c r="AF1381" s="84" t="s">
        <v>669</v>
      </c>
      <c r="AG1381" s="82">
        <v>20</v>
      </c>
      <c r="AH1381" s="84" t="s">
        <v>639</v>
      </c>
      <c r="AI1381" s="84"/>
      <c r="AJ1381" s="84" t="s">
        <v>640</v>
      </c>
      <c r="AK1381" s="84"/>
      <c r="AL1381" s="84">
        <v>1000</v>
      </c>
      <c r="AM1381" s="84" t="s">
        <v>622</v>
      </c>
      <c r="AN1381" s="82" t="s">
        <v>641</v>
      </c>
      <c r="AO1381" s="84"/>
      <c r="AP1381" s="84" t="s">
        <v>623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630</v>
      </c>
      <c r="L1382" s="82" t="s">
        <v>630</v>
      </c>
      <c r="M1382" s="82" t="s">
        <v>608</v>
      </c>
      <c r="N1382" s="82" t="s">
        <v>686</v>
      </c>
      <c r="O1382" s="82" t="s">
        <v>651</v>
      </c>
      <c r="P1382" s="82" t="s">
        <v>633</v>
      </c>
      <c r="Q1382" s="82" t="s">
        <v>668</v>
      </c>
      <c r="R1382" s="82" t="s">
        <v>611</v>
      </c>
      <c r="S1382" s="82" t="s">
        <v>1829</v>
      </c>
      <c r="T1382" s="82" t="s">
        <v>634</v>
      </c>
      <c r="U1382" s="82" t="s">
        <v>614</v>
      </c>
      <c r="V1382" s="88">
        <v>80</v>
      </c>
      <c r="W1382" s="82" t="s">
        <v>653</v>
      </c>
      <c r="X1382" s="82" t="s">
        <v>5369</v>
      </c>
      <c r="Y1382" s="82" t="s">
        <v>2</v>
      </c>
      <c r="Z1382" s="82" t="s">
        <v>2</v>
      </c>
      <c r="AA1382" s="82" t="s">
        <v>636</v>
      </c>
      <c r="AB1382" s="82" t="s">
        <v>4625</v>
      </c>
      <c r="AC1382" s="82" t="s">
        <v>492</v>
      </c>
      <c r="AD1382" s="82" t="s">
        <v>1883</v>
      </c>
      <c r="AE1382" s="82" t="s">
        <v>642</v>
      </c>
      <c r="AF1382" s="82" t="s">
        <v>642</v>
      </c>
      <c r="AG1382" s="82">
        <v>20</v>
      </c>
      <c r="AH1382" s="82" t="s">
        <v>642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642</v>
      </c>
      <c r="AN1382" s="82" t="s">
        <v>642</v>
      </c>
      <c r="AO1382" s="84" t="s">
        <v>642</v>
      </c>
      <c r="AP1382" s="82" t="s">
        <v>716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630</v>
      </c>
      <c r="BG1382" s="82"/>
      <c r="BH1382" s="82" t="s">
        <v>630</v>
      </c>
      <c r="BI1382" s="82" t="s">
        <v>646</v>
      </c>
      <c r="BJ1382" s="82" t="s">
        <v>647</v>
      </c>
      <c r="BK1382" s="89">
        <v>44778</v>
      </c>
      <c r="BL1382" s="82" t="s">
        <v>608</v>
      </c>
      <c r="BM1382" s="82" t="s">
        <v>608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648</v>
      </c>
      <c r="BU1382" s="82" t="s">
        <v>608</v>
      </c>
      <c r="BV1382" s="82" t="s">
        <v>608</v>
      </c>
      <c r="BW1382" s="82"/>
      <c r="BX1382" s="82"/>
      <c r="BY1382" s="82" t="s">
        <v>642</v>
      </c>
      <c r="BZ1382" s="82" t="s">
        <v>642</v>
      </c>
      <c r="CA1382" s="82"/>
      <c r="CB1382" s="82" t="s">
        <v>642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630</v>
      </c>
      <c r="L1383" s="82" t="s">
        <v>608</v>
      </c>
      <c r="M1383" s="82" t="s">
        <v>608</v>
      </c>
      <c r="N1383" s="82" t="s">
        <v>609</v>
      </c>
      <c r="O1383" s="82" t="s">
        <v>651</v>
      </c>
      <c r="P1383" s="82" t="s">
        <v>633</v>
      </c>
      <c r="Q1383" s="82" t="s">
        <v>611</v>
      </c>
      <c r="R1383" s="82" t="s">
        <v>611</v>
      </c>
      <c r="S1383" s="82" t="s">
        <v>1829</v>
      </c>
      <c r="T1383" s="82" t="s">
        <v>634</v>
      </c>
      <c r="U1383" s="82" t="s">
        <v>614</v>
      </c>
      <c r="V1383" s="88">
        <v>36</v>
      </c>
      <c r="W1383" s="82" t="s">
        <v>616</v>
      </c>
      <c r="X1383" s="82" t="s">
        <v>5369</v>
      </c>
      <c r="Y1383" s="82" t="s">
        <v>2</v>
      </c>
      <c r="Z1383" s="82" t="s">
        <v>2</v>
      </c>
      <c r="AA1383" s="82" t="s">
        <v>636</v>
      </c>
      <c r="AB1383" s="82" t="s">
        <v>4625</v>
      </c>
      <c r="AC1383" s="82" t="s">
        <v>492</v>
      </c>
      <c r="AD1383" s="82" t="s">
        <v>1883</v>
      </c>
      <c r="AE1383" s="82" t="s">
        <v>5376</v>
      </c>
      <c r="AF1383" s="82" t="s">
        <v>5376</v>
      </c>
      <c r="AG1383" s="82">
        <v>15</v>
      </c>
      <c r="AH1383" s="82" t="s">
        <v>639</v>
      </c>
      <c r="AI1383" s="82">
        <v>0</v>
      </c>
      <c r="AJ1383" s="82" t="s">
        <v>640</v>
      </c>
      <c r="AK1383" s="82">
        <v>0</v>
      </c>
      <c r="AL1383" s="82">
        <v>600</v>
      </c>
      <c r="AM1383" s="82" t="s">
        <v>658</v>
      </c>
      <c r="AN1383" s="82" t="s">
        <v>2011</v>
      </c>
      <c r="AO1383" s="84">
        <v>250</v>
      </c>
      <c r="AP1383" s="82" t="s">
        <v>671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642</v>
      </c>
      <c r="AY1383" s="82" t="s">
        <v>345</v>
      </c>
      <c r="AZ1383" s="83">
        <v>178</v>
      </c>
      <c r="BA1383" s="82"/>
      <c r="BB1383" s="82">
        <v>2</v>
      </c>
      <c r="BC1383" s="82" t="s">
        <v>683</v>
      </c>
      <c r="BD1383" s="80" t="s">
        <v>5373</v>
      </c>
      <c r="BE1383" s="80">
        <v>0</v>
      </c>
      <c r="BF1383" s="82" t="s">
        <v>630</v>
      </c>
      <c r="BG1383" s="82"/>
      <c r="BH1383" s="82" t="s">
        <v>630</v>
      </c>
      <c r="BI1383" s="82" t="s">
        <v>646</v>
      </c>
      <c r="BJ1383" s="82" t="s">
        <v>647</v>
      </c>
      <c r="BK1383" s="89">
        <v>44778</v>
      </c>
      <c r="BL1383" s="82" t="s">
        <v>630</v>
      </c>
      <c r="BM1383" s="82" t="s">
        <v>630</v>
      </c>
      <c r="BN1383" s="82"/>
      <c r="BO1383" s="82"/>
      <c r="BP1383" s="82" t="s">
        <v>299</v>
      </c>
      <c r="BQ1383" s="82" t="s">
        <v>299</v>
      </c>
      <c r="BR1383" s="82" t="s">
        <v>774</v>
      </c>
      <c r="BS1383" s="82"/>
      <c r="BT1383" s="82" t="s">
        <v>648</v>
      </c>
      <c r="BU1383" s="82" t="s">
        <v>608</v>
      </c>
      <c r="BV1383" s="82" t="s">
        <v>608</v>
      </c>
      <c r="BW1383" s="82"/>
      <c r="BX1383" s="82"/>
      <c r="BY1383" s="82" t="s">
        <v>642</v>
      </c>
      <c r="BZ1383" s="82" t="s">
        <v>642</v>
      </c>
      <c r="CA1383" s="82"/>
      <c r="CB1383" s="82" t="s">
        <v>642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630</v>
      </c>
      <c r="L1384" s="82" t="s">
        <v>608</v>
      </c>
      <c r="M1384" s="82" t="s">
        <v>608</v>
      </c>
      <c r="N1384" s="82" t="s">
        <v>609</v>
      </c>
      <c r="O1384" s="82" t="s">
        <v>651</v>
      </c>
      <c r="P1384" s="82" t="s">
        <v>633</v>
      </c>
      <c r="Q1384" s="82" t="s">
        <v>611</v>
      </c>
      <c r="R1384" s="82" t="s">
        <v>780</v>
      </c>
      <c r="S1384" s="82" t="s">
        <v>1829</v>
      </c>
      <c r="T1384" s="82" t="s">
        <v>634</v>
      </c>
      <c r="U1384" s="82" t="s">
        <v>614</v>
      </c>
      <c r="V1384" s="88">
        <v>60</v>
      </c>
      <c r="W1384" s="82" t="s">
        <v>616</v>
      </c>
      <c r="X1384" s="82" t="s">
        <v>5369</v>
      </c>
      <c r="Y1384" s="82" t="s">
        <v>2</v>
      </c>
      <c r="Z1384" s="82" t="s">
        <v>2</v>
      </c>
      <c r="AA1384" s="82" t="s">
        <v>636</v>
      </c>
      <c r="AB1384" s="82" t="s">
        <v>4625</v>
      </c>
      <c r="AC1384" s="82" t="s">
        <v>492</v>
      </c>
      <c r="AD1384" s="82" t="s">
        <v>1883</v>
      </c>
      <c r="AE1384" s="82" t="s">
        <v>5376</v>
      </c>
      <c r="AF1384" s="82" t="s">
        <v>5376</v>
      </c>
      <c r="AG1384" s="82">
        <v>15</v>
      </c>
      <c r="AH1384" s="82" t="s">
        <v>639</v>
      </c>
      <c r="AI1384" s="82">
        <v>0</v>
      </c>
      <c r="AJ1384" s="82" t="s">
        <v>640</v>
      </c>
      <c r="AK1384" s="82">
        <v>0</v>
      </c>
      <c r="AL1384" s="82">
        <v>600</v>
      </c>
      <c r="AM1384" s="82" t="s">
        <v>658</v>
      </c>
      <c r="AN1384" s="82" t="s">
        <v>2011</v>
      </c>
      <c r="AO1384" s="84">
        <v>250</v>
      </c>
      <c r="AP1384" s="82" t="s">
        <v>623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642</v>
      </c>
      <c r="AY1384" s="82" t="s">
        <v>345</v>
      </c>
      <c r="AZ1384" s="83">
        <v>93</v>
      </c>
      <c r="BA1384" s="82"/>
      <c r="BB1384" s="82">
        <v>2</v>
      </c>
      <c r="BC1384" s="82" t="s">
        <v>662</v>
      </c>
      <c r="BD1384" s="80" t="s">
        <v>5377</v>
      </c>
      <c r="BE1384" s="80" t="s">
        <v>5380</v>
      </c>
      <c r="BF1384" s="82" t="s">
        <v>630</v>
      </c>
      <c r="BG1384" s="82"/>
      <c r="BH1384" s="82" t="s">
        <v>630</v>
      </c>
      <c r="BI1384" s="82" t="s">
        <v>646</v>
      </c>
      <c r="BJ1384" s="82" t="s">
        <v>647</v>
      </c>
      <c r="BK1384" s="89">
        <v>44778</v>
      </c>
      <c r="BL1384" s="82" t="s">
        <v>630</v>
      </c>
      <c r="BM1384" s="82" t="s">
        <v>630</v>
      </c>
      <c r="BN1384" s="82"/>
      <c r="BO1384" s="82"/>
      <c r="BP1384" s="82" t="s">
        <v>299</v>
      </c>
      <c r="BQ1384" s="82" t="s">
        <v>299</v>
      </c>
      <c r="BR1384" s="82" t="s">
        <v>774</v>
      </c>
      <c r="BS1384" s="82"/>
      <c r="BT1384" s="82" t="s">
        <v>648</v>
      </c>
      <c r="BU1384" s="82" t="s">
        <v>608</v>
      </c>
      <c r="BV1384" s="82" t="s">
        <v>608</v>
      </c>
      <c r="BW1384" s="82"/>
      <c r="BX1384" s="82"/>
      <c r="BY1384" s="82" t="s">
        <v>642</v>
      </c>
      <c r="BZ1384" s="82" t="s">
        <v>642</v>
      </c>
      <c r="CA1384" s="82"/>
      <c r="CB1384" s="82" t="s">
        <v>642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608</v>
      </c>
      <c r="L1385" s="82" t="s">
        <v>608</v>
      </c>
      <c r="M1385" s="82" t="s">
        <v>608</v>
      </c>
      <c r="N1385" s="82" t="s">
        <v>609</v>
      </c>
      <c r="O1385" s="82" t="s">
        <v>651</v>
      </c>
      <c r="P1385" s="82" t="s">
        <v>652</v>
      </c>
      <c r="Q1385" s="82" t="s">
        <v>611</v>
      </c>
      <c r="R1385" s="82" t="s">
        <v>611</v>
      </c>
      <c r="S1385" s="82" t="s">
        <v>1829</v>
      </c>
      <c r="T1385" s="82" t="s">
        <v>634</v>
      </c>
      <c r="U1385" s="82" t="s">
        <v>614</v>
      </c>
      <c r="V1385" s="88">
        <v>60</v>
      </c>
      <c r="W1385" s="82" t="s">
        <v>616</v>
      </c>
      <c r="X1385" s="82" t="s">
        <v>5369</v>
      </c>
      <c r="Y1385" s="82" t="s">
        <v>2</v>
      </c>
      <c r="Z1385" s="82" t="s">
        <v>2</v>
      </c>
      <c r="AA1385" s="82" t="s">
        <v>636</v>
      </c>
      <c r="AB1385" s="82" t="s">
        <v>4625</v>
      </c>
      <c r="AC1385" s="82" t="s">
        <v>492</v>
      </c>
      <c r="AD1385" s="82" t="s">
        <v>1883</v>
      </c>
      <c r="AE1385" s="82" t="s">
        <v>909</v>
      </c>
      <c r="AF1385" s="82" t="s">
        <v>909</v>
      </c>
      <c r="AG1385" s="82">
        <v>20</v>
      </c>
      <c r="AH1385" s="82" t="s">
        <v>639</v>
      </c>
      <c r="AI1385" s="82" t="s">
        <v>1472</v>
      </c>
      <c r="AJ1385" s="82" t="s">
        <v>640</v>
      </c>
      <c r="AK1385" s="82">
        <v>0</v>
      </c>
      <c r="AL1385" s="82">
        <v>600</v>
      </c>
      <c r="AM1385" s="82" t="s">
        <v>658</v>
      </c>
      <c r="AN1385" s="82" t="s">
        <v>2011</v>
      </c>
      <c r="AO1385" s="84">
        <v>250</v>
      </c>
      <c r="AP1385" s="82" t="s">
        <v>671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642</v>
      </c>
      <c r="AY1385" s="82" t="s">
        <v>345</v>
      </c>
      <c r="AZ1385" s="83">
        <v>35</v>
      </c>
      <c r="BA1385" s="82"/>
      <c r="BB1385" s="82">
        <v>1</v>
      </c>
      <c r="BC1385" s="82" t="s">
        <v>636</v>
      </c>
      <c r="BD1385" s="80" t="s">
        <v>5381</v>
      </c>
      <c r="BE1385" s="80">
        <v>0</v>
      </c>
      <c r="BF1385" s="82" t="s">
        <v>630</v>
      </c>
      <c r="BG1385" s="82"/>
      <c r="BH1385" s="82" t="s">
        <v>630</v>
      </c>
      <c r="BI1385" s="82" t="s">
        <v>646</v>
      </c>
      <c r="BJ1385" s="82" t="s">
        <v>647</v>
      </c>
      <c r="BK1385" s="89">
        <v>44778</v>
      </c>
      <c r="BL1385" s="82" t="s">
        <v>630</v>
      </c>
      <c r="BM1385" s="82" t="s">
        <v>630</v>
      </c>
      <c r="BN1385" s="82"/>
      <c r="BO1385" s="82"/>
      <c r="BP1385" s="82" t="s">
        <v>299</v>
      </c>
      <c r="BQ1385" s="82" t="s">
        <v>299</v>
      </c>
      <c r="BR1385" s="82" t="s">
        <v>774</v>
      </c>
      <c r="BS1385" s="82"/>
      <c r="BT1385" s="82" t="s">
        <v>648</v>
      </c>
      <c r="BU1385" s="82" t="s">
        <v>608</v>
      </c>
      <c r="BV1385" s="82" t="s">
        <v>608</v>
      </c>
      <c r="BW1385" s="82"/>
      <c r="BX1385" s="82"/>
      <c r="BY1385" s="82" t="s">
        <v>642</v>
      </c>
      <c r="BZ1385" s="82" t="s">
        <v>642</v>
      </c>
      <c r="CA1385" s="82"/>
      <c r="CB1385" s="82" t="s">
        <v>642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608</v>
      </c>
      <c r="L1386" s="82" t="s">
        <v>630</v>
      </c>
      <c r="M1386" s="82" t="s">
        <v>608</v>
      </c>
      <c r="N1386" s="82" t="s">
        <v>609</v>
      </c>
      <c r="O1386" s="82" t="s">
        <v>651</v>
      </c>
      <c r="P1386" s="82" t="s">
        <v>652</v>
      </c>
      <c r="Q1386" s="82" t="s">
        <v>611</v>
      </c>
      <c r="R1386" s="82" t="s">
        <v>611</v>
      </c>
      <c r="S1386" s="82" t="s">
        <v>1829</v>
      </c>
      <c r="T1386" s="82" t="s">
        <v>634</v>
      </c>
      <c r="U1386" s="82" t="s">
        <v>614</v>
      </c>
      <c r="V1386" s="88">
        <v>42</v>
      </c>
      <c r="W1386" s="82" t="s">
        <v>616</v>
      </c>
      <c r="X1386" s="82" t="s">
        <v>5369</v>
      </c>
      <c r="Y1386" s="82" t="s">
        <v>2</v>
      </c>
      <c r="Z1386" s="82" t="s">
        <v>2</v>
      </c>
      <c r="AA1386" s="82" t="s">
        <v>636</v>
      </c>
      <c r="AB1386" s="82" t="s">
        <v>4625</v>
      </c>
      <c r="AC1386" s="82" t="s">
        <v>492</v>
      </c>
      <c r="AD1386" s="82" t="s">
        <v>1883</v>
      </c>
      <c r="AE1386" s="82" t="s">
        <v>729</v>
      </c>
      <c r="AF1386" s="82" t="s">
        <v>729</v>
      </c>
      <c r="AG1386" s="82">
        <v>15</v>
      </c>
      <c r="AH1386" s="82" t="s">
        <v>639</v>
      </c>
      <c r="AI1386" s="82">
        <v>0</v>
      </c>
      <c r="AJ1386" s="82" t="s">
        <v>640</v>
      </c>
      <c r="AK1386" s="82">
        <v>0</v>
      </c>
      <c r="AL1386" s="82">
        <v>1000</v>
      </c>
      <c r="AM1386" s="82" t="s">
        <v>658</v>
      </c>
      <c r="AN1386" s="82" t="s">
        <v>2011</v>
      </c>
      <c r="AO1386" s="84">
        <v>250</v>
      </c>
      <c r="AP1386" s="82" t="s">
        <v>623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642</v>
      </c>
      <c r="AY1386" s="82" t="s">
        <v>345</v>
      </c>
      <c r="AZ1386" s="83">
        <v>97</v>
      </c>
      <c r="BA1386" s="82"/>
      <c r="BB1386" s="82">
        <v>2</v>
      </c>
      <c r="BC1386" s="82" t="s">
        <v>662</v>
      </c>
      <c r="BD1386" s="80" t="s">
        <v>5384</v>
      </c>
      <c r="BE1386" s="80" t="s">
        <v>5387</v>
      </c>
      <c r="BF1386" s="82" t="s">
        <v>630</v>
      </c>
      <c r="BG1386" s="82"/>
      <c r="BH1386" s="82" t="s">
        <v>630</v>
      </c>
      <c r="BI1386" s="82" t="s">
        <v>646</v>
      </c>
      <c r="BJ1386" s="82" t="s">
        <v>647</v>
      </c>
      <c r="BK1386" s="89">
        <v>44778</v>
      </c>
      <c r="BL1386" s="82" t="s">
        <v>630</v>
      </c>
      <c r="BM1386" s="82" t="s">
        <v>630</v>
      </c>
      <c r="BN1386" s="82"/>
      <c r="BO1386" s="82"/>
      <c r="BP1386" s="82" t="s">
        <v>299</v>
      </c>
      <c r="BQ1386" s="82" t="s">
        <v>299</v>
      </c>
      <c r="BR1386" s="82" t="s">
        <v>774</v>
      </c>
      <c r="BS1386" s="82"/>
      <c r="BT1386" s="82" t="s">
        <v>648</v>
      </c>
      <c r="BU1386" s="82" t="s">
        <v>608</v>
      </c>
      <c r="BV1386" s="82" t="s">
        <v>608</v>
      </c>
      <c r="BW1386" s="82"/>
      <c r="BX1386" s="82"/>
      <c r="BY1386" s="82" t="s">
        <v>642</v>
      </c>
      <c r="BZ1386" s="82" t="s">
        <v>642</v>
      </c>
      <c r="CA1386" s="82"/>
      <c r="CB1386" s="82" t="s">
        <v>642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608</v>
      </c>
      <c r="L1387" s="82" t="s">
        <v>608</v>
      </c>
      <c r="M1387" s="82" t="s">
        <v>608</v>
      </c>
      <c r="N1387" s="82" t="s">
        <v>609</v>
      </c>
      <c r="O1387" s="82" t="s">
        <v>651</v>
      </c>
      <c r="P1387" s="82" t="s">
        <v>652</v>
      </c>
      <c r="Q1387" s="82" t="s">
        <v>611</v>
      </c>
      <c r="R1387" s="82" t="s">
        <v>611</v>
      </c>
      <c r="S1387" s="82" t="s">
        <v>1829</v>
      </c>
      <c r="T1387" s="82" t="s">
        <v>634</v>
      </c>
      <c r="U1387" s="82" t="s">
        <v>614</v>
      </c>
      <c r="V1387" s="88">
        <v>80</v>
      </c>
      <c r="W1387" s="82" t="s">
        <v>653</v>
      </c>
      <c r="X1387" s="82" t="s">
        <v>5369</v>
      </c>
      <c r="Y1387" s="82" t="s">
        <v>2</v>
      </c>
      <c r="Z1387" s="82" t="s">
        <v>2</v>
      </c>
      <c r="AA1387" s="82" t="s">
        <v>636</v>
      </c>
      <c r="AB1387" s="82" t="s">
        <v>4625</v>
      </c>
      <c r="AC1387" s="82" t="s">
        <v>492</v>
      </c>
      <c r="AD1387" s="82" t="s">
        <v>1883</v>
      </c>
      <c r="AE1387" s="82" t="s">
        <v>909</v>
      </c>
      <c r="AF1387" s="82" t="s">
        <v>909</v>
      </c>
      <c r="AG1387" s="82">
        <v>20</v>
      </c>
      <c r="AH1387" s="82" t="s">
        <v>639</v>
      </c>
      <c r="AI1387" s="82">
        <v>0</v>
      </c>
      <c r="AJ1387" s="82" t="s">
        <v>640</v>
      </c>
      <c r="AK1387" s="82">
        <v>0</v>
      </c>
      <c r="AL1387" s="82">
        <v>1000</v>
      </c>
      <c r="AM1387" s="82" t="s">
        <v>658</v>
      </c>
      <c r="AN1387" s="82" t="s">
        <v>2011</v>
      </c>
      <c r="AO1387" s="84">
        <v>250</v>
      </c>
      <c r="AP1387" s="82" t="s">
        <v>786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630</v>
      </c>
      <c r="BG1387" s="82"/>
      <c r="BH1387" s="82" t="s">
        <v>630</v>
      </c>
      <c r="BI1387" s="82" t="s">
        <v>646</v>
      </c>
      <c r="BJ1387" s="82" t="s">
        <v>647</v>
      </c>
      <c r="BK1387" s="89">
        <v>44778</v>
      </c>
      <c r="BL1387" s="82" t="s">
        <v>608</v>
      </c>
      <c r="BM1387" s="82" t="s">
        <v>608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648</v>
      </c>
      <c r="BU1387" s="82" t="s">
        <v>608</v>
      </c>
      <c r="BV1387" s="82" t="s">
        <v>608</v>
      </c>
      <c r="BW1387" s="82"/>
      <c r="BX1387" s="82"/>
      <c r="BY1387" s="82" t="s">
        <v>642</v>
      </c>
      <c r="BZ1387" s="82" t="s">
        <v>642</v>
      </c>
      <c r="CA1387" s="82"/>
      <c r="CB1387" s="82" t="s">
        <v>642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608</v>
      </c>
      <c r="L1388" s="82" t="s">
        <v>630</v>
      </c>
      <c r="M1388" s="82" t="s">
        <v>608</v>
      </c>
      <c r="N1388" s="82" t="s">
        <v>609</v>
      </c>
      <c r="O1388" s="82" t="s">
        <v>651</v>
      </c>
      <c r="P1388" s="82" t="s">
        <v>652</v>
      </c>
      <c r="Q1388" s="82" t="s">
        <v>668</v>
      </c>
      <c r="R1388" s="82" t="s">
        <v>611</v>
      </c>
      <c r="S1388" s="82" t="s">
        <v>1829</v>
      </c>
      <c r="T1388" s="82" t="s">
        <v>634</v>
      </c>
      <c r="U1388" s="82" t="s">
        <v>614</v>
      </c>
      <c r="V1388" s="88">
        <v>54</v>
      </c>
      <c r="W1388" s="82" t="s">
        <v>653</v>
      </c>
      <c r="X1388" s="82" t="s">
        <v>5369</v>
      </c>
      <c r="Y1388" s="82" t="s">
        <v>2</v>
      </c>
      <c r="Z1388" s="82" t="s">
        <v>2</v>
      </c>
      <c r="AA1388" s="82" t="s">
        <v>636</v>
      </c>
      <c r="AB1388" s="82" t="s">
        <v>4625</v>
      </c>
      <c r="AC1388" s="82" t="s">
        <v>492</v>
      </c>
      <c r="AD1388" s="82" t="s">
        <v>1883</v>
      </c>
      <c r="AE1388" s="82" t="s">
        <v>687</v>
      </c>
      <c r="AF1388" s="82" t="s">
        <v>687</v>
      </c>
      <c r="AG1388" s="82">
        <v>15</v>
      </c>
      <c r="AH1388" s="82" t="s">
        <v>639</v>
      </c>
      <c r="AI1388" s="82" t="s">
        <v>4736</v>
      </c>
      <c r="AJ1388" s="82" t="s">
        <v>640</v>
      </c>
      <c r="AK1388" s="82">
        <v>0</v>
      </c>
      <c r="AL1388" s="82">
        <v>600</v>
      </c>
      <c r="AM1388" s="82" t="s">
        <v>658</v>
      </c>
      <c r="AN1388" s="82" t="s">
        <v>2011</v>
      </c>
      <c r="AO1388" s="84">
        <v>250</v>
      </c>
      <c r="AP1388" s="82" t="s">
        <v>716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672</v>
      </c>
      <c r="AV1388" s="82" t="s">
        <v>672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636</v>
      </c>
      <c r="BD1388" s="80" t="s">
        <v>5393</v>
      </c>
      <c r="BE1388" s="80">
        <v>0</v>
      </c>
      <c r="BF1388" s="82" t="s">
        <v>630</v>
      </c>
      <c r="BG1388" s="82"/>
      <c r="BH1388" s="82" t="s">
        <v>630</v>
      </c>
      <c r="BI1388" s="82" t="s">
        <v>646</v>
      </c>
      <c r="BJ1388" s="82" t="s">
        <v>647</v>
      </c>
      <c r="BK1388" s="89">
        <v>44778</v>
      </c>
      <c r="BL1388" s="82" t="s">
        <v>630</v>
      </c>
      <c r="BM1388" s="82" t="s">
        <v>630</v>
      </c>
      <c r="BN1388" s="82"/>
      <c r="BO1388" s="82"/>
      <c r="BP1388" s="82" t="s">
        <v>299</v>
      </c>
      <c r="BQ1388" s="82" t="s">
        <v>299</v>
      </c>
      <c r="BR1388" s="82" t="s">
        <v>774</v>
      </c>
      <c r="BS1388" s="82"/>
      <c r="BT1388" s="82" t="s">
        <v>648</v>
      </c>
      <c r="BU1388" s="82" t="s">
        <v>608</v>
      </c>
      <c r="BV1388" s="82" t="s">
        <v>608</v>
      </c>
      <c r="BW1388" s="82"/>
      <c r="BX1388" s="82"/>
      <c r="BY1388" s="82" t="s">
        <v>642</v>
      </c>
      <c r="BZ1388" s="82" t="s">
        <v>642</v>
      </c>
      <c r="CA1388" s="82"/>
      <c r="CB1388" s="82" t="s">
        <v>642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608</v>
      </c>
      <c r="L1389" s="82" t="s">
        <v>630</v>
      </c>
      <c r="M1389" s="82" t="s">
        <v>608</v>
      </c>
      <c r="N1389" s="82" t="s">
        <v>609</v>
      </c>
      <c r="O1389" s="82" t="s">
        <v>811</v>
      </c>
      <c r="P1389" s="82" t="s">
        <v>652</v>
      </c>
      <c r="Q1389" s="82" t="s">
        <v>668</v>
      </c>
      <c r="R1389" s="82" t="s">
        <v>611</v>
      </c>
      <c r="S1389" s="82" t="s">
        <v>1829</v>
      </c>
      <c r="T1389" s="82" t="s">
        <v>634</v>
      </c>
      <c r="U1389" s="82" t="s">
        <v>614</v>
      </c>
      <c r="V1389" s="88">
        <v>54</v>
      </c>
      <c r="W1389" s="82" t="s">
        <v>653</v>
      </c>
      <c r="X1389" s="82" t="s">
        <v>5369</v>
      </c>
      <c r="Y1389" s="82" t="s">
        <v>2</v>
      </c>
      <c r="Z1389" s="82" t="s">
        <v>2</v>
      </c>
      <c r="AA1389" s="82" t="s">
        <v>636</v>
      </c>
      <c r="AB1389" s="82" t="s">
        <v>4625</v>
      </c>
      <c r="AC1389" s="82" t="s">
        <v>492</v>
      </c>
      <c r="AD1389" s="82" t="s">
        <v>1883</v>
      </c>
      <c r="AE1389" s="82" t="s">
        <v>749</v>
      </c>
      <c r="AF1389" s="82" t="s">
        <v>749</v>
      </c>
      <c r="AG1389" s="82">
        <v>30</v>
      </c>
      <c r="AH1389" s="82" t="s">
        <v>639</v>
      </c>
      <c r="AI1389" s="82">
        <v>0</v>
      </c>
      <c r="AJ1389" s="82" t="s">
        <v>640</v>
      </c>
      <c r="AK1389" s="82">
        <v>0</v>
      </c>
      <c r="AL1389" s="82">
        <v>1000</v>
      </c>
      <c r="AM1389" s="82" t="s">
        <v>658</v>
      </c>
      <c r="AN1389" s="82" t="s">
        <v>2011</v>
      </c>
      <c r="AO1389" s="84">
        <v>250</v>
      </c>
      <c r="AP1389" s="82" t="s">
        <v>671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662</v>
      </c>
      <c r="BD1389" s="80" t="s">
        <v>5396</v>
      </c>
      <c r="BE1389" s="80" t="s">
        <v>5399</v>
      </c>
      <c r="BF1389" s="82" t="s">
        <v>630</v>
      </c>
      <c r="BG1389" s="82"/>
      <c r="BH1389" s="82" t="s">
        <v>630</v>
      </c>
      <c r="BI1389" s="82" t="s">
        <v>646</v>
      </c>
      <c r="BJ1389" s="82" t="s">
        <v>647</v>
      </c>
      <c r="BK1389" s="89">
        <v>44778</v>
      </c>
      <c r="BL1389" s="82" t="s">
        <v>608</v>
      </c>
      <c r="BM1389" s="82" t="s">
        <v>608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648</v>
      </c>
      <c r="BU1389" s="82" t="s">
        <v>608</v>
      </c>
      <c r="BV1389" s="82" t="s">
        <v>608</v>
      </c>
      <c r="BW1389" s="82"/>
      <c r="BX1389" s="82"/>
      <c r="BY1389" s="82" t="s">
        <v>642</v>
      </c>
      <c r="BZ1389" s="82" t="s">
        <v>642</v>
      </c>
      <c r="CA1389" s="82"/>
      <c r="CB1389" s="82" t="s">
        <v>642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608</v>
      </c>
      <c r="L1390" s="82" t="s">
        <v>608</v>
      </c>
      <c r="M1390" s="82" t="s">
        <v>608</v>
      </c>
      <c r="N1390" s="82" t="s">
        <v>609</v>
      </c>
      <c r="O1390" s="82" t="s">
        <v>651</v>
      </c>
      <c r="P1390" s="82" t="s">
        <v>652</v>
      </c>
      <c r="Q1390" s="82" t="s">
        <v>611</v>
      </c>
      <c r="R1390" s="82" t="s">
        <v>611</v>
      </c>
      <c r="S1390" s="82" t="s">
        <v>1829</v>
      </c>
      <c r="T1390" s="82" t="s">
        <v>634</v>
      </c>
      <c r="U1390" s="82" t="s">
        <v>614</v>
      </c>
      <c r="V1390" s="88">
        <v>80</v>
      </c>
      <c r="W1390" s="82" t="s">
        <v>653</v>
      </c>
      <c r="X1390" s="82" t="s">
        <v>5369</v>
      </c>
      <c r="Y1390" s="82" t="s">
        <v>2</v>
      </c>
      <c r="Z1390" s="82" t="s">
        <v>2</v>
      </c>
      <c r="AA1390" s="82" t="s">
        <v>636</v>
      </c>
      <c r="AB1390" s="82" t="s">
        <v>4625</v>
      </c>
      <c r="AC1390" s="82" t="s">
        <v>492</v>
      </c>
      <c r="AD1390" s="82" t="s">
        <v>1883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658</v>
      </c>
      <c r="AN1390" s="82" t="s">
        <v>2011</v>
      </c>
      <c r="AO1390" s="84">
        <v>250</v>
      </c>
      <c r="AP1390" s="82" t="s">
        <v>786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672</v>
      </c>
      <c r="AV1390" s="82" t="s">
        <v>672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636</v>
      </c>
      <c r="BD1390" s="80" t="s">
        <v>5400</v>
      </c>
      <c r="BE1390" s="80">
        <v>0</v>
      </c>
      <c r="BF1390" s="82" t="s">
        <v>630</v>
      </c>
      <c r="BG1390" s="82"/>
      <c r="BH1390" s="82" t="s">
        <v>630</v>
      </c>
      <c r="BI1390" s="82" t="s">
        <v>646</v>
      </c>
      <c r="BJ1390" s="82" t="s">
        <v>647</v>
      </c>
      <c r="BK1390" s="89">
        <v>44778</v>
      </c>
      <c r="BL1390" s="82" t="s">
        <v>608</v>
      </c>
      <c r="BM1390" s="82" t="s">
        <v>608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648</v>
      </c>
      <c r="BU1390" s="82" t="s">
        <v>608</v>
      </c>
      <c r="BV1390" s="82" t="s">
        <v>608</v>
      </c>
      <c r="BW1390" s="82"/>
      <c r="BX1390" s="82"/>
      <c r="BY1390" s="82" t="s">
        <v>642</v>
      </c>
      <c r="BZ1390" s="82" t="s">
        <v>642</v>
      </c>
      <c r="CA1390" s="82"/>
      <c r="CB1390" s="82" t="s">
        <v>642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608</v>
      </c>
      <c r="L1391" s="82" t="s">
        <v>608</v>
      </c>
      <c r="M1391" s="82" t="s">
        <v>608</v>
      </c>
      <c r="N1391" s="82" t="s">
        <v>609</v>
      </c>
      <c r="O1391" s="82" t="s">
        <v>811</v>
      </c>
      <c r="P1391" s="82" t="s">
        <v>652</v>
      </c>
      <c r="Q1391" s="82" t="s">
        <v>668</v>
      </c>
      <c r="R1391" s="82" t="s">
        <v>611</v>
      </c>
      <c r="S1391" s="82" t="s">
        <v>1829</v>
      </c>
      <c r="T1391" s="82" t="s">
        <v>1005</v>
      </c>
      <c r="U1391" s="82" t="s">
        <v>614</v>
      </c>
      <c r="V1391" s="88">
        <v>66</v>
      </c>
      <c r="W1391" s="82" t="s">
        <v>653</v>
      </c>
      <c r="X1391" s="82" t="s">
        <v>5369</v>
      </c>
      <c r="Y1391" s="82" t="s">
        <v>2</v>
      </c>
      <c r="Z1391" s="82" t="s">
        <v>2</v>
      </c>
      <c r="AA1391" s="82" t="s">
        <v>636</v>
      </c>
      <c r="AB1391" s="82" t="s">
        <v>4625</v>
      </c>
      <c r="AC1391" s="82" t="s">
        <v>492</v>
      </c>
      <c r="AD1391" s="82" t="s">
        <v>1883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2817</v>
      </c>
      <c r="AN1391" s="82" t="s">
        <v>4688</v>
      </c>
      <c r="AO1391" s="84">
        <v>350</v>
      </c>
      <c r="AP1391" s="82" t="s">
        <v>671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672</v>
      </c>
      <c r="AV1391" s="82" t="s">
        <v>672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636</v>
      </c>
      <c r="BD1391" s="80" t="s">
        <v>5403</v>
      </c>
      <c r="BE1391" s="80">
        <v>0</v>
      </c>
      <c r="BF1391" s="82" t="s">
        <v>630</v>
      </c>
      <c r="BG1391" s="82"/>
      <c r="BH1391" s="82" t="s">
        <v>630</v>
      </c>
      <c r="BI1391" s="82" t="s">
        <v>646</v>
      </c>
      <c r="BJ1391" s="82" t="s">
        <v>647</v>
      </c>
      <c r="BK1391" s="89">
        <v>44778</v>
      </c>
      <c r="BL1391" s="82" t="s">
        <v>630</v>
      </c>
      <c r="BM1391" s="82" t="s">
        <v>630</v>
      </c>
      <c r="BN1391" s="82"/>
      <c r="BO1391" s="82"/>
      <c r="BP1391" s="82" t="s">
        <v>299</v>
      </c>
      <c r="BQ1391" s="82" t="s">
        <v>299</v>
      </c>
      <c r="BR1391" s="82" t="s">
        <v>774</v>
      </c>
      <c r="BS1391" s="82"/>
      <c r="BT1391" s="82" t="s">
        <v>648</v>
      </c>
      <c r="BU1391" s="82" t="s">
        <v>608</v>
      </c>
      <c r="BV1391" s="82" t="s">
        <v>608</v>
      </c>
      <c r="BW1391" s="82"/>
      <c r="BX1391" s="82"/>
      <c r="BY1391" s="82" t="s">
        <v>642</v>
      </c>
      <c r="BZ1391" s="82" t="s">
        <v>642</v>
      </c>
      <c r="CA1391" s="82"/>
      <c r="CB1391" s="82" t="s">
        <v>642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608</v>
      </c>
      <c r="L1392" s="82" t="s">
        <v>608</v>
      </c>
      <c r="M1392" s="82" t="s">
        <v>608</v>
      </c>
      <c r="N1392" s="82" t="s">
        <v>609</v>
      </c>
      <c r="O1392" s="82" t="s">
        <v>811</v>
      </c>
      <c r="P1392" s="82" t="s">
        <v>652</v>
      </c>
      <c r="Q1392" s="82" t="s">
        <v>668</v>
      </c>
      <c r="R1392" s="82" t="s">
        <v>611</v>
      </c>
      <c r="S1392" s="82" t="s">
        <v>1829</v>
      </c>
      <c r="T1392" s="82" t="s">
        <v>634</v>
      </c>
      <c r="U1392" s="82" t="s">
        <v>614</v>
      </c>
      <c r="V1392" s="88">
        <v>54</v>
      </c>
      <c r="W1392" s="82" t="s">
        <v>653</v>
      </c>
      <c r="X1392" s="82" t="s">
        <v>5369</v>
      </c>
      <c r="Y1392" s="82" t="s">
        <v>2</v>
      </c>
      <c r="Z1392" s="82" t="s">
        <v>2</v>
      </c>
      <c r="AA1392" s="82" t="s">
        <v>636</v>
      </c>
      <c r="AB1392" s="82" t="s">
        <v>4625</v>
      </c>
      <c r="AC1392" s="82" t="s">
        <v>492</v>
      </c>
      <c r="AD1392" s="82" t="s">
        <v>1883</v>
      </c>
      <c r="AE1392" s="82" t="s">
        <v>749</v>
      </c>
      <c r="AF1392" s="82" t="s">
        <v>749</v>
      </c>
      <c r="AG1392" s="82">
        <v>16</v>
      </c>
      <c r="AH1392" s="82" t="s">
        <v>655</v>
      </c>
      <c r="AI1392" s="82" t="s">
        <v>5410</v>
      </c>
      <c r="AJ1392" s="82" t="s">
        <v>657</v>
      </c>
      <c r="AK1392" s="82">
        <v>0</v>
      </c>
      <c r="AL1392" s="82">
        <v>600</v>
      </c>
      <c r="AM1392" s="82" t="s">
        <v>658</v>
      </c>
      <c r="AN1392" s="82" t="s">
        <v>2011</v>
      </c>
      <c r="AO1392" s="84">
        <v>250</v>
      </c>
      <c r="AP1392" s="82" t="s">
        <v>786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636</v>
      </c>
      <c r="BD1392" s="80" t="s">
        <v>5407</v>
      </c>
      <c r="BE1392" s="80">
        <v>0</v>
      </c>
      <c r="BF1392" s="82" t="s">
        <v>630</v>
      </c>
      <c r="BG1392" s="82"/>
      <c r="BH1392" s="82" t="s">
        <v>630</v>
      </c>
      <c r="BI1392" s="82" t="s">
        <v>646</v>
      </c>
      <c r="BJ1392" s="82" t="s">
        <v>647</v>
      </c>
      <c r="BK1392" s="89">
        <v>44778</v>
      </c>
      <c r="BL1392" s="82" t="s">
        <v>608</v>
      </c>
      <c r="BM1392" s="82" t="s">
        <v>608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648</v>
      </c>
      <c r="BU1392" s="82" t="s">
        <v>608</v>
      </c>
      <c r="BV1392" s="82" t="s">
        <v>608</v>
      </c>
      <c r="BW1392" s="82"/>
      <c r="BX1392" s="82"/>
      <c r="BY1392" s="82" t="s">
        <v>642</v>
      </c>
      <c r="BZ1392" s="82" t="s">
        <v>642</v>
      </c>
      <c r="CA1392" s="82"/>
      <c r="CB1392" s="82" t="s">
        <v>642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608</v>
      </c>
      <c r="L1393" s="82" t="s">
        <v>630</v>
      </c>
      <c r="M1393" s="82" t="s">
        <v>608</v>
      </c>
      <c r="N1393" s="82" t="s">
        <v>609</v>
      </c>
      <c r="O1393" s="82" t="s">
        <v>811</v>
      </c>
      <c r="P1393" s="82" t="s">
        <v>652</v>
      </c>
      <c r="Q1393" s="82" t="s">
        <v>668</v>
      </c>
      <c r="R1393" s="82" t="s">
        <v>668</v>
      </c>
      <c r="S1393" s="82" t="s">
        <v>1829</v>
      </c>
      <c r="T1393" s="82" t="s">
        <v>634</v>
      </c>
      <c r="U1393" s="82" t="s">
        <v>614</v>
      </c>
      <c r="V1393" s="88">
        <v>66</v>
      </c>
      <c r="W1393" s="82" t="s">
        <v>653</v>
      </c>
      <c r="X1393" s="82" t="s">
        <v>5369</v>
      </c>
      <c r="Y1393" s="82" t="s">
        <v>2</v>
      </c>
      <c r="Z1393" s="82" t="s">
        <v>2</v>
      </c>
      <c r="AA1393" s="82" t="s">
        <v>636</v>
      </c>
      <c r="AB1393" s="82" t="s">
        <v>4625</v>
      </c>
      <c r="AC1393" s="82" t="s">
        <v>492</v>
      </c>
      <c r="AD1393" s="82" t="s">
        <v>1883</v>
      </c>
      <c r="AE1393" s="82" t="s">
        <v>909</v>
      </c>
      <c r="AF1393" s="82" t="s">
        <v>909</v>
      </c>
      <c r="AG1393" s="82">
        <v>20</v>
      </c>
      <c r="AH1393" s="82" t="s">
        <v>639</v>
      </c>
      <c r="AI1393" s="82">
        <v>0</v>
      </c>
      <c r="AJ1393" s="82" t="s">
        <v>640</v>
      </c>
      <c r="AK1393" s="82">
        <v>0</v>
      </c>
      <c r="AL1393" s="82">
        <v>750</v>
      </c>
      <c r="AM1393" s="82" t="s">
        <v>622</v>
      </c>
      <c r="AN1393" s="82" t="s">
        <v>641</v>
      </c>
      <c r="AO1393" s="84">
        <v>400</v>
      </c>
      <c r="AP1393" s="82" t="s">
        <v>786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672</v>
      </c>
      <c r="AV1393" s="82" t="s">
        <v>672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636</v>
      </c>
      <c r="BD1393" s="80" t="s">
        <v>5411</v>
      </c>
      <c r="BE1393" s="80">
        <v>0</v>
      </c>
      <c r="BF1393" s="82" t="s">
        <v>630</v>
      </c>
      <c r="BG1393" s="82"/>
      <c r="BH1393" s="82" t="s">
        <v>630</v>
      </c>
      <c r="BI1393" s="82" t="s">
        <v>646</v>
      </c>
      <c r="BJ1393" s="82" t="s">
        <v>647</v>
      </c>
      <c r="BK1393" s="89">
        <v>44778</v>
      </c>
      <c r="BL1393" s="82" t="s">
        <v>608</v>
      </c>
      <c r="BM1393" s="82" t="s">
        <v>608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648</v>
      </c>
      <c r="BU1393" s="82" t="s">
        <v>608</v>
      </c>
      <c r="BV1393" s="82" t="s">
        <v>608</v>
      </c>
      <c r="BW1393" s="82"/>
      <c r="BX1393" s="82"/>
      <c r="BY1393" s="82" t="s">
        <v>642</v>
      </c>
      <c r="BZ1393" s="82" t="s">
        <v>642</v>
      </c>
      <c r="CA1393" s="82"/>
      <c r="CB1393" s="82" t="s">
        <v>642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1176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608</v>
      </c>
      <c r="L1394" s="82" t="s">
        <v>630</v>
      </c>
      <c r="M1394" s="82" t="s">
        <v>608</v>
      </c>
      <c r="N1394" s="82" t="s">
        <v>609</v>
      </c>
      <c r="O1394" s="82" t="s">
        <v>651</v>
      </c>
      <c r="P1394" s="82" t="s">
        <v>652</v>
      </c>
      <c r="Q1394" s="82" t="s">
        <v>611</v>
      </c>
      <c r="R1394" s="82" t="s">
        <v>611</v>
      </c>
      <c r="S1394" s="82" t="s">
        <v>1829</v>
      </c>
      <c r="T1394" s="82" t="s">
        <v>634</v>
      </c>
      <c r="U1394" s="82" t="s">
        <v>614</v>
      </c>
      <c r="V1394" s="88">
        <v>54</v>
      </c>
      <c r="W1394" s="82" t="s">
        <v>616</v>
      </c>
      <c r="X1394" s="82" t="s">
        <v>5416</v>
      </c>
      <c r="Y1394" s="82" t="s">
        <v>2</v>
      </c>
      <c r="Z1394" s="82" t="s">
        <v>2</v>
      </c>
      <c r="AA1394" s="82" t="s">
        <v>636</v>
      </c>
      <c r="AB1394" s="82" t="s">
        <v>4625</v>
      </c>
      <c r="AC1394" s="82" t="s">
        <v>492</v>
      </c>
      <c r="AD1394" s="82" t="s">
        <v>1883</v>
      </c>
      <c r="AE1394" s="82" t="s">
        <v>687</v>
      </c>
      <c r="AF1394" s="82" t="s">
        <v>687</v>
      </c>
      <c r="AG1394" s="82">
        <v>15</v>
      </c>
      <c r="AH1394" s="82" t="s">
        <v>639</v>
      </c>
      <c r="AI1394" s="82" t="s">
        <v>5417</v>
      </c>
      <c r="AJ1394" s="82" t="s">
        <v>640</v>
      </c>
      <c r="AK1394" s="82" t="s">
        <v>1997</v>
      </c>
      <c r="AL1394" s="82">
        <v>600</v>
      </c>
      <c r="AM1394" s="82" t="s">
        <v>658</v>
      </c>
      <c r="AN1394" s="82" t="s">
        <v>2011</v>
      </c>
      <c r="AO1394" s="84">
        <v>250</v>
      </c>
      <c r="AP1394" s="82" t="s">
        <v>671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642</v>
      </c>
      <c r="AY1394" s="82" t="s">
        <v>345</v>
      </c>
      <c r="AZ1394" s="83">
        <v>42</v>
      </c>
      <c r="BA1394" s="82"/>
      <c r="BB1394" s="82">
        <v>1</v>
      </c>
      <c r="BC1394" s="82" t="s">
        <v>636</v>
      </c>
      <c r="BD1394" s="80" t="s">
        <v>5414</v>
      </c>
      <c r="BE1394" s="80">
        <v>0</v>
      </c>
      <c r="BF1394" s="82" t="s">
        <v>630</v>
      </c>
      <c r="BG1394" s="82"/>
      <c r="BH1394" s="82" t="s">
        <v>630</v>
      </c>
      <c r="BI1394" s="82" t="s">
        <v>646</v>
      </c>
      <c r="BJ1394" s="82" t="s">
        <v>647</v>
      </c>
      <c r="BK1394" s="89">
        <v>44778</v>
      </c>
      <c r="BL1394" s="82" t="s">
        <v>608</v>
      </c>
      <c r="BM1394" s="82" t="s">
        <v>608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648</v>
      </c>
      <c r="BU1394" s="82" t="s">
        <v>608</v>
      </c>
      <c r="BV1394" s="82" t="s">
        <v>608</v>
      </c>
      <c r="BW1394" s="82"/>
      <c r="BX1394" s="82"/>
      <c r="BY1394" s="82" t="s">
        <v>642</v>
      </c>
      <c r="BZ1394" s="82" t="s">
        <v>642</v>
      </c>
      <c r="CA1394" s="82"/>
      <c r="CB1394" s="82" t="s">
        <v>642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608</v>
      </c>
      <c r="L1395" s="82" t="s">
        <v>608</v>
      </c>
      <c r="M1395" s="82" t="s">
        <v>608</v>
      </c>
      <c r="N1395" s="82" t="s">
        <v>609</v>
      </c>
      <c r="O1395" s="82" t="s">
        <v>811</v>
      </c>
      <c r="P1395" s="82" t="s">
        <v>652</v>
      </c>
      <c r="Q1395" s="82" t="s">
        <v>668</v>
      </c>
      <c r="R1395" s="82" t="s">
        <v>611</v>
      </c>
      <c r="S1395" s="82" t="s">
        <v>1829</v>
      </c>
      <c r="T1395" s="82" t="s">
        <v>634</v>
      </c>
      <c r="U1395" s="82" t="s">
        <v>614</v>
      </c>
      <c r="V1395" s="88">
        <v>70</v>
      </c>
      <c r="W1395" s="82" t="s">
        <v>653</v>
      </c>
      <c r="X1395" s="82" t="s">
        <v>5369</v>
      </c>
      <c r="Y1395" s="82" t="s">
        <v>2</v>
      </c>
      <c r="Z1395" s="82" t="s">
        <v>2</v>
      </c>
      <c r="AA1395" s="82" t="s">
        <v>636</v>
      </c>
      <c r="AB1395" s="82" t="s">
        <v>4625</v>
      </c>
      <c r="AC1395" s="82" t="s">
        <v>492</v>
      </c>
      <c r="AD1395" s="82" t="s">
        <v>1883</v>
      </c>
      <c r="AE1395" s="82" t="s">
        <v>5421</v>
      </c>
      <c r="AF1395" s="82" t="s">
        <v>5421</v>
      </c>
      <c r="AG1395" s="82">
        <v>16</v>
      </c>
      <c r="AH1395" s="82" t="s">
        <v>639</v>
      </c>
      <c r="AI1395" s="82">
        <v>0</v>
      </c>
      <c r="AJ1395" s="82" t="s">
        <v>640</v>
      </c>
      <c r="AK1395" s="82">
        <v>0</v>
      </c>
      <c r="AL1395" s="82">
        <v>1000</v>
      </c>
      <c r="AM1395" s="82" t="s">
        <v>658</v>
      </c>
      <c r="AN1395" s="82" t="s">
        <v>2011</v>
      </c>
      <c r="AO1395" s="84">
        <v>250</v>
      </c>
      <c r="AP1395" s="82" t="s">
        <v>786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636</v>
      </c>
      <c r="BD1395" s="80" t="s">
        <v>5418</v>
      </c>
      <c r="BE1395" s="80">
        <v>0</v>
      </c>
      <c r="BF1395" s="82" t="s">
        <v>630</v>
      </c>
      <c r="BG1395" s="82"/>
      <c r="BH1395" s="82" t="s">
        <v>630</v>
      </c>
      <c r="BI1395" s="82" t="s">
        <v>646</v>
      </c>
      <c r="BJ1395" s="82" t="s">
        <v>647</v>
      </c>
      <c r="BK1395" s="89">
        <v>44778</v>
      </c>
      <c r="BL1395" s="82" t="s">
        <v>608</v>
      </c>
      <c r="BM1395" s="82" t="s">
        <v>608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648</v>
      </c>
      <c r="BU1395" s="82" t="s">
        <v>608</v>
      </c>
      <c r="BV1395" s="82" t="s">
        <v>608</v>
      </c>
      <c r="BW1395" s="82"/>
      <c r="BX1395" s="82"/>
      <c r="BY1395" s="82" t="s">
        <v>642</v>
      </c>
      <c r="BZ1395" s="82" t="s">
        <v>642</v>
      </c>
      <c r="CA1395" s="82"/>
      <c r="CB1395" s="82" t="s">
        <v>642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608</v>
      </c>
      <c r="L1396" s="82" t="s">
        <v>608</v>
      </c>
      <c r="M1396" s="82" t="s">
        <v>608</v>
      </c>
      <c r="N1396" s="82" t="s">
        <v>609</v>
      </c>
      <c r="O1396" s="82" t="s">
        <v>811</v>
      </c>
      <c r="P1396" s="82" t="s">
        <v>652</v>
      </c>
      <c r="Q1396" s="82" t="s">
        <v>668</v>
      </c>
      <c r="R1396" s="82" t="s">
        <v>611</v>
      </c>
      <c r="S1396" s="82" t="s">
        <v>1829</v>
      </c>
      <c r="T1396" s="82" t="s">
        <v>634</v>
      </c>
      <c r="U1396" s="82" t="s">
        <v>614</v>
      </c>
      <c r="V1396" s="88">
        <v>54</v>
      </c>
      <c r="W1396" s="82" t="s">
        <v>653</v>
      </c>
      <c r="X1396" s="82" t="s">
        <v>5369</v>
      </c>
      <c r="Y1396" s="82" t="s">
        <v>2</v>
      </c>
      <c r="Z1396" s="82" t="s">
        <v>2</v>
      </c>
      <c r="AA1396" s="82" t="s">
        <v>636</v>
      </c>
      <c r="AB1396" s="82" t="s">
        <v>4625</v>
      </c>
      <c r="AC1396" s="82" t="s">
        <v>492</v>
      </c>
      <c r="AD1396" s="82" t="s">
        <v>1883</v>
      </c>
      <c r="AE1396" s="82" t="s">
        <v>655</v>
      </c>
      <c r="AF1396" s="82" t="s">
        <v>655</v>
      </c>
      <c r="AG1396" s="82">
        <v>15</v>
      </c>
      <c r="AH1396" s="82" t="s">
        <v>655</v>
      </c>
      <c r="AI1396" s="82" t="s">
        <v>5426</v>
      </c>
      <c r="AJ1396" s="82" t="s">
        <v>657</v>
      </c>
      <c r="AK1396" s="82">
        <v>0</v>
      </c>
      <c r="AL1396" s="82">
        <v>600</v>
      </c>
      <c r="AM1396" s="82" t="s">
        <v>658</v>
      </c>
      <c r="AN1396" s="82" t="s">
        <v>2011</v>
      </c>
      <c r="AO1396" s="84">
        <v>250</v>
      </c>
      <c r="AP1396" s="82" t="s">
        <v>716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672</v>
      </c>
      <c r="AV1396" s="82" t="s">
        <v>672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636</v>
      </c>
      <c r="BD1396" s="80" t="s">
        <v>5422</v>
      </c>
      <c r="BE1396" s="80">
        <v>0</v>
      </c>
      <c r="BF1396" s="82" t="s">
        <v>630</v>
      </c>
      <c r="BG1396" s="82"/>
      <c r="BH1396" s="82" t="s">
        <v>630</v>
      </c>
      <c r="BI1396" s="82" t="s">
        <v>646</v>
      </c>
      <c r="BJ1396" s="82" t="s">
        <v>647</v>
      </c>
      <c r="BK1396" s="89">
        <v>44778</v>
      </c>
      <c r="BL1396" s="82" t="s">
        <v>608</v>
      </c>
      <c r="BM1396" s="82" t="s">
        <v>608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648</v>
      </c>
      <c r="BU1396" s="82" t="s">
        <v>608</v>
      </c>
      <c r="BV1396" s="82" t="s">
        <v>608</v>
      </c>
      <c r="BW1396" s="82"/>
      <c r="BX1396" s="82"/>
      <c r="BY1396" s="82" t="s">
        <v>642</v>
      </c>
      <c r="BZ1396" s="82" t="s">
        <v>642</v>
      </c>
      <c r="CA1396" s="82"/>
      <c r="CB1396" s="82" t="s">
        <v>642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608</v>
      </c>
      <c r="L1397" s="82" t="s">
        <v>608</v>
      </c>
      <c r="M1397" s="82" t="s">
        <v>608</v>
      </c>
      <c r="N1397" s="82" t="s">
        <v>609</v>
      </c>
      <c r="O1397" s="82" t="s">
        <v>651</v>
      </c>
      <c r="P1397" s="82" t="s">
        <v>652</v>
      </c>
      <c r="Q1397" s="82" t="s">
        <v>611</v>
      </c>
      <c r="R1397" s="82" t="s">
        <v>611</v>
      </c>
      <c r="S1397" s="82" t="s">
        <v>1829</v>
      </c>
      <c r="T1397" s="82" t="s">
        <v>634</v>
      </c>
      <c r="U1397" s="82" t="s">
        <v>614</v>
      </c>
      <c r="V1397" s="88">
        <v>70</v>
      </c>
      <c r="W1397" s="82" t="s">
        <v>616</v>
      </c>
      <c r="X1397" s="82" t="s">
        <v>5416</v>
      </c>
      <c r="Y1397" s="82" t="s">
        <v>2</v>
      </c>
      <c r="Z1397" s="82" t="s">
        <v>2</v>
      </c>
      <c r="AA1397" s="82" t="s">
        <v>636</v>
      </c>
      <c r="AB1397" s="82" t="s">
        <v>4625</v>
      </c>
      <c r="AC1397" s="82" t="s">
        <v>492</v>
      </c>
      <c r="AD1397" s="82" t="s">
        <v>1883</v>
      </c>
      <c r="AE1397" s="82" t="s">
        <v>655</v>
      </c>
      <c r="AF1397" s="82" t="s">
        <v>655</v>
      </c>
      <c r="AG1397" s="82">
        <v>15</v>
      </c>
      <c r="AH1397" s="82" t="s">
        <v>655</v>
      </c>
      <c r="AI1397" s="82" t="s">
        <v>656</v>
      </c>
      <c r="AJ1397" s="82" t="s">
        <v>657</v>
      </c>
      <c r="AK1397" s="82">
        <v>0</v>
      </c>
      <c r="AL1397" s="82">
        <v>600</v>
      </c>
      <c r="AM1397" s="82" t="s">
        <v>658</v>
      </c>
      <c r="AN1397" s="82" t="s">
        <v>2011</v>
      </c>
      <c r="AO1397" s="84">
        <v>250</v>
      </c>
      <c r="AP1397" s="82" t="s">
        <v>671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642</v>
      </c>
      <c r="AY1397" s="82" t="s">
        <v>345</v>
      </c>
      <c r="AZ1397" s="83">
        <v>36</v>
      </c>
      <c r="BA1397" s="82"/>
      <c r="BB1397" s="82">
        <v>1</v>
      </c>
      <c r="BC1397" s="82" t="s">
        <v>636</v>
      </c>
      <c r="BD1397" s="80" t="s">
        <v>5427</v>
      </c>
      <c r="BE1397" s="80">
        <v>0</v>
      </c>
      <c r="BF1397" s="82" t="s">
        <v>630</v>
      </c>
      <c r="BG1397" s="82"/>
      <c r="BH1397" s="82" t="s">
        <v>630</v>
      </c>
      <c r="BI1397" s="82" t="s">
        <v>646</v>
      </c>
      <c r="BJ1397" s="82" t="s">
        <v>647</v>
      </c>
      <c r="BK1397" s="89">
        <v>44778</v>
      </c>
      <c r="BL1397" s="82" t="s">
        <v>608</v>
      </c>
      <c r="BM1397" s="82" t="s">
        <v>608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648</v>
      </c>
      <c r="BU1397" s="82" t="s">
        <v>608</v>
      </c>
      <c r="BV1397" s="82" t="s">
        <v>608</v>
      </c>
      <c r="BW1397" s="82"/>
      <c r="BX1397" s="82"/>
      <c r="BY1397" s="82" t="s">
        <v>642</v>
      </c>
      <c r="BZ1397" s="82" t="s">
        <v>642</v>
      </c>
      <c r="CA1397" s="82"/>
      <c r="CB1397" s="82" t="s">
        <v>642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608</v>
      </c>
      <c r="L1398" s="82" t="s">
        <v>630</v>
      </c>
      <c r="M1398" s="82" t="s">
        <v>608</v>
      </c>
      <c r="N1398" s="82" t="s">
        <v>609</v>
      </c>
      <c r="O1398" s="82" t="s">
        <v>811</v>
      </c>
      <c r="P1398" s="82" t="s">
        <v>652</v>
      </c>
      <c r="Q1398" s="82" t="s">
        <v>668</v>
      </c>
      <c r="R1398" s="82" t="s">
        <v>611</v>
      </c>
      <c r="S1398" s="82" t="s">
        <v>1829</v>
      </c>
      <c r="T1398" s="82" t="s">
        <v>634</v>
      </c>
      <c r="U1398" s="82" t="s">
        <v>614</v>
      </c>
      <c r="V1398" s="88">
        <v>66</v>
      </c>
      <c r="W1398" s="82" t="s">
        <v>653</v>
      </c>
      <c r="X1398" s="82" t="s">
        <v>5416</v>
      </c>
      <c r="Y1398" s="82" t="s">
        <v>2</v>
      </c>
      <c r="Z1398" s="82" t="s">
        <v>2</v>
      </c>
      <c r="AA1398" s="82" t="s">
        <v>636</v>
      </c>
      <c r="AB1398" s="82" t="s">
        <v>4625</v>
      </c>
      <c r="AC1398" s="82" t="s">
        <v>492</v>
      </c>
      <c r="AD1398" s="82" t="s">
        <v>1883</v>
      </c>
      <c r="AE1398" s="82" t="s">
        <v>669</v>
      </c>
      <c r="AF1398" s="82" t="s">
        <v>669</v>
      </c>
      <c r="AG1398" s="82">
        <v>20</v>
      </c>
      <c r="AH1398" s="82" t="s">
        <v>639</v>
      </c>
      <c r="AI1398" s="82" t="s">
        <v>5435</v>
      </c>
      <c r="AJ1398" s="82" t="s">
        <v>640</v>
      </c>
      <c r="AK1398" s="82" t="s">
        <v>5436</v>
      </c>
      <c r="AL1398" s="82">
        <v>750</v>
      </c>
      <c r="AM1398" s="82" t="s">
        <v>2817</v>
      </c>
      <c r="AN1398" s="82" t="s">
        <v>4688</v>
      </c>
      <c r="AO1398" s="84">
        <v>350</v>
      </c>
      <c r="AP1398" s="82" t="s">
        <v>671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672</v>
      </c>
      <c r="AV1398" s="82" t="s">
        <v>672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636</v>
      </c>
      <c r="BD1398" s="80" t="s">
        <v>5431</v>
      </c>
      <c r="BE1398" s="80">
        <v>0</v>
      </c>
      <c r="BF1398" s="82" t="s">
        <v>630</v>
      </c>
      <c r="BG1398" s="82"/>
      <c r="BH1398" s="82" t="s">
        <v>630</v>
      </c>
      <c r="BI1398" s="82" t="s">
        <v>646</v>
      </c>
      <c r="BJ1398" s="82" t="s">
        <v>647</v>
      </c>
      <c r="BK1398" s="89">
        <v>44778</v>
      </c>
      <c r="BL1398" s="82" t="s">
        <v>630</v>
      </c>
      <c r="BM1398" s="82" t="s">
        <v>630</v>
      </c>
      <c r="BN1398" s="82"/>
      <c r="BO1398" s="82"/>
      <c r="BP1398" s="82" t="s">
        <v>299</v>
      </c>
      <c r="BQ1398" s="82" t="s">
        <v>299</v>
      </c>
      <c r="BR1398" s="82" t="s">
        <v>774</v>
      </c>
      <c r="BS1398" s="82"/>
      <c r="BT1398" s="82" t="s">
        <v>648</v>
      </c>
      <c r="BU1398" s="82" t="s">
        <v>608</v>
      </c>
      <c r="BV1398" s="82" t="s">
        <v>630</v>
      </c>
      <c r="BW1398" s="82"/>
      <c r="BX1398" s="82"/>
      <c r="BY1398" s="82" t="s">
        <v>645</v>
      </c>
      <c r="BZ1398" s="82">
        <v>30</v>
      </c>
      <c r="CA1398" s="82"/>
      <c r="CB1398" s="82" t="s">
        <v>746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630</v>
      </c>
      <c r="L1399" s="82" t="s">
        <v>608</v>
      </c>
      <c r="M1399" s="82" t="s">
        <v>608</v>
      </c>
      <c r="N1399" s="82" t="s">
        <v>609</v>
      </c>
      <c r="O1399" s="82" t="s">
        <v>651</v>
      </c>
      <c r="P1399" s="82" t="s">
        <v>667</v>
      </c>
      <c r="Q1399" s="82" t="s">
        <v>611</v>
      </c>
      <c r="R1399" s="82" t="s">
        <v>668</v>
      </c>
      <c r="S1399" s="82" t="s">
        <v>1829</v>
      </c>
      <c r="T1399" s="82" t="s">
        <v>634</v>
      </c>
      <c r="U1399" s="82" t="s">
        <v>614</v>
      </c>
      <c r="V1399" s="88">
        <v>54</v>
      </c>
      <c r="W1399" s="82" t="s">
        <v>653</v>
      </c>
      <c r="X1399" s="82" t="s">
        <v>5416</v>
      </c>
      <c r="Y1399" s="82" t="s">
        <v>2</v>
      </c>
      <c r="Z1399" s="82" t="s">
        <v>2</v>
      </c>
      <c r="AA1399" s="82" t="s">
        <v>636</v>
      </c>
      <c r="AB1399" s="82" t="s">
        <v>4625</v>
      </c>
      <c r="AC1399" s="82" t="s">
        <v>492</v>
      </c>
      <c r="AD1399" s="82" t="s">
        <v>1883</v>
      </c>
      <c r="AE1399" s="82" t="s">
        <v>2726</v>
      </c>
      <c r="AF1399" s="82" t="s">
        <v>2726</v>
      </c>
      <c r="AG1399" s="82">
        <v>20</v>
      </c>
      <c r="AH1399" s="82" t="s">
        <v>639</v>
      </c>
      <c r="AI1399" s="82">
        <v>0</v>
      </c>
      <c r="AJ1399" s="82" t="s">
        <v>640</v>
      </c>
      <c r="AK1399" s="82">
        <v>0</v>
      </c>
      <c r="AL1399" s="82">
        <v>600</v>
      </c>
      <c r="AM1399" s="82" t="s">
        <v>658</v>
      </c>
      <c r="AN1399" s="82" t="s">
        <v>2011</v>
      </c>
      <c r="AO1399" s="84">
        <v>250</v>
      </c>
      <c r="AP1399" s="82" t="s">
        <v>716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636</v>
      </c>
      <c r="BD1399" s="80" t="s">
        <v>5437</v>
      </c>
      <c r="BE1399" s="80">
        <v>0</v>
      </c>
      <c r="BF1399" s="82" t="s">
        <v>630</v>
      </c>
      <c r="BG1399" s="82"/>
      <c r="BH1399" s="82" t="s">
        <v>630</v>
      </c>
      <c r="BI1399" s="82" t="s">
        <v>646</v>
      </c>
      <c r="BJ1399" s="82" t="s">
        <v>647</v>
      </c>
      <c r="BK1399" s="89">
        <v>44778</v>
      </c>
      <c r="BL1399" s="82" t="s">
        <v>608</v>
      </c>
      <c r="BM1399" s="82" t="s">
        <v>608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648</v>
      </c>
      <c r="BU1399" s="82" t="s">
        <v>608</v>
      </c>
      <c r="BV1399" s="82" t="s">
        <v>608</v>
      </c>
      <c r="BW1399" s="82"/>
      <c r="BX1399" s="82"/>
      <c r="BY1399" s="82" t="s">
        <v>642</v>
      </c>
      <c r="BZ1399" s="82" t="s">
        <v>642</v>
      </c>
      <c r="CA1399" s="82"/>
      <c r="CB1399" s="82" t="s">
        <v>642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608</v>
      </c>
      <c r="L1400" s="82" t="s">
        <v>608</v>
      </c>
      <c r="M1400" s="82" t="s">
        <v>608</v>
      </c>
      <c r="N1400" s="82" t="s">
        <v>609</v>
      </c>
      <c r="O1400" s="82" t="s">
        <v>811</v>
      </c>
      <c r="P1400" s="82" t="s">
        <v>652</v>
      </c>
      <c r="Q1400" s="82" t="s">
        <v>668</v>
      </c>
      <c r="R1400" s="82" t="s">
        <v>668</v>
      </c>
      <c r="S1400" s="82" t="s">
        <v>1829</v>
      </c>
      <c r="T1400" s="82" t="s">
        <v>634</v>
      </c>
      <c r="U1400" s="82" t="s">
        <v>614</v>
      </c>
      <c r="V1400" s="88">
        <v>66</v>
      </c>
      <c r="W1400" s="82" t="s">
        <v>653</v>
      </c>
      <c r="X1400" s="82" t="s">
        <v>5369</v>
      </c>
      <c r="Y1400" s="82" t="s">
        <v>2</v>
      </c>
      <c r="Z1400" s="82" t="s">
        <v>2</v>
      </c>
      <c r="AA1400" s="82" t="s">
        <v>636</v>
      </c>
      <c r="AB1400" s="82" t="s">
        <v>4625</v>
      </c>
      <c r="AC1400" s="82" t="s">
        <v>492</v>
      </c>
      <c r="AD1400" s="82" t="s">
        <v>1883</v>
      </c>
      <c r="AE1400" s="82" t="s">
        <v>687</v>
      </c>
      <c r="AF1400" s="82" t="s">
        <v>687</v>
      </c>
      <c r="AG1400" s="82">
        <v>20</v>
      </c>
      <c r="AH1400" s="82" t="s">
        <v>639</v>
      </c>
      <c r="AI1400" s="82" t="s">
        <v>4736</v>
      </c>
      <c r="AJ1400" s="82" t="s">
        <v>640</v>
      </c>
      <c r="AK1400" s="82" t="s">
        <v>5436</v>
      </c>
      <c r="AL1400" s="82">
        <v>600</v>
      </c>
      <c r="AM1400" s="82" t="s">
        <v>658</v>
      </c>
      <c r="AN1400" s="82" t="s">
        <v>2011</v>
      </c>
      <c r="AO1400" s="84">
        <v>250</v>
      </c>
      <c r="AP1400" s="82" t="s">
        <v>671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662</v>
      </c>
      <c r="BD1400" s="80" t="s">
        <v>5440</v>
      </c>
      <c r="BE1400" s="80" t="s">
        <v>5443</v>
      </c>
      <c r="BF1400" s="82" t="s">
        <v>630</v>
      </c>
      <c r="BG1400" s="82"/>
      <c r="BH1400" s="82" t="s">
        <v>630</v>
      </c>
      <c r="BI1400" s="82" t="s">
        <v>646</v>
      </c>
      <c r="BJ1400" s="82" t="s">
        <v>647</v>
      </c>
      <c r="BK1400" s="89">
        <v>44778</v>
      </c>
      <c r="BL1400" s="82" t="s">
        <v>608</v>
      </c>
      <c r="BM1400" s="82" t="s">
        <v>608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648</v>
      </c>
      <c r="BU1400" s="82" t="s">
        <v>608</v>
      </c>
      <c r="BV1400" s="82" t="s">
        <v>608</v>
      </c>
      <c r="BW1400" s="82"/>
      <c r="BX1400" s="82"/>
      <c r="BY1400" s="82" t="s">
        <v>642</v>
      </c>
      <c r="BZ1400" s="82" t="s">
        <v>642</v>
      </c>
      <c r="CA1400" s="82"/>
      <c r="CB1400" s="82" t="s">
        <v>642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608</v>
      </c>
      <c r="L1401" s="82" t="s">
        <v>608</v>
      </c>
      <c r="M1401" s="82" t="s">
        <v>608</v>
      </c>
      <c r="N1401" s="82" t="s">
        <v>609</v>
      </c>
      <c r="O1401" s="82" t="s">
        <v>811</v>
      </c>
      <c r="P1401" s="82" t="s">
        <v>652</v>
      </c>
      <c r="Q1401" s="82" t="s">
        <v>611</v>
      </c>
      <c r="R1401" s="82" t="s">
        <v>611</v>
      </c>
      <c r="S1401" s="82" t="s">
        <v>1829</v>
      </c>
      <c r="T1401" s="82" t="s">
        <v>634</v>
      </c>
      <c r="U1401" s="82" t="s">
        <v>614</v>
      </c>
      <c r="V1401" s="88">
        <v>60</v>
      </c>
      <c r="W1401" s="82" t="s">
        <v>616</v>
      </c>
      <c r="X1401" s="82" t="s">
        <v>5369</v>
      </c>
      <c r="Y1401" s="82" t="s">
        <v>2</v>
      </c>
      <c r="Z1401" s="82" t="s">
        <v>2</v>
      </c>
      <c r="AA1401" s="82" t="s">
        <v>636</v>
      </c>
      <c r="AB1401" s="82" t="s">
        <v>4625</v>
      </c>
      <c r="AC1401" s="82" t="s">
        <v>492</v>
      </c>
      <c r="AD1401" s="82" t="s">
        <v>1883</v>
      </c>
      <c r="AE1401" s="82" t="s">
        <v>4657</v>
      </c>
      <c r="AF1401" s="82" t="s">
        <v>4657</v>
      </c>
      <c r="AG1401" s="82">
        <v>16</v>
      </c>
      <c r="AH1401" s="82" t="s">
        <v>639</v>
      </c>
      <c r="AI1401" s="82" t="s">
        <v>1340</v>
      </c>
      <c r="AJ1401" s="82" t="s">
        <v>640</v>
      </c>
      <c r="AK1401" s="82">
        <v>0</v>
      </c>
      <c r="AL1401" s="82">
        <v>600</v>
      </c>
      <c r="AM1401" s="82" t="s">
        <v>658</v>
      </c>
      <c r="AN1401" s="82" t="s">
        <v>2011</v>
      </c>
      <c r="AO1401" s="84">
        <v>250</v>
      </c>
      <c r="AP1401" s="82" t="s">
        <v>716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642</v>
      </c>
      <c r="AY1401" s="82" t="s">
        <v>345</v>
      </c>
      <c r="AZ1401" s="83">
        <v>65</v>
      </c>
      <c r="BA1401" s="82"/>
      <c r="BB1401" s="82">
        <v>1</v>
      </c>
      <c r="BC1401" s="82" t="s">
        <v>636</v>
      </c>
      <c r="BD1401" s="80" t="s">
        <v>5444</v>
      </c>
      <c r="BE1401" s="80">
        <v>0</v>
      </c>
      <c r="BF1401" s="82" t="s">
        <v>630</v>
      </c>
      <c r="BG1401" s="82"/>
      <c r="BH1401" s="82" t="s">
        <v>630</v>
      </c>
      <c r="BI1401" s="82" t="s">
        <v>646</v>
      </c>
      <c r="BJ1401" s="82" t="s">
        <v>647</v>
      </c>
      <c r="BK1401" s="89">
        <v>44778</v>
      </c>
      <c r="BL1401" s="82" t="s">
        <v>608</v>
      </c>
      <c r="BM1401" s="82" t="s">
        <v>608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648</v>
      </c>
      <c r="BU1401" s="82" t="s">
        <v>608</v>
      </c>
      <c r="BV1401" s="82" t="s">
        <v>608</v>
      </c>
      <c r="BW1401" s="82"/>
      <c r="BX1401" s="82"/>
      <c r="BY1401" s="82" t="s">
        <v>642</v>
      </c>
      <c r="BZ1401" s="82" t="s">
        <v>642</v>
      </c>
      <c r="CA1401" s="82"/>
      <c r="CB1401" s="82" t="s">
        <v>642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608</v>
      </c>
      <c r="L1402" s="82" t="s">
        <v>630</v>
      </c>
      <c r="M1402" s="82" t="s">
        <v>608</v>
      </c>
      <c r="N1402" s="82" t="s">
        <v>609</v>
      </c>
      <c r="O1402" s="82" t="s">
        <v>811</v>
      </c>
      <c r="P1402" s="82" t="s">
        <v>652</v>
      </c>
      <c r="Q1402" s="82" t="s">
        <v>668</v>
      </c>
      <c r="R1402" s="82" t="s">
        <v>668</v>
      </c>
      <c r="S1402" s="82" t="s">
        <v>1829</v>
      </c>
      <c r="T1402" s="82" t="s">
        <v>634</v>
      </c>
      <c r="U1402" s="82" t="s">
        <v>614</v>
      </c>
      <c r="V1402" s="88">
        <v>66</v>
      </c>
      <c r="W1402" s="82" t="s">
        <v>653</v>
      </c>
      <c r="X1402" s="82" t="s">
        <v>5416</v>
      </c>
      <c r="Y1402" s="82" t="s">
        <v>2</v>
      </c>
      <c r="Z1402" s="82" t="s">
        <v>2</v>
      </c>
      <c r="AA1402" s="82" t="s">
        <v>636</v>
      </c>
      <c r="AB1402" s="82" t="s">
        <v>4625</v>
      </c>
      <c r="AC1402" s="82" t="s">
        <v>492</v>
      </c>
      <c r="AD1402" s="82" t="s">
        <v>1883</v>
      </c>
      <c r="AE1402" s="82" t="s">
        <v>749</v>
      </c>
      <c r="AF1402" s="82" t="s">
        <v>749</v>
      </c>
      <c r="AG1402" s="82">
        <v>30</v>
      </c>
      <c r="AH1402" s="82" t="s">
        <v>639</v>
      </c>
      <c r="AI1402" s="82" t="s">
        <v>5450</v>
      </c>
      <c r="AJ1402" s="82" t="s">
        <v>640</v>
      </c>
      <c r="AK1402" s="82" t="s">
        <v>1997</v>
      </c>
      <c r="AL1402" s="82">
        <v>1000</v>
      </c>
      <c r="AM1402" s="82" t="s">
        <v>658</v>
      </c>
      <c r="AN1402" s="82" t="s">
        <v>2011</v>
      </c>
      <c r="AO1402" s="84">
        <v>250</v>
      </c>
      <c r="AP1402" s="82" t="s">
        <v>716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636</v>
      </c>
      <c r="BD1402" s="80" t="s">
        <v>5447</v>
      </c>
      <c r="BE1402" s="80">
        <v>0</v>
      </c>
      <c r="BF1402" s="82" t="s">
        <v>630</v>
      </c>
      <c r="BG1402" s="82"/>
      <c r="BH1402" s="82" t="s">
        <v>630</v>
      </c>
      <c r="BI1402" s="82" t="s">
        <v>646</v>
      </c>
      <c r="BJ1402" s="82" t="s">
        <v>647</v>
      </c>
      <c r="BK1402" s="89">
        <v>44778</v>
      </c>
      <c r="BL1402" s="82" t="s">
        <v>608</v>
      </c>
      <c r="BM1402" s="82" t="s">
        <v>608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648</v>
      </c>
      <c r="BU1402" s="82" t="s">
        <v>608</v>
      </c>
      <c r="BV1402" s="82" t="s">
        <v>608</v>
      </c>
      <c r="BW1402" s="82"/>
      <c r="BX1402" s="82"/>
      <c r="BY1402" s="82" t="s">
        <v>642</v>
      </c>
      <c r="BZ1402" s="82" t="s">
        <v>642</v>
      </c>
      <c r="CA1402" s="82"/>
      <c r="CB1402" s="82" t="s">
        <v>642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608</v>
      </c>
      <c r="L1403" s="82" t="s">
        <v>608</v>
      </c>
      <c r="M1403" s="82" t="s">
        <v>608</v>
      </c>
      <c r="N1403" s="82" t="s">
        <v>609</v>
      </c>
      <c r="O1403" s="82" t="s">
        <v>811</v>
      </c>
      <c r="P1403" s="82" t="s">
        <v>652</v>
      </c>
      <c r="Q1403" s="82" t="s">
        <v>668</v>
      </c>
      <c r="R1403" s="82" t="s">
        <v>668</v>
      </c>
      <c r="S1403" s="82" t="s">
        <v>1829</v>
      </c>
      <c r="T1403" s="82" t="s">
        <v>634</v>
      </c>
      <c r="U1403" s="82" t="s">
        <v>614</v>
      </c>
      <c r="V1403" s="88">
        <v>70</v>
      </c>
      <c r="W1403" s="82" t="s">
        <v>616</v>
      </c>
      <c r="X1403" s="82" t="s">
        <v>5369</v>
      </c>
      <c r="Y1403" s="82" t="s">
        <v>2</v>
      </c>
      <c r="Z1403" s="82" t="s">
        <v>2</v>
      </c>
      <c r="AA1403" s="82" t="s">
        <v>636</v>
      </c>
      <c r="AB1403" s="82" t="s">
        <v>4625</v>
      </c>
      <c r="AC1403" s="82" t="s">
        <v>492</v>
      </c>
      <c r="AD1403" s="82" t="s">
        <v>1883</v>
      </c>
      <c r="AE1403" s="82" t="s">
        <v>669</v>
      </c>
      <c r="AF1403" s="82" t="s">
        <v>669</v>
      </c>
      <c r="AG1403" s="82">
        <v>16</v>
      </c>
      <c r="AH1403" s="82" t="s">
        <v>639</v>
      </c>
      <c r="AI1403" s="82">
        <v>0</v>
      </c>
      <c r="AJ1403" s="82" t="s">
        <v>640</v>
      </c>
      <c r="AK1403" s="82">
        <v>0</v>
      </c>
      <c r="AL1403" s="82">
        <v>600</v>
      </c>
      <c r="AM1403" s="82" t="s">
        <v>658</v>
      </c>
      <c r="AN1403" s="82" t="s">
        <v>2011</v>
      </c>
      <c r="AO1403" s="84">
        <v>250</v>
      </c>
      <c r="AP1403" s="82" t="s">
        <v>716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642</v>
      </c>
      <c r="AY1403" s="82" t="s">
        <v>345</v>
      </c>
      <c r="AZ1403" s="83">
        <v>40</v>
      </c>
      <c r="BA1403" s="82"/>
      <c r="BB1403" s="82">
        <v>1</v>
      </c>
      <c r="BC1403" s="82" t="s">
        <v>636</v>
      </c>
      <c r="BD1403" s="80" t="s">
        <v>5451</v>
      </c>
      <c r="BE1403" s="80">
        <v>0</v>
      </c>
      <c r="BF1403" s="82" t="s">
        <v>630</v>
      </c>
      <c r="BG1403" s="82"/>
      <c r="BH1403" s="82" t="s">
        <v>630</v>
      </c>
      <c r="BI1403" s="82" t="s">
        <v>646</v>
      </c>
      <c r="BJ1403" s="82" t="s">
        <v>647</v>
      </c>
      <c r="BK1403" s="89">
        <v>44778</v>
      </c>
      <c r="BL1403" s="82" t="s">
        <v>608</v>
      </c>
      <c r="BM1403" s="82" t="s">
        <v>608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648</v>
      </c>
      <c r="BU1403" s="82" t="s">
        <v>608</v>
      </c>
      <c r="BV1403" s="82" t="s">
        <v>608</v>
      </c>
      <c r="BW1403" s="82"/>
      <c r="BX1403" s="82"/>
      <c r="BY1403" s="82" t="s">
        <v>642</v>
      </c>
      <c r="BZ1403" s="82" t="s">
        <v>642</v>
      </c>
      <c r="CA1403" s="82"/>
      <c r="CB1403" s="82" t="s">
        <v>642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608</v>
      </c>
      <c r="L1404" s="82" t="s">
        <v>608</v>
      </c>
      <c r="M1404" s="82" t="s">
        <v>608</v>
      </c>
      <c r="N1404" s="82" t="s">
        <v>609</v>
      </c>
      <c r="O1404" s="82" t="s">
        <v>811</v>
      </c>
      <c r="P1404" s="82" t="s">
        <v>652</v>
      </c>
      <c r="Q1404" s="82" t="s">
        <v>668</v>
      </c>
      <c r="R1404" s="82" t="s">
        <v>668</v>
      </c>
      <c r="S1404" s="82" t="s">
        <v>1829</v>
      </c>
      <c r="T1404" s="82" t="s">
        <v>634</v>
      </c>
      <c r="U1404" s="82" t="s">
        <v>614</v>
      </c>
      <c r="V1404" s="88">
        <v>66</v>
      </c>
      <c r="W1404" s="82" t="s">
        <v>653</v>
      </c>
      <c r="X1404" s="82" t="s">
        <v>5416</v>
      </c>
      <c r="Y1404" s="82" t="s">
        <v>2</v>
      </c>
      <c r="Z1404" s="82" t="s">
        <v>2</v>
      </c>
      <c r="AA1404" s="82" t="s">
        <v>636</v>
      </c>
      <c r="AB1404" s="82" t="s">
        <v>4625</v>
      </c>
      <c r="AC1404" s="82" t="s">
        <v>492</v>
      </c>
      <c r="AD1404" s="82" t="s">
        <v>1883</v>
      </c>
      <c r="AE1404" s="82" t="s">
        <v>669</v>
      </c>
      <c r="AF1404" s="82" t="s">
        <v>669</v>
      </c>
      <c r="AG1404" s="82">
        <v>20</v>
      </c>
      <c r="AH1404" s="82" t="s">
        <v>639</v>
      </c>
      <c r="AI1404" s="82">
        <v>0</v>
      </c>
      <c r="AJ1404" s="82" t="s">
        <v>640</v>
      </c>
      <c r="AK1404" s="82">
        <v>0</v>
      </c>
      <c r="AL1404" s="82">
        <v>600</v>
      </c>
      <c r="AM1404" s="82" t="s">
        <v>658</v>
      </c>
      <c r="AN1404" s="82" t="s">
        <v>2011</v>
      </c>
      <c r="AO1404" s="84">
        <v>250</v>
      </c>
      <c r="AP1404" s="82" t="s">
        <v>671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672</v>
      </c>
      <c r="AV1404" s="82" t="s">
        <v>672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636</v>
      </c>
      <c r="BD1404" s="80" t="s">
        <v>5454</v>
      </c>
      <c r="BE1404" s="80">
        <v>0</v>
      </c>
      <c r="BF1404" s="82" t="s">
        <v>630</v>
      </c>
      <c r="BG1404" s="82"/>
      <c r="BH1404" s="82" t="s">
        <v>630</v>
      </c>
      <c r="BI1404" s="82" t="s">
        <v>646</v>
      </c>
      <c r="BJ1404" s="82" t="s">
        <v>647</v>
      </c>
      <c r="BK1404" s="89">
        <v>44778</v>
      </c>
      <c r="BL1404" s="82" t="s">
        <v>608</v>
      </c>
      <c r="BM1404" s="82" t="s">
        <v>608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648</v>
      </c>
      <c r="BU1404" s="82" t="s">
        <v>608</v>
      </c>
      <c r="BV1404" s="82" t="s">
        <v>630</v>
      </c>
      <c r="BW1404" s="82"/>
      <c r="BX1404" s="82"/>
      <c r="BY1404" s="82" t="s">
        <v>645</v>
      </c>
      <c r="BZ1404" s="82">
        <v>20</v>
      </c>
      <c r="CA1404" s="82"/>
      <c r="CB1404" s="82" t="s">
        <v>746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608</v>
      </c>
      <c r="L1405" s="82" t="s">
        <v>608</v>
      </c>
      <c r="M1405" s="82" t="s">
        <v>608</v>
      </c>
      <c r="N1405" s="82" t="s">
        <v>609</v>
      </c>
      <c r="O1405" s="82" t="s">
        <v>651</v>
      </c>
      <c r="P1405" s="82" t="s">
        <v>652</v>
      </c>
      <c r="Q1405" s="82" t="s">
        <v>668</v>
      </c>
      <c r="R1405" s="82" t="s">
        <v>668</v>
      </c>
      <c r="S1405" s="82" t="s">
        <v>1829</v>
      </c>
      <c r="T1405" s="82" t="s">
        <v>634</v>
      </c>
      <c r="U1405" s="82" t="s">
        <v>614</v>
      </c>
      <c r="V1405" s="88">
        <v>70</v>
      </c>
      <c r="W1405" s="82" t="s">
        <v>616</v>
      </c>
      <c r="X1405" s="82" t="s">
        <v>5460</v>
      </c>
      <c r="Y1405" s="82" t="s">
        <v>2</v>
      </c>
      <c r="Z1405" s="82" t="s">
        <v>2</v>
      </c>
      <c r="AA1405" s="82" t="s">
        <v>636</v>
      </c>
      <c r="AB1405" s="82" t="s">
        <v>4625</v>
      </c>
      <c r="AC1405" s="82" t="s">
        <v>492</v>
      </c>
      <c r="AD1405" s="82" t="s">
        <v>1883</v>
      </c>
      <c r="AE1405" s="82" t="s">
        <v>5421</v>
      </c>
      <c r="AF1405" s="82" t="s">
        <v>5421</v>
      </c>
      <c r="AG1405" s="82">
        <v>15</v>
      </c>
      <c r="AH1405" s="82" t="s">
        <v>639</v>
      </c>
      <c r="AI1405" s="82" t="s">
        <v>4696</v>
      </c>
      <c r="AJ1405" s="82" t="s">
        <v>640</v>
      </c>
      <c r="AK1405" s="82" t="s">
        <v>5461</v>
      </c>
      <c r="AL1405" s="82">
        <v>600</v>
      </c>
      <c r="AM1405" s="82" t="s">
        <v>658</v>
      </c>
      <c r="AN1405" s="82" t="s">
        <v>2011</v>
      </c>
      <c r="AO1405" s="84">
        <v>250</v>
      </c>
      <c r="AP1405" s="82" t="s">
        <v>706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642</v>
      </c>
      <c r="AY1405" s="82" t="s">
        <v>345</v>
      </c>
      <c r="AZ1405" s="83">
        <v>56</v>
      </c>
      <c r="BA1405" s="82"/>
      <c r="BB1405" s="82">
        <v>1</v>
      </c>
      <c r="BC1405" s="82" t="s">
        <v>636</v>
      </c>
      <c r="BD1405" s="80" t="s">
        <v>5457</v>
      </c>
      <c r="BE1405" s="80">
        <v>0</v>
      </c>
      <c r="BF1405" s="82" t="s">
        <v>630</v>
      </c>
      <c r="BG1405" s="82"/>
      <c r="BH1405" s="82" t="s">
        <v>630</v>
      </c>
      <c r="BI1405" s="82" t="s">
        <v>646</v>
      </c>
      <c r="BJ1405" s="82" t="s">
        <v>647</v>
      </c>
      <c r="BK1405" s="89">
        <v>44778</v>
      </c>
      <c r="BL1405" s="82" t="s">
        <v>630</v>
      </c>
      <c r="BM1405" s="82" t="s">
        <v>630</v>
      </c>
      <c r="BN1405" s="82"/>
      <c r="BO1405" s="82">
        <v>20</v>
      </c>
      <c r="BP1405" s="82"/>
      <c r="BQ1405" s="82" t="s">
        <v>4628</v>
      </c>
      <c r="BR1405" s="82" t="s">
        <v>774</v>
      </c>
      <c r="BS1405" s="82"/>
      <c r="BT1405" s="82" t="s">
        <v>648</v>
      </c>
      <c r="BU1405" s="82" t="s">
        <v>608</v>
      </c>
      <c r="BV1405" s="82" t="s">
        <v>608</v>
      </c>
      <c r="BW1405" s="82"/>
      <c r="BX1405" s="82"/>
      <c r="BY1405" s="82" t="s">
        <v>642</v>
      </c>
      <c r="BZ1405" s="82" t="s">
        <v>642</v>
      </c>
      <c r="CA1405" s="82"/>
      <c r="CB1405" s="82" t="s">
        <v>642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608</v>
      </c>
      <c r="L1406" s="82" t="s">
        <v>608</v>
      </c>
      <c r="M1406" s="82" t="s">
        <v>608</v>
      </c>
      <c r="N1406" s="82" t="s">
        <v>609</v>
      </c>
      <c r="O1406" s="82" t="s">
        <v>651</v>
      </c>
      <c r="P1406" s="82" t="s">
        <v>652</v>
      </c>
      <c r="Q1406" s="82" t="s">
        <v>668</v>
      </c>
      <c r="R1406" s="82" t="s">
        <v>611</v>
      </c>
      <c r="S1406" s="82" t="s">
        <v>1829</v>
      </c>
      <c r="T1406" s="82" t="s">
        <v>634</v>
      </c>
      <c r="U1406" s="82" t="s">
        <v>614</v>
      </c>
      <c r="V1406" s="88">
        <v>54</v>
      </c>
      <c r="W1406" s="82" t="s">
        <v>653</v>
      </c>
      <c r="X1406" s="82" t="s">
        <v>5416</v>
      </c>
      <c r="Y1406" s="82" t="s">
        <v>2</v>
      </c>
      <c r="Z1406" s="82" t="s">
        <v>2</v>
      </c>
      <c r="AA1406" s="82" t="s">
        <v>636</v>
      </c>
      <c r="AB1406" s="82" t="s">
        <v>4625</v>
      </c>
      <c r="AC1406" s="82" t="s">
        <v>492</v>
      </c>
      <c r="AD1406" s="82" t="s">
        <v>1883</v>
      </c>
      <c r="AE1406" s="82" t="s">
        <v>5376</v>
      </c>
      <c r="AF1406" s="82" t="s">
        <v>5376</v>
      </c>
      <c r="AG1406" s="82">
        <v>15</v>
      </c>
      <c r="AH1406" s="82" t="s">
        <v>639</v>
      </c>
      <c r="AI1406" s="82" t="s">
        <v>5465</v>
      </c>
      <c r="AJ1406" s="82" t="s">
        <v>640</v>
      </c>
      <c r="AK1406" s="82" t="s">
        <v>3243</v>
      </c>
      <c r="AL1406" s="82">
        <v>600</v>
      </c>
      <c r="AM1406" s="82" t="s">
        <v>658</v>
      </c>
      <c r="AN1406" s="82" t="s">
        <v>2011</v>
      </c>
      <c r="AO1406" s="84">
        <v>250</v>
      </c>
      <c r="AP1406" s="82" t="s">
        <v>671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636</v>
      </c>
      <c r="BD1406" s="80" t="s">
        <v>5462</v>
      </c>
      <c r="BE1406" s="80">
        <v>0</v>
      </c>
      <c r="BF1406" s="82" t="s">
        <v>630</v>
      </c>
      <c r="BG1406" s="82"/>
      <c r="BH1406" s="82" t="s">
        <v>630</v>
      </c>
      <c r="BI1406" s="82" t="s">
        <v>646</v>
      </c>
      <c r="BJ1406" s="82" t="s">
        <v>647</v>
      </c>
      <c r="BK1406" s="89">
        <v>44778</v>
      </c>
      <c r="BL1406" s="82" t="s">
        <v>608</v>
      </c>
      <c r="BM1406" s="82" t="s">
        <v>608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648</v>
      </c>
      <c r="BU1406" s="82" t="s">
        <v>608</v>
      </c>
      <c r="BV1406" s="82" t="s">
        <v>608</v>
      </c>
      <c r="BW1406" s="82"/>
      <c r="BX1406" s="82"/>
      <c r="BY1406" s="82" t="s">
        <v>642</v>
      </c>
      <c r="BZ1406" s="82" t="s">
        <v>642</v>
      </c>
      <c r="CA1406" s="82"/>
      <c r="CB1406" s="82" t="s">
        <v>642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608</v>
      </c>
      <c r="L1407" s="82" t="s">
        <v>608</v>
      </c>
      <c r="M1407" s="82" t="s">
        <v>608</v>
      </c>
      <c r="N1407" s="82" t="s">
        <v>609</v>
      </c>
      <c r="O1407" s="82" t="s">
        <v>811</v>
      </c>
      <c r="P1407" s="82" t="s">
        <v>652</v>
      </c>
      <c r="Q1407" s="82" t="s">
        <v>668</v>
      </c>
      <c r="R1407" s="82" t="s">
        <v>611</v>
      </c>
      <c r="S1407" s="82" t="s">
        <v>1829</v>
      </c>
      <c r="T1407" s="82" t="s">
        <v>634</v>
      </c>
      <c r="U1407" s="82" t="s">
        <v>614</v>
      </c>
      <c r="V1407" s="88">
        <v>70</v>
      </c>
      <c r="W1407" s="82" t="s">
        <v>653</v>
      </c>
      <c r="X1407" s="82" t="s">
        <v>5369</v>
      </c>
      <c r="Y1407" s="82" t="s">
        <v>2</v>
      </c>
      <c r="Z1407" s="82" t="s">
        <v>2</v>
      </c>
      <c r="AA1407" s="82" t="s">
        <v>636</v>
      </c>
      <c r="AB1407" s="82" t="s">
        <v>4625</v>
      </c>
      <c r="AC1407" s="82" t="s">
        <v>492</v>
      </c>
      <c r="AD1407" s="82" t="s">
        <v>1883</v>
      </c>
      <c r="AE1407" s="82" t="s">
        <v>655</v>
      </c>
      <c r="AF1407" s="82" t="s">
        <v>655</v>
      </c>
      <c r="AG1407" s="82">
        <v>15</v>
      </c>
      <c r="AH1407" s="82" t="s">
        <v>655</v>
      </c>
      <c r="AI1407" s="82" t="s">
        <v>656</v>
      </c>
      <c r="AJ1407" s="82" t="s">
        <v>657</v>
      </c>
      <c r="AK1407" s="82">
        <v>0</v>
      </c>
      <c r="AL1407" s="82">
        <v>600</v>
      </c>
      <c r="AM1407" s="82" t="s">
        <v>658</v>
      </c>
      <c r="AN1407" s="82" t="s">
        <v>2011</v>
      </c>
      <c r="AO1407" s="84">
        <v>250</v>
      </c>
      <c r="AP1407" s="82" t="s">
        <v>716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672</v>
      </c>
      <c r="AV1407" s="82" t="s">
        <v>672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636</v>
      </c>
      <c r="BD1407" s="80" t="s">
        <v>5466</v>
      </c>
      <c r="BE1407" s="80">
        <v>0</v>
      </c>
      <c r="BF1407" s="82" t="s">
        <v>630</v>
      </c>
      <c r="BG1407" s="82"/>
      <c r="BH1407" s="82" t="s">
        <v>630</v>
      </c>
      <c r="BI1407" s="82" t="s">
        <v>646</v>
      </c>
      <c r="BJ1407" s="82" t="s">
        <v>647</v>
      </c>
      <c r="BK1407" s="89">
        <v>44778</v>
      </c>
      <c r="BL1407" s="82" t="s">
        <v>608</v>
      </c>
      <c r="BM1407" s="82" t="s">
        <v>608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648</v>
      </c>
      <c r="BU1407" s="82" t="s">
        <v>608</v>
      </c>
      <c r="BV1407" s="82" t="s">
        <v>608</v>
      </c>
      <c r="BW1407" s="82"/>
      <c r="BX1407" s="82"/>
      <c r="BY1407" s="82" t="s">
        <v>642</v>
      </c>
      <c r="BZ1407" s="82" t="s">
        <v>642</v>
      </c>
      <c r="CA1407" s="82"/>
      <c r="CB1407" s="82" t="s">
        <v>642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608</v>
      </c>
      <c r="L1408" s="82" t="s">
        <v>608</v>
      </c>
      <c r="M1408" s="82" t="s">
        <v>608</v>
      </c>
      <c r="N1408" s="82" t="s">
        <v>609</v>
      </c>
      <c r="O1408" s="82" t="s">
        <v>811</v>
      </c>
      <c r="P1408" s="82" t="s">
        <v>652</v>
      </c>
      <c r="Q1408" s="82" t="s">
        <v>668</v>
      </c>
      <c r="R1408" s="82" t="s">
        <v>668</v>
      </c>
      <c r="S1408" s="82" t="s">
        <v>1829</v>
      </c>
      <c r="T1408" s="82" t="s">
        <v>1005</v>
      </c>
      <c r="U1408" s="82" t="s">
        <v>614</v>
      </c>
      <c r="V1408" s="88">
        <v>60</v>
      </c>
      <c r="W1408" s="82" t="s">
        <v>653</v>
      </c>
      <c r="X1408" s="82" t="s">
        <v>5460</v>
      </c>
      <c r="Y1408" s="82" t="s">
        <v>2</v>
      </c>
      <c r="Z1408" s="82" t="s">
        <v>2</v>
      </c>
      <c r="AA1408" s="82" t="s">
        <v>636</v>
      </c>
      <c r="AB1408" s="82" t="s">
        <v>4625</v>
      </c>
      <c r="AC1408" s="82" t="s">
        <v>492</v>
      </c>
      <c r="AD1408" s="82" t="s">
        <v>1883</v>
      </c>
      <c r="AE1408" s="82" t="s">
        <v>669</v>
      </c>
      <c r="AF1408" s="82" t="s">
        <v>669</v>
      </c>
      <c r="AG1408" s="82">
        <v>30</v>
      </c>
      <c r="AH1408" s="82" t="s">
        <v>639</v>
      </c>
      <c r="AI1408" s="82">
        <v>0</v>
      </c>
      <c r="AJ1408" s="82" t="s">
        <v>640</v>
      </c>
      <c r="AK1408" s="82">
        <v>0</v>
      </c>
      <c r="AL1408" s="82">
        <v>1000</v>
      </c>
      <c r="AM1408" s="82" t="s">
        <v>2817</v>
      </c>
      <c r="AN1408" s="82" t="s">
        <v>4688</v>
      </c>
      <c r="AO1408" s="84">
        <v>350</v>
      </c>
      <c r="AP1408" s="82" t="s">
        <v>623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672</v>
      </c>
      <c r="AV1408" s="82" t="s">
        <v>672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636</v>
      </c>
      <c r="BD1408" s="80" t="s">
        <v>5469</v>
      </c>
      <c r="BE1408" s="80">
        <v>0</v>
      </c>
      <c r="BF1408" s="82" t="s">
        <v>630</v>
      </c>
      <c r="BG1408" s="82"/>
      <c r="BH1408" s="82" t="s">
        <v>630</v>
      </c>
      <c r="BI1408" s="82" t="s">
        <v>646</v>
      </c>
      <c r="BJ1408" s="82" t="s">
        <v>647</v>
      </c>
      <c r="BK1408" s="89">
        <v>44778</v>
      </c>
      <c r="BL1408" s="82" t="s">
        <v>608</v>
      </c>
      <c r="BM1408" s="82" t="s">
        <v>608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648</v>
      </c>
      <c r="BU1408" s="82" t="s">
        <v>608</v>
      </c>
      <c r="BV1408" s="82" t="s">
        <v>608</v>
      </c>
      <c r="BW1408" s="82"/>
      <c r="BX1408" s="82"/>
      <c r="BY1408" s="82" t="s">
        <v>642</v>
      </c>
      <c r="BZ1408" s="82" t="s">
        <v>642</v>
      </c>
      <c r="CA1408" s="82"/>
      <c r="CB1408" s="82" t="s">
        <v>642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608</v>
      </c>
      <c r="L1409" s="82" t="s">
        <v>608</v>
      </c>
      <c r="M1409" s="82" t="s">
        <v>608</v>
      </c>
      <c r="N1409" s="82" t="s">
        <v>609</v>
      </c>
      <c r="O1409" s="82" t="s">
        <v>811</v>
      </c>
      <c r="P1409" s="82" t="s">
        <v>652</v>
      </c>
      <c r="Q1409" s="82" t="s">
        <v>668</v>
      </c>
      <c r="R1409" s="82" t="s">
        <v>668</v>
      </c>
      <c r="S1409" s="82" t="s">
        <v>1829</v>
      </c>
      <c r="T1409" s="82" t="s">
        <v>1005</v>
      </c>
      <c r="U1409" s="82" t="s">
        <v>614</v>
      </c>
      <c r="V1409" s="88">
        <v>54</v>
      </c>
      <c r="W1409" s="82" t="s">
        <v>653</v>
      </c>
      <c r="X1409" s="82" t="s">
        <v>5460</v>
      </c>
      <c r="Y1409" s="82" t="s">
        <v>2</v>
      </c>
      <c r="Z1409" s="82" t="s">
        <v>2</v>
      </c>
      <c r="AA1409" s="82" t="s">
        <v>636</v>
      </c>
      <c r="AB1409" s="82" t="s">
        <v>4625</v>
      </c>
      <c r="AC1409" s="82" t="s">
        <v>492</v>
      </c>
      <c r="AD1409" s="82" t="s">
        <v>1883</v>
      </c>
      <c r="AE1409" s="82" t="s">
        <v>749</v>
      </c>
      <c r="AF1409" s="82" t="s">
        <v>749</v>
      </c>
      <c r="AG1409" s="82">
        <v>30</v>
      </c>
      <c r="AH1409" s="82" t="s">
        <v>639</v>
      </c>
      <c r="AI1409" s="82" t="s">
        <v>1472</v>
      </c>
      <c r="AJ1409" s="82" t="s">
        <v>640</v>
      </c>
      <c r="AK1409" s="82" t="s">
        <v>5476</v>
      </c>
      <c r="AL1409" s="82">
        <v>600</v>
      </c>
      <c r="AM1409" s="82" t="s">
        <v>2817</v>
      </c>
      <c r="AN1409" s="82" t="s">
        <v>4688</v>
      </c>
      <c r="AO1409" s="84">
        <v>350</v>
      </c>
      <c r="AP1409" s="82" t="s">
        <v>623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672</v>
      </c>
      <c r="AV1409" s="82" t="s">
        <v>672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636</v>
      </c>
      <c r="BD1409" s="80" t="s">
        <v>5473</v>
      </c>
      <c r="BE1409" s="80">
        <v>0</v>
      </c>
      <c r="BF1409" s="82" t="s">
        <v>630</v>
      </c>
      <c r="BG1409" s="82"/>
      <c r="BH1409" s="82" t="s">
        <v>630</v>
      </c>
      <c r="BI1409" s="82" t="s">
        <v>646</v>
      </c>
      <c r="BJ1409" s="82" t="s">
        <v>647</v>
      </c>
      <c r="BK1409" s="89">
        <v>44778</v>
      </c>
      <c r="BL1409" s="82" t="s">
        <v>630</v>
      </c>
      <c r="BM1409" s="82" t="s">
        <v>630</v>
      </c>
      <c r="BN1409" s="82"/>
      <c r="BO1409" s="82"/>
      <c r="BP1409" s="82" t="s">
        <v>299</v>
      </c>
      <c r="BQ1409" s="82" t="s">
        <v>299</v>
      </c>
      <c r="BR1409" s="82" t="s">
        <v>774</v>
      </c>
      <c r="BS1409" s="82"/>
      <c r="BT1409" s="82" t="s">
        <v>648</v>
      </c>
      <c r="BU1409" s="82" t="s">
        <v>608</v>
      </c>
      <c r="BV1409" s="82" t="s">
        <v>608</v>
      </c>
      <c r="BW1409" s="82"/>
      <c r="BX1409" s="82"/>
      <c r="BY1409" s="82" t="s">
        <v>642</v>
      </c>
      <c r="BZ1409" s="82" t="s">
        <v>642</v>
      </c>
      <c r="CA1409" s="82"/>
      <c r="CB1409" s="82" t="s">
        <v>642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630</v>
      </c>
      <c r="L1410" s="82" t="s">
        <v>608</v>
      </c>
      <c r="M1410" s="82" t="s">
        <v>608</v>
      </c>
      <c r="N1410" s="82" t="s">
        <v>609</v>
      </c>
      <c r="O1410" s="82" t="s">
        <v>651</v>
      </c>
      <c r="P1410" s="82" t="s">
        <v>633</v>
      </c>
      <c r="Q1410" s="82" t="s">
        <v>668</v>
      </c>
      <c r="R1410" s="82" t="s">
        <v>668</v>
      </c>
      <c r="S1410" s="82" t="s">
        <v>1829</v>
      </c>
      <c r="T1410" s="82" t="s">
        <v>634</v>
      </c>
      <c r="U1410" s="82" t="s">
        <v>614</v>
      </c>
      <c r="V1410" s="88">
        <v>54</v>
      </c>
      <c r="W1410" s="82" t="s">
        <v>653</v>
      </c>
      <c r="X1410" s="82" t="s">
        <v>5369</v>
      </c>
      <c r="Y1410" s="82" t="s">
        <v>2</v>
      </c>
      <c r="Z1410" s="82" t="s">
        <v>2</v>
      </c>
      <c r="AA1410" s="82" t="s">
        <v>636</v>
      </c>
      <c r="AB1410" s="82" t="s">
        <v>4625</v>
      </c>
      <c r="AC1410" s="82" t="s">
        <v>492</v>
      </c>
      <c r="AD1410" s="82" t="s">
        <v>1883</v>
      </c>
      <c r="AE1410" s="82" t="s">
        <v>749</v>
      </c>
      <c r="AF1410" s="82" t="s">
        <v>749</v>
      </c>
      <c r="AG1410" s="82">
        <v>16</v>
      </c>
      <c r="AH1410" s="82" t="s">
        <v>639</v>
      </c>
      <c r="AI1410" s="82">
        <v>0</v>
      </c>
      <c r="AJ1410" s="82" t="s">
        <v>640</v>
      </c>
      <c r="AK1410" s="82">
        <v>0</v>
      </c>
      <c r="AL1410" s="82">
        <v>600</v>
      </c>
      <c r="AM1410" s="82" t="s">
        <v>658</v>
      </c>
      <c r="AN1410" s="82" t="s">
        <v>2011</v>
      </c>
      <c r="AO1410" s="84">
        <v>250</v>
      </c>
      <c r="AP1410" s="82" t="s">
        <v>786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636</v>
      </c>
      <c r="BD1410" s="80" t="s">
        <v>5477</v>
      </c>
      <c r="BE1410" s="80">
        <v>0</v>
      </c>
      <c r="BF1410" s="82" t="s">
        <v>630</v>
      </c>
      <c r="BG1410" s="82"/>
      <c r="BH1410" s="82" t="s">
        <v>630</v>
      </c>
      <c r="BI1410" s="82" t="s">
        <v>646</v>
      </c>
      <c r="BJ1410" s="82" t="s">
        <v>647</v>
      </c>
      <c r="BK1410" s="89">
        <v>44778</v>
      </c>
      <c r="BL1410" s="82" t="s">
        <v>608</v>
      </c>
      <c r="BM1410" s="82" t="s">
        <v>608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648</v>
      </c>
      <c r="BU1410" s="82" t="s">
        <v>608</v>
      </c>
      <c r="BV1410" s="82" t="s">
        <v>608</v>
      </c>
      <c r="BW1410" s="82"/>
      <c r="BX1410" s="82"/>
      <c r="BY1410" s="82" t="s">
        <v>642</v>
      </c>
      <c r="BZ1410" s="82" t="s">
        <v>642</v>
      </c>
      <c r="CA1410" s="82"/>
      <c r="CB1410" s="82" t="s">
        <v>642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608</v>
      </c>
      <c r="L1411" s="82" t="s">
        <v>608</v>
      </c>
      <c r="M1411" s="82" t="s">
        <v>608</v>
      </c>
      <c r="N1411" s="82" t="s">
        <v>609</v>
      </c>
      <c r="O1411" s="82" t="s">
        <v>651</v>
      </c>
      <c r="P1411" s="82" t="s">
        <v>652</v>
      </c>
      <c r="Q1411" s="82" t="s">
        <v>611</v>
      </c>
      <c r="R1411" s="82" t="s">
        <v>668</v>
      </c>
      <c r="S1411" s="82" t="s">
        <v>1829</v>
      </c>
      <c r="T1411" s="82" t="s">
        <v>634</v>
      </c>
      <c r="U1411" s="82" t="s">
        <v>614</v>
      </c>
      <c r="V1411" s="88">
        <v>54</v>
      </c>
      <c r="W1411" s="82" t="s">
        <v>653</v>
      </c>
      <c r="X1411" s="82" t="s">
        <v>5369</v>
      </c>
      <c r="Y1411" s="82" t="s">
        <v>2</v>
      </c>
      <c r="Z1411" s="82" t="s">
        <v>2</v>
      </c>
      <c r="AA1411" s="82" t="s">
        <v>636</v>
      </c>
      <c r="AB1411" s="82" t="s">
        <v>4625</v>
      </c>
      <c r="AC1411" s="82" t="s">
        <v>492</v>
      </c>
      <c r="AD1411" s="82" t="s">
        <v>1883</v>
      </c>
      <c r="AE1411" s="82" t="s">
        <v>749</v>
      </c>
      <c r="AF1411" s="82" t="s">
        <v>749</v>
      </c>
      <c r="AG1411" s="82">
        <v>16</v>
      </c>
      <c r="AH1411" s="82" t="s">
        <v>655</v>
      </c>
      <c r="AI1411" s="82">
        <v>0</v>
      </c>
      <c r="AJ1411" s="82" t="s">
        <v>657</v>
      </c>
      <c r="AK1411" s="82">
        <v>0</v>
      </c>
      <c r="AL1411" s="82">
        <v>600</v>
      </c>
      <c r="AM1411" s="82" t="s">
        <v>658</v>
      </c>
      <c r="AN1411" s="82" t="s">
        <v>2011</v>
      </c>
      <c r="AO1411" s="84">
        <v>250</v>
      </c>
      <c r="AP1411" s="82" t="s">
        <v>716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636</v>
      </c>
      <c r="BD1411" s="80" t="s">
        <v>5479</v>
      </c>
      <c r="BE1411" s="80">
        <v>0</v>
      </c>
      <c r="BF1411" s="82" t="s">
        <v>630</v>
      </c>
      <c r="BG1411" s="82"/>
      <c r="BH1411" s="82" t="s">
        <v>630</v>
      </c>
      <c r="BI1411" s="82" t="s">
        <v>646</v>
      </c>
      <c r="BJ1411" s="82" t="s">
        <v>647</v>
      </c>
      <c r="BK1411" s="89">
        <v>44778</v>
      </c>
      <c r="BL1411" s="82" t="s">
        <v>630</v>
      </c>
      <c r="BM1411" s="82" t="s">
        <v>630</v>
      </c>
      <c r="BN1411" s="82"/>
      <c r="BO1411" s="82"/>
      <c r="BP1411" s="82" t="s">
        <v>299</v>
      </c>
      <c r="BQ1411" s="82" t="s">
        <v>299</v>
      </c>
      <c r="BR1411" s="82" t="s">
        <v>774</v>
      </c>
      <c r="BS1411" s="82"/>
      <c r="BT1411" s="82" t="s">
        <v>648</v>
      </c>
      <c r="BU1411" s="82" t="s">
        <v>608</v>
      </c>
      <c r="BV1411" s="82" t="s">
        <v>608</v>
      </c>
      <c r="BW1411" s="82"/>
      <c r="BX1411" s="82"/>
      <c r="BY1411" s="82" t="s">
        <v>642</v>
      </c>
      <c r="BZ1411" s="82" t="s">
        <v>642</v>
      </c>
      <c r="CA1411" s="82"/>
      <c r="CB1411" s="82" t="s">
        <v>642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608</v>
      </c>
      <c r="L1412" s="82" t="s">
        <v>608</v>
      </c>
      <c r="M1412" s="82" t="s">
        <v>608</v>
      </c>
      <c r="N1412" s="82" t="s">
        <v>609</v>
      </c>
      <c r="O1412" s="82" t="s">
        <v>651</v>
      </c>
      <c r="P1412" s="82" t="s">
        <v>652</v>
      </c>
      <c r="Q1412" s="82" t="s">
        <v>611</v>
      </c>
      <c r="R1412" s="82" t="s">
        <v>611</v>
      </c>
      <c r="S1412" s="82" t="s">
        <v>1829</v>
      </c>
      <c r="T1412" s="82" t="s">
        <v>634</v>
      </c>
      <c r="U1412" s="82" t="s">
        <v>614</v>
      </c>
      <c r="V1412" s="88">
        <v>36</v>
      </c>
      <c r="W1412" s="82" t="s">
        <v>616</v>
      </c>
      <c r="X1412" s="82" t="s">
        <v>5369</v>
      </c>
      <c r="Y1412" s="82" t="s">
        <v>2</v>
      </c>
      <c r="Z1412" s="82" t="s">
        <v>2</v>
      </c>
      <c r="AA1412" s="82" t="s">
        <v>636</v>
      </c>
      <c r="AB1412" s="82" t="s">
        <v>4625</v>
      </c>
      <c r="AC1412" s="82" t="s">
        <v>492</v>
      </c>
      <c r="AD1412" s="82" t="s">
        <v>1883</v>
      </c>
      <c r="AE1412" s="82" t="s">
        <v>687</v>
      </c>
      <c r="AF1412" s="82" t="s">
        <v>687</v>
      </c>
      <c r="AG1412" s="82">
        <v>16</v>
      </c>
      <c r="AH1412" s="82" t="s">
        <v>639</v>
      </c>
      <c r="AI1412" s="82" t="s">
        <v>5486</v>
      </c>
      <c r="AJ1412" s="82" t="s">
        <v>640</v>
      </c>
      <c r="AK1412" s="82" t="s">
        <v>5487</v>
      </c>
      <c r="AL1412" s="82">
        <v>600</v>
      </c>
      <c r="AM1412" s="82" t="s">
        <v>658</v>
      </c>
      <c r="AN1412" s="82" t="s">
        <v>2011</v>
      </c>
      <c r="AO1412" s="84">
        <v>250</v>
      </c>
      <c r="AP1412" s="82" t="s">
        <v>770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642</v>
      </c>
      <c r="AY1412" s="82" t="s">
        <v>345</v>
      </c>
      <c r="AZ1412" s="83">
        <v>30</v>
      </c>
      <c r="BA1412" s="82"/>
      <c r="BB1412" s="82">
        <v>1</v>
      </c>
      <c r="BC1412" s="82" t="s">
        <v>636</v>
      </c>
      <c r="BD1412" s="80" t="s">
        <v>5482</v>
      </c>
      <c r="BE1412" s="80">
        <v>0</v>
      </c>
      <c r="BF1412" s="82" t="s">
        <v>630</v>
      </c>
      <c r="BG1412" s="82"/>
      <c r="BH1412" s="82" t="s">
        <v>630</v>
      </c>
      <c r="BI1412" s="82" t="s">
        <v>646</v>
      </c>
      <c r="BJ1412" s="82" t="s">
        <v>647</v>
      </c>
      <c r="BK1412" s="89">
        <v>44778</v>
      </c>
      <c r="BL1412" s="82" t="s">
        <v>608</v>
      </c>
      <c r="BM1412" s="82" t="s">
        <v>608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648</v>
      </c>
      <c r="BU1412" s="82" t="s">
        <v>608</v>
      </c>
      <c r="BV1412" s="82" t="s">
        <v>608</v>
      </c>
      <c r="BW1412" s="82"/>
      <c r="BX1412" s="82"/>
      <c r="BY1412" s="82" t="s">
        <v>642</v>
      </c>
      <c r="BZ1412" s="82" t="s">
        <v>642</v>
      </c>
      <c r="CA1412" s="82"/>
      <c r="CB1412" s="82" t="s">
        <v>642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608</v>
      </c>
      <c r="L1413" s="82" t="s">
        <v>630</v>
      </c>
      <c r="M1413" s="82" t="s">
        <v>608</v>
      </c>
      <c r="N1413" s="82" t="s">
        <v>609</v>
      </c>
      <c r="O1413" s="82" t="s">
        <v>651</v>
      </c>
      <c r="P1413" s="82" t="s">
        <v>652</v>
      </c>
      <c r="Q1413" s="82" t="s">
        <v>668</v>
      </c>
      <c r="R1413" s="82" t="s">
        <v>611</v>
      </c>
      <c r="S1413" s="82" t="s">
        <v>1829</v>
      </c>
      <c r="T1413" s="82" t="s">
        <v>634</v>
      </c>
      <c r="U1413" s="82" t="s">
        <v>614</v>
      </c>
      <c r="V1413" s="88">
        <v>66</v>
      </c>
      <c r="W1413" s="82" t="s">
        <v>653</v>
      </c>
      <c r="X1413" s="82" t="s">
        <v>5460</v>
      </c>
      <c r="Y1413" s="82" t="s">
        <v>2</v>
      </c>
      <c r="Z1413" s="82" t="s">
        <v>2</v>
      </c>
      <c r="AA1413" s="82" t="s">
        <v>636</v>
      </c>
      <c r="AB1413" s="82" t="s">
        <v>4625</v>
      </c>
      <c r="AC1413" s="82" t="s">
        <v>492</v>
      </c>
      <c r="AD1413" s="82" t="s">
        <v>1883</v>
      </c>
      <c r="AE1413" s="82" t="s">
        <v>669</v>
      </c>
      <c r="AF1413" s="82" t="s">
        <v>669</v>
      </c>
      <c r="AG1413" s="82">
        <v>20</v>
      </c>
      <c r="AH1413" s="82" t="s">
        <v>639</v>
      </c>
      <c r="AI1413" s="82" t="s">
        <v>721</v>
      </c>
      <c r="AJ1413" s="82" t="s">
        <v>640</v>
      </c>
      <c r="AK1413" s="82" t="s">
        <v>5492</v>
      </c>
      <c r="AL1413" s="82">
        <v>1000</v>
      </c>
      <c r="AM1413" s="82" t="s">
        <v>658</v>
      </c>
      <c r="AN1413" s="82" t="s">
        <v>2011</v>
      </c>
      <c r="AO1413" s="84">
        <v>250</v>
      </c>
      <c r="AP1413" s="82" t="s">
        <v>716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672</v>
      </c>
      <c r="AV1413" s="82" t="s">
        <v>672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636</v>
      </c>
      <c r="BD1413" s="80" t="s">
        <v>5488</v>
      </c>
      <c r="BE1413" s="80">
        <v>0</v>
      </c>
      <c r="BF1413" s="82" t="s">
        <v>630</v>
      </c>
      <c r="BG1413" s="82"/>
      <c r="BH1413" s="82" t="s">
        <v>630</v>
      </c>
      <c r="BI1413" s="82" t="s">
        <v>646</v>
      </c>
      <c r="BJ1413" s="82" t="s">
        <v>647</v>
      </c>
      <c r="BK1413" s="89">
        <v>44778</v>
      </c>
      <c r="BL1413" s="82" t="s">
        <v>608</v>
      </c>
      <c r="BM1413" s="82" t="s">
        <v>608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648</v>
      </c>
      <c r="BU1413" s="82" t="s">
        <v>608</v>
      </c>
      <c r="BV1413" s="82" t="s">
        <v>608</v>
      </c>
      <c r="BW1413" s="82"/>
      <c r="BX1413" s="82"/>
      <c r="BY1413" s="82" t="s">
        <v>642</v>
      </c>
      <c r="BZ1413" s="82" t="s">
        <v>642</v>
      </c>
      <c r="CA1413" s="82"/>
      <c r="CB1413" s="82" t="s">
        <v>642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608</v>
      </c>
      <c r="L1414" s="82" t="s">
        <v>608</v>
      </c>
      <c r="M1414" s="82" t="s">
        <v>608</v>
      </c>
      <c r="N1414" s="82" t="s">
        <v>609</v>
      </c>
      <c r="O1414" s="82" t="s">
        <v>651</v>
      </c>
      <c r="P1414" s="82" t="s">
        <v>652</v>
      </c>
      <c r="Q1414" s="82" t="s">
        <v>668</v>
      </c>
      <c r="R1414" s="82" t="s">
        <v>668</v>
      </c>
      <c r="S1414" s="82" t="s">
        <v>1829</v>
      </c>
      <c r="T1414" s="82" t="s">
        <v>1005</v>
      </c>
      <c r="U1414" s="82" t="s">
        <v>614</v>
      </c>
      <c r="V1414" s="88">
        <v>42</v>
      </c>
      <c r="W1414" s="82" t="s">
        <v>616</v>
      </c>
      <c r="X1414" s="82" t="s">
        <v>5460</v>
      </c>
      <c r="Y1414" s="82" t="s">
        <v>2</v>
      </c>
      <c r="Z1414" s="82" t="s">
        <v>2</v>
      </c>
      <c r="AA1414" s="82" t="s">
        <v>636</v>
      </c>
      <c r="AB1414" s="82" t="s">
        <v>4625</v>
      </c>
      <c r="AC1414" s="82" t="s">
        <v>492</v>
      </c>
      <c r="AD1414" s="82" t="s">
        <v>1883</v>
      </c>
      <c r="AE1414" s="82" t="s">
        <v>2177</v>
      </c>
      <c r="AF1414" s="82" t="s">
        <v>2177</v>
      </c>
      <c r="AG1414" s="82">
        <v>20</v>
      </c>
      <c r="AH1414" s="82" t="s">
        <v>1642</v>
      </c>
      <c r="AI1414" s="82" t="s">
        <v>2948</v>
      </c>
      <c r="AJ1414" s="82" t="s">
        <v>1594</v>
      </c>
      <c r="AK1414" s="82" t="s">
        <v>2831</v>
      </c>
      <c r="AL1414" s="82">
        <v>600</v>
      </c>
      <c r="AM1414" s="82" t="s">
        <v>2032</v>
      </c>
      <c r="AN1414" s="82" t="s">
        <v>4881</v>
      </c>
      <c r="AO1414" s="84">
        <v>80</v>
      </c>
      <c r="AP1414" s="82" t="s">
        <v>2128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642</v>
      </c>
      <c r="AY1414" s="82" t="s">
        <v>345</v>
      </c>
      <c r="AZ1414" s="83">
        <v>89</v>
      </c>
      <c r="BA1414" s="82"/>
      <c r="BB1414" s="82">
        <v>1</v>
      </c>
      <c r="BC1414" s="82" t="s">
        <v>636</v>
      </c>
      <c r="BD1414" s="80" t="s">
        <v>5493</v>
      </c>
      <c r="BE1414" s="80">
        <v>0</v>
      </c>
      <c r="BF1414" s="82" t="s">
        <v>630</v>
      </c>
      <c r="BG1414" s="82"/>
      <c r="BH1414" s="82" t="s">
        <v>630</v>
      </c>
      <c r="BI1414" s="82" t="s">
        <v>646</v>
      </c>
      <c r="BJ1414" s="82" t="s">
        <v>647</v>
      </c>
      <c r="BK1414" s="89">
        <v>44778</v>
      </c>
      <c r="BL1414" s="82" t="s">
        <v>608</v>
      </c>
      <c r="BM1414" s="82" t="s">
        <v>608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648</v>
      </c>
      <c r="BU1414" s="82" t="s">
        <v>608</v>
      </c>
      <c r="BV1414" s="82" t="s">
        <v>608</v>
      </c>
      <c r="BW1414" s="82"/>
      <c r="BX1414" s="82"/>
      <c r="BY1414" s="82" t="s">
        <v>642</v>
      </c>
      <c r="BZ1414" s="82" t="s">
        <v>642</v>
      </c>
      <c r="CA1414" s="82"/>
      <c r="CB1414" s="82" t="s">
        <v>642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608</v>
      </c>
      <c r="L1415" s="82" t="s">
        <v>608</v>
      </c>
      <c r="M1415" s="82" t="s">
        <v>608</v>
      </c>
      <c r="N1415" s="82" t="s">
        <v>609</v>
      </c>
      <c r="O1415" s="82" t="s">
        <v>811</v>
      </c>
      <c r="P1415" s="82" t="s">
        <v>652</v>
      </c>
      <c r="Q1415" s="82" t="s">
        <v>611</v>
      </c>
      <c r="R1415" s="82" t="s">
        <v>611</v>
      </c>
      <c r="S1415" s="82" t="s">
        <v>1829</v>
      </c>
      <c r="T1415" s="82" t="s">
        <v>1005</v>
      </c>
      <c r="U1415" s="82" t="s">
        <v>614</v>
      </c>
      <c r="V1415" s="88">
        <v>70</v>
      </c>
      <c r="W1415" s="82" t="s">
        <v>653</v>
      </c>
      <c r="X1415" s="82" t="s">
        <v>5369</v>
      </c>
      <c r="Y1415" s="82" t="s">
        <v>2</v>
      </c>
      <c r="Z1415" s="82" t="s">
        <v>2</v>
      </c>
      <c r="AA1415" s="82" t="s">
        <v>636</v>
      </c>
      <c r="AB1415" s="82" t="s">
        <v>4625</v>
      </c>
      <c r="AC1415" s="82" t="s">
        <v>492</v>
      </c>
      <c r="AD1415" s="82" t="s">
        <v>1883</v>
      </c>
      <c r="AE1415" s="82" t="s">
        <v>909</v>
      </c>
      <c r="AF1415" s="82" t="s">
        <v>909</v>
      </c>
      <c r="AG1415" s="82">
        <v>20</v>
      </c>
      <c r="AH1415" s="82" t="s">
        <v>639</v>
      </c>
      <c r="AI1415" s="82">
        <v>0</v>
      </c>
      <c r="AJ1415" s="82" t="s">
        <v>640</v>
      </c>
      <c r="AK1415" s="82">
        <v>0</v>
      </c>
      <c r="AL1415" s="82">
        <v>750</v>
      </c>
      <c r="AM1415" s="82" t="s">
        <v>2817</v>
      </c>
      <c r="AN1415" s="82" t="s">
        <v>4688</v>
      </c>
      <c r="AO1415" s="84">
        <v>350</v>
      </c>
      <c r="AP1415" s="82" t="s">
        <v>623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672</v>
      </c>
      <c r="AV1415" s="82" t="s">
        <v>672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662</v>
      </c>
      <c r="BD1415" s="80" t="s">
        <v>5496</v>
      </c>
      <c r="BE1415" s="80" t="s">
        <v>5500</v>
      </c>
      <c r="BF1415" s="82" t="s">
        <v>630</v>
      </c>
      <c r="BG1415" s="82"/>
      <c r="BH1415" s="82" t="s">
        <v>630</v>
      </c>
      <c r="BI1415" s="82" t="s">
        <v>646</v>
      </c>
      <c r="BJ1415" s="82" t="s">
        <v>647</v>
      </c>
      <c r="BK1415" s="89">
        <v>44778</v>
      </c>
      <c r="BL1415" s="82" t="s">
        <v>630</v>
      </c>
      <c r="BM1415" s="82" t="s">
        <v>630</v>
      </c>
      <c r="BN1415" s="82"/>
      <c r="BO1415" s="82">
        <v>24</v>
      </c>
      <c r="BP1415" s="82"/>
      <c r="BQ1415" s="82" t="s">
        <v>4628</v>
      </c>
      <c r="BR1415" s="82" t="s">
        <v>774</v>
      </c>
      <c r="BS1415" s="82"/>
      <c r="BT1415" s="82" t="s">
        <v>648</v>
      </c>
      <c r="BU1415" s="82" t="s">
        <v>608</v>
      </c>
      <c r="BV1415" s="82" t="s">
        <v>608</v>
      </c>
      <c r="BW1415" s="82"/>
      <c r="BX1415" s="82"/>
      <c r="BY1415" s="82" t="s">
        <v>642</v>
      </c>
      <c r="BZ1415" s="82" t="s">
        <v>642</v>
      </c>
      <c r="CA1415" s="82"/>
      <c r="CB1415" s="82" t="s">
        <v>642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2225</v>
      </c>
      <c r="K1416" s="82" t="s">
        <v>608</v>
      </c>
      <c r="L1416" s="82" t="s">
        <v>608</v>
      </c>
      <c r="M1416" s="82" t="s">
        <v>608</v>
      </c>
      <c r="N1416" s="82" t="s">
        <v>609</v>
      </c>
      <c r="O1416" s="82" t="s">
        <v>651</v>
      </c>
      <c r="P1416" s="82" t="s">
        <v>652</v>
      </c>
      <c r="Q1416" s="82" t="s">
        <v>611</v>
      </c>
      <c r="R1416" s="82" t="s">
        <v>668</v>
      </c>
      <c r="S1416" s="82" t="s">
        <v>1829</v>
      </c>
      <c r="T1416" s="82" t="s">
        <v>634</v>
      </c>
      <c r="U1416" s="82" t="s">
        <v>614</v>
      </c>
      <c r="V1416" s="88">
        <v>54</v>
      </c>
      <c r="W1416" s="82" t="s">
        <v>653</v>
      </c>
      <c r="X1416" s="82" t="s">
        <v>5369</v>
      </c>
      <c r="Y1416" s="82" t="s">
        <v>2</v>
      </c>
      <c r="Z1416" s="82" t="s">
        <v>2</v>
      </c>
      <c r="AA1416" s="82" t="s">
        <v>636</v>
      </c>
      <c r="AB1416" s="82" t="s">
        <v>4625</v>
      </c>
      <c r="AC1416" s="82" t="s">
        <v>492</v>
      </c>
      <c r="AD1416" s="82" t="s">
        <v>1883</v>
      </c>
      <c r="AE1416" s="82" t="s">
        <v>2726</v>
      </c>
      <c r="AF1416" s="82" t="s">
        <v>2726</v>
      </c>
      <c r="AG1416" s="82">
        <v>16</v>
      </c>
      <c r="AH1416" s="82" t="s">
        <v>639</v>
      </c>
      <c r="AI1416" s="82">
        <v>0</v>
      </c>
      <c r="AJ1416" s="82" t="s">
        <v>640</v>
      </c>
      <c r="AK1416" s="82">
        <v>0</v>
      </c>
      <c r="AL1416" s="82">
        <v>600</v>
      </c>
      <c r="AM1416" s="82" t="s">
        <v>658</v>
      </c>
      <c r="AN1416" s="82" t="s">
        <v>2011</v>
      </c>
      <c r="AO1416" s="84">
        <v>250</v>
      </c>
      <c r="AP1416" s="82" t="s">
        <v>671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636</v>
      </c>
      <c r="BD1416" s="80" t="s">
        <v>5501</v>
      </c>
      <c r="BE1416" s="80">
        <v>0</v>
      </c>
      <c r="BF1416" s="82" t="s">
        <v>630</v>
      </c>
      <c r="BG1416" s="82"/>
      <c r="BH1416" s="82" t="s">
        <v>630</v>
      </c>
      <c r="BI1416" s="82" t="s">
        <v>646</v>
      </c>
      <c r="BJ1416" s="82" t="s">
        <v>647</v>
      </c>
      <c r="BK1416" s="89">
        <v>44778</v>
      </c>
      <c r="BL1416" s="82" t="s">
        <v>630</v>
      </c>
      <c r="BM1416" s="82" t="s">
        <v>630</v>
      </c>
      <c r="BN1416" s="82"/>
      <c r="BO1416" s="82">
        <v>2</v>
      </c>
      <c r="BP1416" s="82" t="s">
        <v>299</v>
      </c>
      <c r="BQ1416" s="82" t="s">
        <v>299</v>
      </c>
      <c r="BR1416" s="82" t="s">
        <v>774</v>
      </c>
      <c r="BS1416" s="82"/>
      <c r="BT1416" s="82" t="s">
        <v>648</v>
      </c>
      <c r="BU1416" s="82" t="s">
        <v>608</v>
      </c>
      <c r="BV1416" s="82" t="s">
        <v>608</v>
      </c>
      <c r="BW1416" s="82"/>
      <c r="BX1416" s="82"/>
      <c r="BY1416" s="82" t="s">
        <v>642</v>
      </c>
      <c r="BZ1416" s="82" t="s">
        <v>642</v>
      </c>
      <c r="CA1416" s="82"/>
      <c r="CB1416" s="82" t="s">
        <v>642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608</v>
      </c>
      <c r="L1417" s="82" t="s">
        <v>630</v>
      </c>
      <c r="M1417" s="82" t="s">
        <v>608</v>
      </c>
      <c r="N1417" s="82" t="s">
        <v>609</v>
      </c>
      <c r="O1417" s="82" t="s">
        <v>811</v>
      </c>
      <c r="P1417" s="82" t="s">
        <v>652</v>
      </c>
      <c r="Q1417" s="82" t="s">
        <v>668</v>
      </c>
      <c r="R1417" s="82" t="s">
        <v>668</v>
      </c>
      <c r="S1417" s="82" t="s">
        <v>1829</v>
      </c>
      <c r="T1417" s="82" t="s">
        <v>634</v>
      </c>
      <c r="U1417" s="82" t="s">
        <v>614</v>
      </c>
      <c r="V1417" s="88">
        <v>54</v>
      </c>
      <c r="W1417" s="82" t="s">
        <v>653</v>
      </c>
      <c r="X1417" s="82" t="s">
        <v>5416</v>
      </c>
      <c r="Y1417" s="82" t="s">
        <v>2</v>
      </c>
      <c r="Z1417" s="82" t="s">
        <v>2</v>
      </c>
      <c r="AA1417" s="82" t="s">
        <v>636</v>
      </c>
      <c r="AB1417" s="82" t="s">
        <v>4625</v>
      </c>
      <c r="AC1417" s="82" t="s">
        <v>492</v>
      </c>
      <c r="AD1417" s="82" t="s">
        <v>1883</v>
      </c>
      <c r="AE1417" s="82" t="s">
        <v>909</v>
      </c>
      <c r="AF1417" s="82" t="s">
        <v>909</v>
      </c>
      <c r="AG1417" s="82">
        <v>20</v>
      </c>
      <c r="AH1417" s="82" t="s">
        <v>639</v>
      </c>
      <c r="AI1417" s="82">
        <v>0</v>
      </c>
      <c r="AJ1417" s="82" t="s">
        <v>640</v>
      </c>
      <c r="AK1417" s="82">
        <v>0</v>
      </c>
      <c r="AL1417" s="82">
        <v>750</v>
      </c>
      <c r="AM1417" s="82" t="s">
        <v>2817</v>
      </c>
      <c r="AN1417" s="82" t="s">
        <v>4688</v>
      </c>
      <c r="AO1417" s="84">
        <v>350</v>
      </c>
      <c r="AP1417" s="82" t="s">
        <v>671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672</v>
      </c>
      <c r="AV1417" s="82" t="s">
        <v>672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636</v>
      </c>
      <c r="BD1417" s="80" t="s">
        <v>5504</v>
      </c>
      <c r="BE1417" s="80">
        <v>0</v>
      </c>
      <c r="BF1417" s="82" t="s">
        <v>630</v>
      </c>
      <c r="BG1417" s="82"/>
      <c r="BH1417" s="82" t="s">
        <v>630</v>
      </c>
      <c r="BI1417" s="82" t="s">
        <v>646</v>
      </c>
      <c r="BJ1417" s="82" t="s">
        <v>647</v>
      </c>
      <c r="BK1417" s="89">
        <v>44778</v>
      </c>
      <c r="BL1417" s="82" t="s">
        <v>630</v>
      </c>
      <c r="BM1417" s="82" t="s">
        <v>630</v>
      </c>
      <c r="BN1417" s="82"/>
      <c r="BO1417" s="82"/>
      <c r="BP1417" s="82" t="s">
        <v>299</v>
      </c>
      <c r="BQ1417" s="82" t="s">
        <v>299</v>
      </c>
      <c r="BR1417" s="82" t="s">
        <v>819</v>
      </c>
      <c r="BS1417" s="82"/>
      <c r="BT1417" s="82" t="s">
        <v>648</v>
      </c>
      <c r="BU1417" s="82" t="s">
        <v>608</v>
      </c>
      <c r="BV1417" s="82" t="s">
        <v>608</v>
      </c>
      <c r="BW1417" s="82"/>
      <c r="BX1417" s="82"/>
      <c r="BY1417" s="82" t="s">
        <v>642</v>
      </c>
      <c r="BZ1417" s="82" t="s">
        <v>642</v>
      </c>
      <c r="CA1417" s="82"/>
      <c r="CB1417" s="82" t="s">
        <v>642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608</v>
      </c>
      <c r="L1418" s="82" t="s">
        <v>608</v>
      </c>
      <c r="M1418" s="82" t="s">
        <v>608</v>
      </c>
      <c r="N1418" s="82" t="s">
        <v>609</v>
      </c>
      <c r="O1418" s="82" t="s">
        <v>811</v>
      </c>
      <c r="P1418" s="82" t="s">
        <v>652</v>
      </c>
      <c r="Q1418" s="82" t="s">
        <v>668</v>
      </c>
      <c r="R1418" s="82" t="s">
        <v>668</v>
      </c>
      <c r="S1418" s="82" t="s">
        <v>1829</v>
      </c>
      <c r="T1418" s="82" t="s">
        <v>634</v>
      </c>
      <c r="U1418" s="82" t="s">
        <v>614</v>
      </c>
      <c r="V1418" s="88">
        <v>80</v>
      </c>
      <c r="W1418" s="82" t="s">
        <v>653</v>
      </c>
      <c r="X1418" s="82" t="s">
        <v>5460</v>
      </c>
      <c r="Y1418" s="82" t="s">
        <v>2</v>
      </c>
      <c r="Z1418" s="82" t="s">
        <v>2</v>
      </c>
      <c r="AA1418" s="82" t="s">
        <v>636</v>
      </c>
      <c r="AB1418" s="82" t="s">
        <v>4625</v>
      </c>
      <c r="AC1418" s="82" t="s">
        <v>492</v>
      </c>
      <c r="AD1418" s="82" t="s">
        <v>1883</v>
      </c>
      <c r="AE1418" s="82" t="s">
        <v>2484</v>
      </c>
      <c r="AF1418" s="82" t="s">
        <v>2484</v>
      </c>
      <c r="AG1418" s="82">
        <v>15</v>
      </c>
      <c r="AH1418" s="82" t="s">
        <v>639</v>
      </c>
      <c r="AI1418" s="82" t="s">
        <v>5510</v>
      </c>
      <c r="AJ1418" s="82" t="s">
        <v>640</v>
      </c>
      <c r="AK1418" s="82">
        <v>0</v>
      </c>
      <c r="AL1418" s="82">
        <v>600</v>
      </c>
      <c r="AM1418" s="82" t="s">
        <v>658</v>
      </c>
      <c r="AN1418" s="82" t="s">
        <v>2011</v>
      </c>
      <c r="AO1418" s="84">
        <v>250</v>
      </c>
      <c r="AP1418" s="82" t="s">
        <v>671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672</v>
      </c>
      <c r="AV1418" s="82" t="s">
        <v>672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636</v>
      </c>
      <c r="BD1418" s="80" t="s">
        <v>5507</v>
      </c>
      <c r="BE1418" s="80">
        <v>0</v>
      </c>
      <c r="BF1418" s="82" t="s">
        <v>630</v>
      </c>
      <c r="BG1418" s="82"/>
      <c r="BH1418" s="82" t="s">
        <v>630</v>
      </c>
      <c r="BI1418" s="82" t="s">
        <v>646</v>
      </c>
      <c r="BJ1418" s="82" t="s">
        <v>647</v>
      </c>
      <c r="BK1418" s="89">
        <v>44778</v>
      </c>
      <c r="BL1418" s="82" t="s">
        <v>608</v>
      </c>
      <c r="BM1418" s="82" t="s">
        <v>608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648</v>
      </c>
      <c r="BU1418" s="82" t="s">
        <v>608</v>
      </c>
      <c r="BV1418" s="82" t="s">
        <v>608</v>
      </c>
      <c r="BW1418" s="82"/>
      <c r="BX1418" s="82"/>
      <c r="BY1418" s="82" t="s">
        <v>642</v>
      </c>
      <c r="BZ1418" s="82" t="s">
        <v>642</v>
      </c>
      <c r="CA1418" s="82"/>
      <c r="CB1418" s="82" t="s">
        <v>642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608</v>
      </c>
      <c r="L1419" s="82" t="s">
        <v>608</v>
      </c>
      <c r="M1419" s="82" t="s">
        <v>608</v>
      </c>
      <c r="N1419" s="82" t="s">
        <v>609</v>
      </c>
      <c r="O1419" s="82" t="s">
        <v>651</v>
      </c>
      <c r="P1419" s="82" t="s">
        <v>667</v>
      </c>
      <c r="Q1419" s="82" t="s">
        <v>611</v>
      </c>
      <c r="R1419" s="82" t="s">
        <v>611</v>
      </c>
      <c r="S1419" s="82" t="s">
        <v>1829</v>
      </c>
      <c r="T1419" s="82" t="s">
        <v>634</v>
      </c>
      <c r="U1419" s="82" t="s">
        <v>614</v>
      </c>
      <c r="V1419" s="88">
        <v>54</v>
      </c>
      <c r="W1419" s="82" t="s">
        <v>653</v>
      </c>
      <c r="X1419" s="82" t="s">
        <v>5369</v>
      </c>
      <c r="Y1419" s="82" t="s">
        <v>2</v>
      </c>
      <c r="Z1419" s="82" t="s">
        <v>2</v>
      </c>
      <c r="AA1419" s="82" t="s">
        <v>636</v>
      </c>
      <c r="AB1419" s="82" t="s">
        <v>4625</v>
      </c>
      <c r="AC1419" s="82" t="s">
        <v>492</v>
      </c>
      <c r="AD1419" s="82" t="s">
        <v>1883</v>
      </c>
      <c r="AE1419" s="82" t="s">
        <v>749</v>
      </c>
      <c r="AF1419" s="82" t="s">
        <v>749</v>
      </c>
      <c r="AG1419" s="82">
        <v>20</v>
      </c>
      <c r="AH1419" s="82" t="s">
        <v>639</v>
      </c>
      <c r="AI1419" s="82">
        <v>0</v>
      </c>
      <c r="AJ1419" s="82" t="s">
        <v>640</v>
      </c>
      <c r="AK1419" s="82">
        <v>0</v>
      </c>
      <c r="AL1419" s="82">
        <v>1000</v>
      </c>
      <c r="AM1419" s="82" t="s">
        <v>658</v>
      </c>
      <c r="AN1419" s="82" t="s">
        <v>2011</v>
      </c>
      <c r="AO1419" s="84">
        <v>250</v>
      </c>
      <c r="AP1419" s="82" t="s">
        <v>671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672</v>
      </c>
      <c r="AV1419" s="82" t="s">
        <v>672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864</v>
      </c>
      <c r="BD1419" s="80" t="s">
        <v>5511</v>
      </c>
      <c r="BE1419" s="80">
        <v>0</v>
      </c>
      <c r="BF1419" s="82" t="s">
        <v>630</v>
      </c>
      <c r="BG1419" s="82"/>
      <c r="BH1419" s="82" t="s">
        <v>630</v>
      </c>
      <c r="BI1419" s="82" t="s">
        <v>646</v>
      </c>
      <c r="BJ1419" s="82" t="s">
        <v>647</v>
      </c>
      <c r="BK1419" s="89">
        <v>44778</v>
      </c>
      <c r="BL1419" s="82" t="s">
        <v>608</v>
      </c>
      <c r="BM1419" s="82" t="s">
        <v>608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648</v>
      </c>
      <c r="BU1419" s="82" t="s">
        <v>608</v>
      </c>
      <c r="BV1419" s="82" t="s">
        <v>608</v>
      </c>
      <c r="BW1419" s="82"/>
      <c r="BX1419" s="82"/>
      <c r="BY1419" s="82" t="s">
        <v>642</v>
      </c>
      <c r="BZ1419" s="82" t="s">
        <v>642</v>
      </c>
      <c r="CA1419" s="82"/>
      <c r="CB1419" s="82" t="s">
        <v>642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608</v>
      </c>
      <c r="L1420" s="82" t="s">
        <v>608</v>
      </c>
      <c r="M1420" s="82" t="s">
        <v>608</v>
      </c>
      <c r="N1420" s="82" t="s">
        <v>609</v>
      </c>
      <c r="O1420" s="82" t="s">
        <v>811</v>
      </c>
      <c r="P1420" s="82" t="s">
        <v>652</v>
      </c>
      <c r="Q1420" s="82" t="s">
        <v>668</v>
      </c>
      <c r="R1420" s="82" t="s">
        <v>611</v>
      </c>
      <c r="S1420" s="82" t="s">
        <v>1829</v>
      </c>
      <c r="T1420" s="82" t="s">
        <v>1005</v>
      </c>
      <c r="U1420" s="82" t="s">
        <v>614</v>
      </c>
      <c r="V1420" s="88">
        <v>66</v>
      </c>
      <c r="W1420" s="82" t="s">
        <v>653</v>
      </c>
      <c r="X1420" s="82" t="s">
        <v>5416</v>
      </c>
      <c r="Y1420" s="82" t="s">
        <v>2</v>
      </c>
      <c r="Z1420" s="82" t="s">
        <v>2</v>
      </c>
      <c r="AA1420" s="82" t="s">
        <v>636</v>
      </c>
      <c r="AB1420" s="82" t="s">
        <v>4625</v>
      </c>
      <c r="AC1420" s="82" t="s">
        <v>492</v>
      </c>
      <c r="AD1420" s="82" t="s">
        <v>1883</v>
      </c>
      <c r="AE1420" s="82" t="s">
        <v>749</v>
      </c>
      <c r="AF1420" s="82" t="s">
        <v>749</v>
      </c>
      <c r="AG1420" s="82">
        <v>20</v>
      </c>
      <c r="AH1420" s="82" t="s">
        <v>639</v>
      </c>
      <c r="AI1420" s="82">
        <v>0</v>
      </c>
      <c r="AJ1420" s="82" t="s">
        <v>640</v>
      </c>
      <c r="AK1420" s="82">
        <v>0</v>
      </c>
      <c r="AL1420" s="82">
        <v>750</v>
      </c>
      <c r="AM1420" s="82" t="s">
        <v>2817</v>
      </c>
      <c r="AN1420" s="82" t="s">
        <v>4688</v>
      </c>
      <c r="AO1420" s="84">
        <v>350</v>
      </c>
      <c r="AP1420" s="82" t="s">
        <v>2128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672</v>
      </c>
      <c r="AV1420" s="82" t="s">
        <v>672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636</v>
      </c>
      <c r="BD1420" s="80" t="s">
        <v>5514</v>
      </c>
      <c r="BE1420" s="80">
        <v>0</v>
      </c>
      <c r="BF1420" s="82" t="s">
        <v>630</v>
      </c>
      <c r="BG1420" s="82"/>
      <c r="BH1420" s="82" t="s">
        <v>630</v>
      </c>
      <c r="BI1420" s="82" t="s">
        <v>646</v>
      </c>
      <c r="BJ1420" s="82" t="s">
        <v>647</v>
      </c>
      <c r="BK1420" s="89">
        <v>44778</v>
      </c>
      <c r="BL1420" s="82" t="s">
        <v>608</v>
      </c>
      <c r="BM1420" s="82" t="s">
        <v>608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648</v>
      </c>
      <c r="BU1420" s="82" t="s">
        <v>608</v>
      </c>
      <c r="BV1420" s="82" t="s">
        <v>608</v>
      </c>
      <c r="BW1420" s="82"/>
      <c r="BX1420" s="82"/>
      <c r="BY1420" s="82" t="s">
        <v>642</v>
      </c>
      <c r="BZ1420" s="82" t="s">
        <v>642</v>
      </c>
      <c r="CA1420" s="82"/>
      <c r="CB1420" s="82" t="s">
        <v>642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608</v>
      </c>
      <c r="L1421" s="82" t="s">
        <v>608</v>
      </c>
      <c r="M1421" s="82" t="s">
        <v>608</v>
      </c>
      <c r="N1421" s="82" t="s">
        <v>609</v>
      </c>
      <c r="O1421" s="82" t="s">
        <v>811</v>
      </c>
      <c r="P1421" s="82" t="s">
        <v>652</v>
      </c>
      <c r="Q1421" s="82" t="s">
        <v>611</v>
      </c>
      <c r="R1421" s="82" t="s">
        <v>611</v>
      </c>
      <c r="S1421" s="82" t="s">
        <v>1829</v>
      </c>
      <c r="T1421" s="82" t="s">
        <v>634</v>
      </c>
      <c r="U1421" s="82" t="s">
        <v>614</v>
      </c>
      <c r="V1421" s="88">
        <v>66</v>
      </c>
      <c r="W1421" s="82" t="s">
        <v>616</v>
      </c>
      <c r="X1421" s="82" t="s">
        <v>5369</v>
      </c>
      <c r="Y1421" s="82" t="s">
        <v>2</v>
      </c>
      <c r="Z1421" s="82" t="s">
        <v>2</v>
      </c>
      <c r="AA1421" s="82" t="s">
        <v>636</v>
      </c>
      <c r="AB1421" s="82" t="s">
        <v>4625</v>
      </c>
      <c r="AC1421" s="82" t="s">
        <v>492</v>
      </c>
      <c r="AD1421" s="82" t="s">
        <v>1883</v>
      </c>
      <c r="AE1421" s="82" t="s">
        <v>687</v>
      </c>
      <c r="AF1421" s="82" t="s">
        <v>687</v>
      </c>
      <c r="AG1421" s="82">
        <v>15</v>
      </c>
      <c r="AH1421" s="82" t="s">
        <v>639</v>
      </c>
      <c r="AI1421" s="82" t="s">
        <v>4736</v>
      </c>
      <c r="AJ1421" s="82" t="s">
        <v>640</v>
      </c>
      <c r="AK1421" s="82">
        <v>0</v>
      </c>
      <c r="AL1421" s="82">
        <v>600</v>
      </c>
      <c r="AM1421" s="82" t="s">
        <v>658</v>
      </c>
      <c r="AN1421" s="82" t="s">
        <v>2011</v>
      </c>
      <c r="AO1421" s="84">
        <v>250</v>
      </c>
      <c r="AP1421" s="82" t="s">
        <v>671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642</v>
      </c>
      <c r="AY1421" s="82" t="s">
        <v>345</v>
      </c>
      <c r="AZ1421" s="83">
        <v>64</v>
      </c>
      <c r="BA1421" s="82"/>
      <c r="BB1421" s="82">
        <v>2</v>
      </c>
      <c r="BC1421" s="82" t="s">
        <v>662</v>
      </c>
      <c r="BD1421" s="80" t="s">
        <v>5517</v>
      </c>
      <c r="BE1421" s="80" t="s">
        <v>5520</v>
      </c>
      <c r="BF1421" s="82" t="s">
        <v>630</v>
      </c>
      <c r="BG1421" s="82"/>
      <c r="BH1421" s="82" t="s">
        <v>630</v>
      </c>
      <c r="BI1421" s="82" t="s">
        <v>646</v>
      </c>
      <c r="BJ1421" s="82" t="s">
        <v>647</v>
      </c>
      <c r="BK1421" s="89">
        <v>44778</v>
      </c>
      <c r="BL1421" s="82" t="s">
        <v>630</v>
      </c>
      <c r="BM1421" s="82" t="s">
        <v>630</v>
      </c>
      <c r="BN1421" s="82"/>
      <c r="BO1421" s="82"/>
      <c r="BP1421" s="82" t="s">
        <v>299</v>
      </c>
      <c r="BQ1421" s="82" t="s">
        <v>299</v>
      </c>
      <c r="BR1421" s="82" t="s">
        <v>774</v>
      </c>
      <c r="BS1421" s="82"/>
      <c r="BT1421" s="82" t="s">
        <v>648</v>
      </c>
      <c r="BU1421" s="82" t="s">
        <v>608</v>
      </c>
      <c r="BV1421" s="82" t="s">
        <v>608</v>
      </c>
      <c r="BW1421" s="82"/>
      <c r="BX1421" s="82"/>
      <c r="BY1421" s="82" t="s">
        <v>642</v>
      </c>
      <c r="BZ1421" s="82" t="s">
        <v>642</v>
      </c>
      <c r="CA1421" s="82"/>
      <c r="CB1421" s="82" t="s">
        <v>642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630</v>
      </c>
      <c r="L1422" s="82" t="s">
        <v>608</v>
      </c>
      <c r="M1422" s="82" t="s">
        <v>608</v>
      </c>
      <c r="N1422" s="82" t="s">
        <v>609</v>
      </c>
      <c r="O1422" s="82" t="s">
        <v>651</v>
      </c>
      <c r="P1422" s="82" t="s">
        <v>695</v>
      </c>
      <c r="Q1422" s="82" t="s">
        <v>611</v>
      </c>
      <c r="R1422" s="82" t="s">
        <v>780</v>
      </c>
      <c r="S1422" s="82" t="s">
        <v>1829</v>
      </c>
      <c r="T1422" s="82" t="s">
        <v>634</v>
      </c>
      <c r="U1422" s="82" t="s">
        <v>614</v>
      </c>
      <c r="V1422" s="88">
        <v>50</v>
      </c>
      <c r="W1422" s="82" t="s">
        <v>653</v>
      </c>
      <c r="X1422" s="82" t="s">
        <v>5369</v>
      </c>
      <c r="Y1422" s="82" t="s">
        <v>2</v>
      </c>
      <c r="Z1422" s="82" t="s">
        <v>2</v>
      </c>
      <c r="AA1422" s="82" t="s">
        <v>636</v>
      </c>
      <c r="AB1422" s="82" t="s">
        <v>4625</v>
      </c>
      <c r="AC1422" s="82" t="s">
        <v>492</v>
      </c>
      <c r="AD1422" s="82" t="s">
        <v>1883</v>
      </c>
      <c r="AE1422" s="82" t="s">
        <v>669</v>
      </c>
      <c r="AF1422" s="82" t="s">
        <v>669</v>
      </c>
      <c r="AG1422" s="82">
        <v>15</v>
      </c>
      <c r="AH1422" s="82" t="s">
        <v>639</v>
      </c>
      <c r="AI1422" s="82" t="s">
        <v>5524</v>
      </c>
      <c r="AJ1422" s="82" t="s">
        <v>640</v>
      </c>
      <c r="AK1422" s="82" t="s">
        <v>5525</v>
      </c>
      <c r="AL1422" s="82">
        <v>600</v>
      </c>
      <c r="AM1422" s="82" t="s">
        <v>658</v>
      </c>
      <c r="AN1422" s="82" t="s">
        <v>2011</v>
      </c>
      <c r="AO1422" s="84">
        <v>250</v>
      </c>
      <c r="AP1422" s="82" t="s">
        <v>786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672</v>
      </c>
      <c r="AV1422" s="82" t="s">
        <v>672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636</v>
      </c>
      <c r="BD1422" s="80" t="s">
        <v>5521</v>
      </c>
      <c r="BE1422" s="80">
        <v>0</v>
      </c>
      <c r="BF1422" s="82" t="s">
        <v>630</v>
      </c>
      <c r="BG1422" s="82"/>
      <c r="BH1422" s="82" t="s">
        <v>630</v>
      </c>
      <c r="BI1422" s="82" t="s">
        <v>646</v>
      </c>
      <c r="BJ1422" s="82" t="s">
        <v>647</v>
      </c>
      <c r="BK1422" s="89">
        <v>44778</v>
      </c>
      <c r="BL1422" s="82" t="s">
        <v>630</v>
      </c>
      <c r="BM1422" s="82" t="s">
        <v>630</v>
      </c>
      <c r="BN1422" s="82"/>
      <c r="BO1422" s="82">
        <v>24</v>
      </c>
      <c r="BP1422" s="82"/>
      <c r="BQ1422" s="82" t="s">
        <v>4628</v>
      </c>
      <c r="BR1422" s="82" t="s">
        <v>774</v>
      </c>
      <c r="BS1422" s="82"/>
      <c r="BT1422" s="82" t="s">
        <v>648</v>
      </c>
      <c r="BU1422" s="82" t="s">
        <v>608</v>
      </c>
      <c r="BV1422" s="82" t="s">
        <v>608</v>
      </c>
      <c r="BW1422" s="82"/>
      <c r="BX1422" s="82"/>
      <c r="BY1422" s="82" t="s">
        <v>642</v>
      </c>
      <c r="BZ1422" s="82" t="s">
        <v>642</v>
      </c>
      <c r="CA1422" s="82"/>
      <c r="CB1422" s="82" t="s">
        <v>642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608</v>
      </c>
      <c r="L1423" s="82" t="s">
        <v>630</v>
      </c>
      <c r="M1423" s="82" t="s">
        <v>608</v>
      </c>
      <c r="N1423" s="82" t="s">
        <v>609</v>
      </c>
      <c r="O1423" s="82" t="s">
        <v>651</v>
      </c>
      <c r="P1423" s="82" t="s">
        <v>652</v>
      </c>
      <c r="Q1423" s="82" t="s">
        <v>668</v>
      </c>
      <c r="R1423" s="82" t="s">
        <v>668</v>
      </c>
      <c r="S1423" s="82" t="s">
        <v>1829</v>
      </c>
      <c r="T1423" s="82" t="s">
        <v>634</v>
      </c>
      <c r="U1423" s="82" t="s">
        <v>614</v>
      </c>
      <c r="V1423" s="88">
        <v>54</v>
      </c>
      <c r="W1423" s="82" t="s">
        <v>653</v>
      </c>
      <c r="X1423" s="82" t="s">
        <v>5460</v>
      </c>
      <c r="Y1423" s="82" t="s">
        <v>2</v>
      </c>
      <c r="Z1423" s="82" t="s">
        <v>2</v>
      </c>
      <c r="AA1423" s="82" t="s">
        <v>636</v>
      </c>
      <c r="AB1423" s="82" t="s">
        <v>4625</v>
      </c>
      <c r="AC1423" s="82" t="s">
        <v>492</v>
      </c>
      <c r="AD1423" s="82" t="s">
        <v>1883</v>
      </c>
      <c r="AE1423" s="82" t="s">
        <v>749</v>
      </c>
      <c r="AF1423" s="82" t="s">
        <v>749</v>
      </c>
      <c r="AG1423" s="82">
        <v>15</v>
      </c>
      <c r="AH1423" s="82" t="s">
        <v>655</v>
      </c>
      <c r="AI1423" s="82">
        <v>0</v>
      </c>
      <c r="AJ1423" s="82" t="s">
        <v>657</v>
      </c>
      <c r="AK1423" s="82">
        <v>0</v>
      </c>
      <c r="AL1423" s="82">
        <v>600</v>
      </c>
      <c r="AM1423" s="82" t="s">
        <v>658</v>
      </c>
      <c r="AN1423" s="82" t="s">
        <v>2011</v>
      </c>
      <c r="AO1423" s="84">
        <v>250</v>
      </c>
      <c r="AP1423" s="82" t="s">
        <v>623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672</v>
      </c>
      <c r="AV1423" s="82" t="s">
        <v>672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662</v>
      </c>
      <c r="BD1423" s="80" t="s">
        <v>5526</v>
      </c>
      <c r="BE1423" s="80" t="s">
        <v>5529</v>
      </c>
      <c r="BF1423" s="82" t="s">
        <v>630</v>
      </c>
      <c r="BG1423" s="82"/>
      <c r="BH1423" s="82" t="s">
        <v>630</v>
      </c>
      <c r="BI1423" s="82" t="s">
        <v>646</v>
      </c>
      <c r="BJ1423" s="82" t="s">
        <v>647</v>
      </c>
      <c r="BK1423" s="89">
        <v>44778</v>
      </c>
      <c r="BL1423" s="82" t="s">
        <v>608</v>
      </c>
      <c r="BM1423" s="82" t="s">
        <v>608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648</v>
      </c>
      <c r="BU1423" s="82" t="s">
        <v>608</v>
      </c>
      <c r="BV1423" s="82" t="s">
        <v>630</v>
      </c>
      <c r="BW1423" s="82"/>
      <c r="BX1423" s="82"/>
      <c r="BY1423" s="82" t="s">
        <v>645</v>
      </c>
      <c r="BZ1423" s="82">
        <v>20</v>
      </c>
      <c r="CA1423" s="82"/>
      <c r="CB1423" s="82" t="s">
        <v>746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608</v>
      </c>
      <c r="L1424" s="82" t="s">
        <v>608</v>
      </c>
      <c r="M1424" s="82" t="s">
        <v>608</v>
      </c>
      <c r="N1424" s="82" t="s">
        <v>609</v>
      </c>
      <c r="O1424" s="82" t="s">
        <v>811</v>
      </c>
      <c r="P1424" s="82" t="s">
        <v>652</v>
      </c>
      <c r="Q1424" s="82" t="s">
        <v>668</v>
      </c>
      <c r="R1424" s="82" t="s">
        <v>611</v>
      </c>
      <c r="S1424" s="82" t="s">
        <v>1829</v>
      </c>
      <c r="T1424" s="82" t="s">
        <v>1005</v>
      </c>
      <c r="U1424" s="82" t="s">
        <v>614</v>
      </c>
      <c r="V1424" s="88">
        <v>70</v>
      </c>
      <c r="W1424" s="82" t="s">
        <v>653</v>
      </c>
      <c r="X1424" s="82" t="s">
        <v>617</v>
      </c>
      <c r="Y1424" s="82" t="s">
        <v>4644</v>
      </c>
      <c r="Z1424" s="82" t="s">
        <v>4624</v>
      </c>
      <c r="AA1424" s="82" t="s">
        <v>636</v>
      </c>
      <c r="AB1424" s="82" t="s">
        <v>4625</v>
      </c>
      <c r="AC1424" s="82" t="s">
        <v>492</v>
      </c>
      <c r="AD1424" s="82" t="s">
        <v>1883</v>
      </c>
      <c r="AE1424" s="82" t="s">
        <v>909</v>
      </c>
      <c r="AF1424" s="82" t="s">
        <v>909</v>
      </c>
      <c r="AG1424" s="82">
        <v>20</v>
      </c>
      <c r="AH1424" s="82" t="s">
        <v>639</v>
      </c>
      <c r="AI1424" s="82">
        <v>0</v>
      </c>
      <c r="AJ1424" s="82" t="s">
        <v>640</v>
      </c>
      <c r="AK1424" s="82">
        <v>0</v>
      </c>
      <c r="AL1424" s="82">
        <v>750</v>
      </c>
      <c r="AM1424" s="82" t="s">
        <v>2817</v>
      </c>
      <c r="AN1424" s="82" t="s">
        <v>4688</v>
      </c>
      <c r="AO1424" s="84">
        <v>350</v>
      </c>
      <c r="AP1424" s="82" t="s">
        <v>2128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672</v>
      </c>
      <c r="AV1424" s="82" t="s">
        <v>672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636</v>
      </c>
      <c r="BD1424" s="80" t="s">
        <v>5530</v>
      </c>
      <c r="BE1424" s="80">
        <v>0</v>
      </c>
      <c r="BF1424" s="82" t="s">
        <v>630</v>
      </c>
      <c r="BG1424" s="82"/>
      <c r="BH1424" s="82" t="s">
        <v>630</v>
      </c>
      <c r="BI1424" s="82" t="s">
        <v>646</v>
      </c>
      <c r="BJ1424" s="82" t="s">
        <v>647</v>
      </c>
      <c r="BK1424" s="89">
        <v>44778</v>
      </c>
      <c r="BL1424" s="82" t="s">
        <v>630</v>
      </c>
      <c r="BM1424" s="82" t="s">
        <v>608</v>
      </c>
      <c r="BN1424" s="82"/>
      <c r="BO1424" s="82">
        <v>2</v>
      </c>
      <c r="BP1424" s="82" t="s">
        <v>299</v>
      </c>
      <c r="BQ1424" s="82" t="s">
        <v>299</v>
      </c>
      <c r="BR1424" s="82" t="s">
        <v>774</v>
      </c>
      <c r="BS1424" s="82"/>
      <c r="BT1424" s="82" t="s">
        <v>648</v>
      </c>
      <c r="BU1424" s="82" t="s">
        <v>608</v>
      </c>
      <c r="BV1424" s="82" t="s">
        <v>608</v>
      </c>
      <c r="BW1424" s="82"/>
      <c r="BX1424" s="82"/>
      <c r="BY1424" s="82" t="s">
        <v>642</v>
      </c>
      <c r="BZ1424" s="82" t="s">
        <v>642</v>
      </c>
      <c r="CA1424" s="82"/>
      <c r="CB1424" s="82" t="s">
        <v>642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608</v>
      </c>
      <c r="L1425" s="82" t="s">
        <v>608</v>
      </c>
      <c r="M1425" s="82" t="s">
        <v>608</v>
      </c>
      <c r="N1425" s="82" t="s">
        <v>609</v>
      </c>
      <c r="O1425" s="82" t="s">
        <v>811</v>
      </c>
      <c r="P1425" s="82" t="s">
        <v>652</v>
      </c>
      <c r="Q1425" s="82" t="s">
        <v>668</v>
      </c>
      <c r="R1425" s="82" t="s">
        <v>668</v>
      </c>
      <c r="S1425" s="82" t="s">
        <v>1829</v>
      </c>
      <c r="T1425" s="82" t="s">
        <v>2317</v>
      </c>
      <c r="U1425" s="82" t="s">
        <v>614</v>
      </c>
      <c r="V1425" s="88">
        <v>70</v>
      </c>
      <c r="W1425" s="82" t="s">
        <v>653</v>
      </c>
      <c r="X1425" s="82" t="s">
        <v>5460</v>
      </c>
      <c r="Y1425" s="82" t="s">
        <v>2</v>
      </c>
      <c r="Z1425" s="82" t="s">
        <v>2</v>
      </c>
      <c r="AA1425" s="82" t="s">
        <v>636</v>
      </c>
      <c r="AB1425" s="82" t="s">
        <v>4625</v>
      </c>
      <c r="AC1425" s="82" t="s">
        <v>492</v>
      </c>
      <c r="AD1425" s="82" t="s">
        <v>1883</v>
      </c>
      <c r="AE1425" s="82" t="s">
        <v>909</v>
      </c>
      <c r="AF1425" s="82" t="s">
        <v>909</v>
      </c>
      <c r="AG1425" s="82">
        <v>20</v>
      </c>
      <c r="AH1425" s="82" t="s">
        <v>639</v>
      </c>
      <c r="AI1425" s="82" t="s">
        <v>1472</v>
      </c>
      <c r="AJ1425" s="82" t="s">
        <v>640</v>
      </c>
      <c r="AK1425" s="82" t="s">
        <v>5536</v>
      </c>
      <c r="AL1425" s="82">
        <v>750</v>
      </c>
      <c r="AM1425" s="82" t="s">
        <v>2817</v>
      </c>
      <c r="AN1425" s="82" t="s">
        <v>4688</v>
      </c>
      <c r="AO1425" s="84">
        <v>350</v>
      </c>
      <c r="AP1425" s="82" t="s">
        <v>623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672</v>
      </c>
      <c r="AV1425" s="82" t="s">
        <v>672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636</v>
      </c>
      <c r="BD1425" s="80" t="s">
        <v>5533</v>
      </c>
      <c r="BE1425" s="80">
        <v>0</v>
      </c>
      <c r="BF1425" s="82" t="s">
        <v>630</v>
      </c>
      <c r="BG1425" s="82"/>
      <c r="BH1425" s="82" t="s">
        <v>630</v>
      </c>
      <c r="BI1425" s="82" t="s">
        <v>646</v>
      </c>
      <c r="BJ1425" s="82" t="s">
        <v>647</v>
      </c>
      <c r="BK1425" s="89">
        <v>44778</v>
      </c>
      <c r="BL1425" s="82" t="s">
        <v>630</v>
      </c>
      <c r="BM1425" s="82" t="s">
        <v>630</v>
      </c>
      <c r="BN1425" s="82"/>
      <c r="BO1425" s="82">
        <v>12</v>
      </c>
      <c r="BP1425" s="82"/>
      <c r="BQ1425" s="82" t="s">
        <v>4628</v>
      </c>
      <c r="BR1425" s="82" t="s">
        <v>774</v>
      </c>
      <c r="BS1425" s="82"/>
      <c r="BT1425" s="82" t="s">
        <v>648</v>
      </c>
      <c r="BU1425" s="82" t="s">
        <v>608</v>
      </c>
      <c r="BV1425" s="82" t="s">
        <v>608</v>
      </c>
      <c r="BW1425" s="82"/>
      <c r="BX1425" s="82"/>
      <c r="BY1425" s="82" t="s">
        <v>642</v>
      </c>
      <c r="BZ1425" s="82" t="s">
        <v>642</v>
      </c>
      <c r="CA1425" s="82"/>
      <c r="CB1425" s="82" t="s">
        <v>642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608</v>
      </c>
      <c r="L1426" s="82" t="s">
        <v>608</v>
      </c>
      <c r="M1426" s="82" t="s">
        <v>608</v>
      </c>
      <c r="N1426" s="82" t="s">
        <v>609</v>
      </c>
      <c r="O1426" s="82" t="s">
        <v>651</v>
      </c>
      <c r="P1426" s="82" t="s">
        <v>652</v>
      </c>
      <c r="Q1426" s="82" t="s">
        <v>668</v>
      </c>
      <c r="R1426" s="82" t="s">
        <v>611</v>
      </c>
      <c r="S1426" s="82" t="s">
        <v>1829</v>
      </c>
      <c r="T1426" s="82" t="s">
        <v>1005</v>
      </c>
      <c r="U1426" s="82" t="s">
        <v>614</v>
      </c>
      <c r="V1426" s="88">
        <v>54</v>
      </c>
      <c r="W1426" s="82" t="s">
        <v>653</v>
      </c>
      <c r="X1426" s="82" t="s">
        <v>5460</v>
      </c>
      <c r="Y1426" s="82" t="s">
        <v>2</v>
      </c>
      <c r="Z1426" s="82" t="s">
        <v>2</v>
      </c>
      <c r="AA1426" s="82" t="s">
        <v>636</v>
      </c>
      <c r="AB1426" s="82" t="s">
        <v>4625</v>
      </c>
      <c r="AC1426" s="82" t="s">
        <v>492</v>
      </c>
      <c r="AD1426" s="82" t="s">
        <v>1883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2817</v>
      </c>
      <c r="AN1426" s="82" t="s">
        <v>4688</v>
      </c>
      <c r="AO1426" s="84">
        <v>350</v>
      </c>
      <c r="AP1426" s="82" t="s">
        <v>623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672</v>
      </c>
      <c r="AV1426" s="82" t="s">
        <v>672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636</v>
      </c>
      <c r="BD1426" s="80" t="s">
        <v>5537</v>
      </c>
      <c r="BE1426" s="80">
        <v>0</v>
      </c>
      <c r="BF1426" s="82" t="s">
        <v>630</v>
      </c>
      <c r="BG1426" s="82"/>
      <c r="BH1426" s="82" t="s">
        <v>630</v>
      </c>
      <c r="BI1426" s="82" t="s">
        <v>646</v>
      </c>
      <c r="BJ1426" s="82" t="s">
        <v>647</v>
      </c>
      <c r="BK1426" s="89">
        <v>44778</v>
      </c>
      <c r="BL1426" s="82" t="s">
        <v>630</v>
      </c>
      <c r="BM1426" s="82" t="s">
        <v>630</v>
      </c>
      <c r="BN1426" s="82"/>
      <c r="BO1426" s="82">
        <v>12</v>
      </c>
      <c r="BP1426" s="82"/>
      <c r="BQ1426" s="82" t="s">
        <v>5540</v>
      </c>
      <c r="BR1426" s="82" t="s">
        <v>774</v>
      </c>
      <c r="BS1426" s="82"/>
      <c r="BT1426" s="82" t="s">
        <v>648</v>
      </c>
      <c r="BU1426" s="82" t="s">
        <v>608</v>
      </c>
      <c r="BV1426" s="82" t="s">
        <v>608</v>
      </c>
      <c r="BW1426" s="82"/>
      <c r="BX1426" s="82"/>
      <c r="BY1426" s="82" t="s">
        <v>642</v>
      </c>
      <c r="BZ1426" s="82" t="s">
        <v>642</v>
      </c>
      <c r="CA1426" s="82"/>
      <c r="CB1426" s="82" t="s">
        <v>642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608</v>
      </c>
      <c r="L1427" s="82" t="s">
        <v>630</v>
      </c>
      <c r="M1427" s="82" t="s">
        <v>608</v>
      </c>
      <c r="N1427" s="82" t="s">
        <v>609</v>
      </c>
      <c r="O1427" s="82" t="s">
        <v>651</v>
      </c>
      <c r="P1427" s="82" t="s">
        <v>652</v>
      </c>
      <c r="Q1427" s="82" t="s">
        <v>611</v>
      </c>
      <c r="R1427" s="82" t="s">
        <v>611</v>
      </c>
      <c r="S1427" s="82" t="s">
        <v>1829</v>
      </c>
      <c r="T1427" s="82" t="s">
        <v>634</v>
      </c>
      <c r="U1427" s="82" t="s">
        <v>614</v>
      </c>
      <c r="V1427" s="88">
        <v>36</v>
      </c>
      <c r="W1427" s="82" t="s">
        <v>616</v>
      </c>
      <c r="X1427" s="82" t="s">
        <v>5416</v>
      </c>
      <c r="Y1427" s="82" t="s">
        <v>2</v>
      </c>
      <c r="Z1427" s="82" t="s">
        <v>2</v>
      </c>
      <c r="AA1427" s="82" t="s">
        <v>636</v>
      </c>
      <c r="AB1427" s="82" t="s">
        <v>4625</v>
      </c>
      <c r="AC1427" s="82" t="s">
        <v>492</v>
      </c>
      <c r="AD1427" s="82" t="s">
        <v>1883</v>
      </c>
      <c r="AE1427" s="82" t="s">
        <v>749</v>
      </c>
      <c r="AF1427" s="82" t="s">
        <v>749</v>
      </c>
      <c r="AG1427" s="82">
        <v>15</v>
      </c>
      <c r="AH1427" s="82" t="s">
        <v>639</v>
      </c>
      <c r="AI1427" s="82" t="s">
        <v>2217</v>
      </c>
      <c r="AJ1427" s="82" t="s">
        <v>640</v>
      </c>
      <c r="AK1427" s="82" t="s">
        <v>5545</v>
      </c>
      <c r="AL1427" s="82">
        <v>600</v>
      </c>
      <c r="AM1427" s="82" t="s">
        <v>658</v>
      </c>
      <c r="AN1427" s="82" t="s">
        <v>2011</v>
      </c>
      <c r="AO1427" s="84">
        <v>250</v>
      </c>
      <c r="AP1427" s="82" t="s">
        <v>671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642</v>
      </c>
      <c r="AY1427" s="82" t="s">
        <v>345</v>
      </c>
      <c r="AZ1427" s="83">
        <v>72</v>
      </c>
      <c r="BA1427" s="82"/>
      <c r="BB1427" s="82">
        <v>1</v>
      </c>
      <c r="BC1427" s="82" t="s">
        <v>636</v>
      </c>
      <c r="BD1427" s="80" t="s">
        <v>5542</v>
      </c>
      <c r="BE1427" s="80">
        <v>0</v>
      </c>
      <c r="BF1427" s="82" t="s">
        <v>630</v>
      </c>
      <c r="BG1427" s="82"/>
      <c r="BH1427" s="82" t="s">
        <v>630</v>
      </c>
      <c r="BI1427" s="82" t="s">
        <v>646</v>
      </c>
      <c r="BJ1427" s="82" t="s">
        <v>647</v>
      </c>
      <c r="BK1427" s="89">
        <v>44778</v>
      </c>
      <c r="BL1427" s="82" t="s">
        <v>608</v>
      </c>
      <c r="BM1427" s="82" t="s">
        <v>608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648</v>
      </c>
      <c r="BU1427" s="82" t="s">
        <v>608</v>
      </c>
      <c r="BV1427" s="82" t="s">
        <v>608</v>
      </c>
      <c r="BW1427" s="82"/>
      <c r="BX1427" s="82"/>
      <c r="BY1427" s="82" t="s">
        <v>642</v>
      </c>
      <c r="BZ1427" s="82" t="s">
        <v>642</v>
      </c>
      <c r="CA1427" s="82"/>
      <c r="CB1427" s="82" t="s">
        <v>642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630</v>
      </c>
      <c r="L1428" s="82" t="s">
        <v>608</v>
      </c>
      <c r="M1428" s="82" t="s">
        <v>608</v>
      </c>
      <c r="N1428" s="82" t="s">
        <v>609</v>
      </c>
      <c r="O1428" s="82" t="s">
        <v>651</v>
      </c>
      <c r="P1428" s="82" t="s">
        <v>633</v>
      </c>
      <c r="Q1428" s="82" t="s">
        <v>611</v>
      </c>
      <c r="R1428" s="82" t="s">
        <v>611</v>
      </c>
      <c r="S1428" s="82" t="s">
        <v>1829</v>
      </c>
      <c r="T1428" s="82" t="s">
        <v>634</v>
      </c>
      <c r="U1428" s="82" t="s">
        <v>614</v>
      </c>
      <c r="V1428" s="88">
        <v>36</v>
      </c>
      <c r="W1428" s="82" t="s">
        <v>616</v>
      </c>
      <c r="X1428" s="82" t="s">
        <v>5416</v>
      </c>
      <c r="Y1428" s="82" t="s">
        <v>2</v>
      </c>
      <c r="Z1428" s="82" t="s">
        <v>2</v>
      </c>
      <c r="AA1428" s="82" t="s">
        <v>636</v>
      </c>
      <c r="AB1428" s="82" t="s">
        <v>4625</v>
      </c>
      <c r="AC1428" s="82" t="s">
        <v>492</v>
      </c>
      <c r="AD1428" s="82" t="s">
        <v>1883</v>
      </c>
      <c r="AE1428" s="82" t="s">
        <v>669</v>
      </c>
      <c r="AF1428" s="82" t="s">
        <v>669</v>
      </c>
      <c r="AG1428" s="82">
        <v>16</v>
      </c>
      <c r="AH1428" s="82" t="s">
        <v>639</v>
      </c>
      <c r="AI1428" s="82">
        <v>0</v>
      </c>
      <c r="AJ1428" s="82" t="s">
        <v>640</v>
      </c>
      <c r="AK1428" s="82">
        <v>0</v>
      </c>
      <c r="AL1428" s="82">
        <v>1000</v>
      </c>
      <c r="AM1428" s="82" t="s">
        <v>658</v>
      </c>
      <c r="AN1428" s="82" t="s">
        <v>2011</v>
      </c>
      <c r="AO1428" s="84">
        <v>250</v>
      </c>
      <c r="AP1428" s="82" t="s">
        <v>716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642</v>
      </c>
      <c r="AY1428" s="82" t="s">
        <v>345</v>
      </c>
      <c r="AZ1428" s="83">
        <v>39</v>
      </c>
      <c r="BA1428" s="82"/>
      <c r="BB1428" s="82">
        <v>2</v>
      </c>
      <c r="BC1428" s="82" t="s">
        <v>683</v>
      </c>
      <c r="BD1428" s="80" t="s">
        <v>5546</v>
      </c>
      <c r="BE1428" s="80">
        <v>0</v>
      </c>
      <c r="BF1428" s="82" t="s">
        <v>630</v>
      </c>
      <c r="BG1428" s="82"/>
      <c r="BH1428" s="82" t="s">
        <v>630</v>
      </c>
      <c r="BI1428" s="82" t="s">
        <v>646</v>
      </c>
      <c r="BJ1428" s="82" t="s">
        <v>647</v>
      </c>
      <c r="BK1428" s="89">
        <v>44778</v>
      </c>
      <c r="BL1428" s="82" t="s">
        <v>608</v>
      </c>
      <c r="BM1428" s="82" t="s">
        <v>608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648</v>
      </c>
      <c r="BU1428" s="82" t="s">
        <v>608</v>
      </c>
      <c r="BV1428" s="82" t="s">
        <v>608</v>
      </c>
      <c r="BW1428" s="82"/>
      <c r="BX1428" s="82"/>
      <c r="BY1428" s="82" t="s">
        <v>642</v>
      </c>
      <c r="BZ1428" s="82" t="s">
        <v>642</v>
      </c>
      <c r="CA1428" s="82"/>
      <c r="CB1428" s="82" t="s">
        <v>642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608</v>
      </c>
      <c r="L1429" s="82" t="s">
        <v>630</v>
      </c>
      <c r="M1429" s="82" t="s">
        <v>608</v>
      </c>
      <c r="N1429" s="82" t="s">
        <v>609</v>
      </c>
      <c r="O1429" s="82" t="s">
        <v>651</v>
      </c>
      <c r="P1429" s="82" t="s">
        <v>633</v>
      </c>
      <c r="Q1429" s="82" t="s">
        <v>611</v>
      </c>
      <c r="R1429" s="82" t="s">
        <v>611</v>
      </c>
      <c r="S1429" s="82" t="s">
        <v>1829</v>
      </c>
      <c r="T1429" s="82" t="s">
        <v>634</v>
      </c>
      <c r="U1429" s="82" t="s">
        <v>614</v>
      </c>
      <c r="V1429" s="88">
        <v>54</v>
      </c>
      <c r="W1429" s="82" t="s">
        <v>653</v>
      </c>
      <c r="X1429" s="82" t="s">
        <v>5416</v>
      </c>
      <c r="Y1429" s="82" t="s">
        <v>2</v>
      </c>
      <c r="Z1429" s="82" t="s">
        <v>2</v>
      </c>
      <c r="AA1429" s="82" t="s">
        <v>636</v>
      </c>
      <c r="AB1429" s="82" t="s">
        <v>4625</v>
      </c>
      <c r="AC1429" s="82" t="s">
        <v>492</v>
      </c>
      <c r="AD1429" s="82" t="s">
        <v>1883</v>
      </c>
      <c r="AE1429" s="82" t="s">
        <v>749</v>
      </c>
      <c r="AF1429" s="82" t="s">
        <v>749</v>
      </c>
      <c r="AG1429" s="82">
        <v>30</v>
      </c>
      <c r="AH1429" s="82" t="s">
        <v>639</v>
      </c>
      <c r="AI1429" s="82">
        <v>0</v>
      </c>
      <c r="AJ1429" s="82" t="s">
        <v>640</v>
      </c>
      <c r="AK1429" s="82">
        <v>0</v>
      </c>
      <c r="AL1429" s="82">
        <v>1000</v>
      </c>
      <c r="AM1429" s="82" t="s">
        <v>622</v>
      </c>
      <c r="AN1429" s="82" t="s">
        <v>641</v>
      </c>
      <c r="AO1429" s="84">
        <v>400</v>
      </c>
      <c r="AP1429" s="82" t="s">
        <v>716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672</v>
      </c>
      <c r="AV1429" s="82" t="s">
        <v>672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636</v>
      </c>
      <c r="BD1429" s="80" t="s">
        <v>5549</v>
      </c>
      <c r="BE1429" s="80">
        <v>0</v>
      </c>
      <c r="BF1429" s="82" t="s">
        <v>630</v>
      </c>
      <c r="BG1429" s="82"/>
      <c r="BH1429" s="82" t="s">
        <v>630</v>
      </c>
      <c r="BI1429" s="82" t="s">
        <v>646</v>
      </c>
      <c r="BJ1429" s="82" t="s">
        <v>647</v>
      </c>
      <c r="BK1429" s="89">
        <v>44778</v>
      </c>
      <c r="BL1429" s="82" t="s">
        <v>608</v>
      </c>
      <c r="BM1429" s="82" t="s">
        <v>608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648</v>
      </c>
      <c r="BU1429" s="82" t="s">
        <v>608</v>
      </c>
      <c r="BV1429" s="82" t="s">
        <v>608</v>
      </c>
      <c r="BW1429" s="82"/>
      <c r="BX1429" s="82"/>
      <c r="BY1429" s="82" t="s">
        <v>642</v>
      </c>
      <c r="BZ1429" s="82" t="s">
        <v>642</v>
      </c>
      <c r="CA1429" s="82"/>
      <c r="CB1429" s="82" t="s">
        <v>642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608</v>
      </c>
      <c r="L1430" s="82" t="s">
        <v>630</v>
      </c>
      <c r="M1430" s="82" t="s">
        <v>608</v>
      </c>
      <c r="N1430" s="82" t="s">
        <v>609</v>
      </c>
      <c r="O1430" s="82" t="s">
        <v>651</v>
      </c>
      <c r="P1430" s="82" t="s">
        <v>652</v>
      </c>
      <c r="Q1430" s="82" t="s">
        <v>611</v>
      </c>
      <c r="R1430" s="82" t="s">
        <v>611</v>
      </c>
      <c r="S1430" s="82" t="s">
        <v>1829</v>
      </c>
      <c r="T1430" s="82" t="s">
        <v>634</v>
      </c>
      <c r="U1430" s="82" t="s">
        <v>614</v>
      </c>
      <c r="V1430" s="88">
        <v>60</v>
      </c>
      <c r="W1430" s="82" t="s">
        <v>616</v>
      </c>
      <c r="X1430" s="82" t="s">
        <v>5460</v>
      </c>
      <c r="Y1430" s="82" t="s">
        <v>2</v>
      </c>
      <c r="Z1430" s="82" t="s">
        <v>2</v>
      </c>
      <c r="AA1430" s="82" t="s">
        <v>636</v>
      </c>
      <c r="AB1430" s="82" t="s">
        <v>4625</v>
      </c>
      <c r="AC1430" s="82" t="s">
        <v>492</v>
      </c>
      <c r="AD1430" s="82" t="s">
        <v>1883</v>
      </c>
      <c r="AE1430" s="82" t="s">
        <v>749</v>
      </c>
      <c r="AF1430" s="82" t="s">
        <v>749</v>
      </c>
      <c r="AG1430" s="82">
        <v>15</v>
      </c>
      <c r="AH1430" s="82" t="s">
        <v>639</v>
      </c>
      <c r="AI1430" s="82" t="s">
        <v>4696</v>
      </c>
      <c r="AJ1430" s="82" t="s">
        <v>640</v>
      </c>
      <c r="AK1430" s="82" t="s">
        <v>5555</v>
      </c>
      <c r="AL1430" s="82">
        <v>600</v>
      </c>
      <c r="AM1430" s="82" t="s">
        <v>658</v>
      </c>
      <c r="AN1430" s="82" t="s">
        <v>2011</v>
      </c>
      <c r="AO1430" s="84">
        <v>250</v>
      </c>
      <c r="AP1430" s="82" t="s">
        <v>660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642</v>
      </c>
      <c r="AY1430" s="82" t="s">
        <v>345</v>
      </c>
      <c r="AZ1430" s="83">
        <v>47</v>
      </c>
      <c r="BA1430" s="82"/>
      <c r="BB1430" s="82">
        <v>1</v>
      </c>
      <c r="BC1430" s="82" t="s">
        <v>636</v>
      </c>
      <c r="BD1430" s="80" t="s">
        <v>5552</v>
      </c>
      <c r="BE1430" s="80">
        <v>0</v>
      </c>
      <c r="BF1430" s="82" t="s">
        <v>630</v>
      </c>
      <c r="BG1430" s="82"/>
      <c r="BH1430" s="82" t="s">
        <v>630</v>
      </c>
      <c r="BI1430" s="82" t="s">
        <v>646</v>
      </c>
      <c r="BJ1430" s="82" t="s">
        <v>647</v>
      </c>
      <c r="BK1430" s="89">
        <v>44778</v>
      </c>
      <c r="BL1430" s="82" t="s">
        <v>608</v>
      </c>
      <c r="BM1430" s="82" t="s">
        <v>608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648</v>
      </c>
      <c r="BU1430" s="82" t="s">
        <v>608</v>
      </c>
      <c r="BV1430" s="82" t="s">
        <v>608</v>
      </c>
      <c r="BW1430" s="82"/>
      <c r="BX1430" s="82"/>
      <c r="BY1430" s="82" t="s">
        <v>642</v>
      </c>
      <c r="BZ1430" s="82" t="s">
        <v>642</v>
      </c>
      <c r="CA1430" s="82"/>
      <c r="CB1430" s="82" t="s">
        <v>642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608</v>
      </c>
      <c r="L1431" s="82" t="s">
        <v>608</v>
      </c>
      <c r="M1431" s="82" t="s">
        <v>608</v>
      </c>
      <c r="N1431" s="82" t="s">
        <v>609</v>
      </c>
      <c r="O1431" s="82" t="s">
        <v>651</v>
      </c>
      <c r="P1431" s="82" t="s">
        <v>652</v>
      </c>
      <c r="Q1431" s="82" t="s">
        <v>611</v>
      </c>
      <c r="R1431" s="82" t="s">
        <v>611</v>
      </c>
      <c r="S1431" s="82" t="s">
        <v>1829</v>
      </c>
      <c r="T1431" s="82" t="s">
        <v>634</v>
      </c>
      <c r="U1431" s="82" t="s">
        <v>614</v>
      </c>
      <c r="V1431" s="88">
        <v>36</v>
      </c>
      <c r="W1431" s="82" t="s">
        <v>653</v>
      </c>
      <c r="X1431" s="82" t="s">
        <v>5369</v>
      </c>
      <c r="Y1431" s="82" t="s">
        <v>2</v>
      </c>
      <c r="Z1431" s="82" t="s">
        <v>2</v>
      </c>
      <c r="AA1431" s="82" t="s">
        <v>636</v>
      </c>
      <c r="AB1431" s="82" t="s">
        <v>4625</v>
      </c>
      <c r="AC1431" s="82" t="s">
        <v>492</v>
      </c>
      <c r="AD1431" s="82" t="s">
        <v>1883</v>
      </c>
      <c r="AE1431" s="82" t="s">
        <v>655</v>
      </c>
      <c r="AF1431" s="82" t="s">
        <v>655</v>
      </c>
      <c r="AG1431" s="82">
        <v>15</v>
      </c>
      <c r="AH1431" s="82" t="s">
        <v>655</v>
      </c>
      <c r="AI1431" s="82" t="s">
        <v>5426</v>
      </c>
      <c r="AJ1431" s="82" t="s">
        <v>657</v>
      </c>
      <c r="AK1431" s="82">
        <v>0</v>
      </c>
      <c r="AL1431" s="82">
        <v>600</v>
      </c>
      <c r="AM1431" s="82" t="s">
        <v>658</v>
      </c>
      <c r="AN1431" s="82" t="s">
        <v>2011</v>
      </c>
      <c r="AO1431" s="84">
        <v>250</v>
      </c>
      <c r="AP1431" s="82" t="s">
        <v>671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672</v>
      </c>
      <c r="AV1431" s="82" t="s">
        <v>672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636</v>
      </c>
      <c r="BD1431" s="80" t="s">
        <v>5556</v>
      </c>
      <c r="BE1431" s="80">
        <v>0</v>
      </c>
      <c r="BF1431" s="82" t="s">
        <v>630</v>
      </c>
      <c r="BG1431" s="82"/>
      <c r="BH1431" s="82" t="s">
        <v>630</v>
      </c>
      <c r="BI1431" s="82" t="s">
        <v>646</v>
      </c>
      <c r="BJ1431" s="82" t="s">
        <v>647</v>
      </c>
      <c r="BK1431" s="89">
        <v>44778</v>
      </c>
      <c r="BL1431" s="82" t="s">
        <v>608</v>
      </c>
      <c r="BM1431" s="82" t="s">
        <v>608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648</v>
      </c>
      <c r="BU1431" s="82" t="s">
        <v>608</v>
      </c>
      <c r="BV1431" s="82" t="s">
        <v>608</v>
      </c>
      <c r="BW1431" s="82"/>
      <c r="BX1431" s="82"/>
      <c r="BY1431" s="82" t="s">
        <v>642</v>
      </c>
      <c r="BZ1431" s="82" t="s">
        <v>642</v>
      </c>
      <c r="CA1431" s="82"/>
      <c r="CB1431" s="82" t="s">
        <v>642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608</v>
      </c>
      <c r="L1432" s="82" t="s">
        <v>630</v>
      </c>
      <c r="M1432" s="82" t="s">
        <v>608</v>
      </c>
      <c r="N1432" s="82" t="s">
        <v>609</v>
      </c>
      <c r="O1432" s="82" t="s">
        <v>651</v>
      </c>
      <c r="P1432" s="82" t="s">
        <v>652</v>
      </c>
      <c r="Q1432" s="82" t="s">
        <v>611</v>
      </c>
      <c r="R1432" s="82" t="s">
        <v>780</v>
      </c>
      <c r="S1432" s="82" t="s">
        <v>1829</v>
      </c>
      <c r="T1432" s="82" t="s">
        <v>634</v>
      </c>
      <c r="U1432" s="82" t="s">
        <v>614</v>
      </c>
      <c r="V1432" s="88">
        <v>60</v>
      </c>
      <c r="W1432" s="82" t="s">
        <v>616</v>
      </c>
      <c r="X1432" s="82" t="s">
        <v>5460</v>
      </c>
      <c r="Y1432" s="82" t="s">
        <v>2</v>
      </c>
      <c r="Z1432" s="82" t="s">
        <v>2</v>
      </c>
      <c r="AA1432" s="82" t="s">
        <v>636</v>
      </c>
      <c r="AB1432" s="82" t="s">
        <v>4625</v>
      </c>
      <c r="AC1432" s="82" t="s">
        <v>492</v>
      </c>
      <c r="AD1432" s="82" t="s">
        <v>1883</v>
      </c>
      <c r="AE1432" s="82" t="s">
        <v>749</v>
      </c>
      <c r="AF1432" s="82" t="s">
        <v>749</v>
      </c>
      <c r="AG1432" s="82">
        <v>15</v>
      </c>
      <c r="AH1432" s="82" t="s">
        <v>639</v>
      </c>
      <c r="AI1432" s="82" t="s">
        <v>4696</v>
      </c>
      <c r="AJ1432" s="82" t="s">
        <v>640</v>
      </c>
      <c r="AK1432" s="82" t="s">
        <v>5461</v>
      </c>
      <c r="AL1432" s="82">
        <v>600</v>
      </c>
      <c r="AM1432" s="82" t="s">
        <v>658</v>
      </c>
      <c r="AN1432" s="82" t="s">
        <v>2011</v>
      </c>
      <c r="AO1432" s="84">
        <v>250</v>
      </c>
      <c r="AP1432" s="82" t="s">
        <v>716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642</v>
      </c>
      <c r="AY1432" s="82" t="s">
        <v>345</v>
      </c>
      <c r="AZ1432" s="83">
        <v>48</v>
      </c>
      <c r="BA1432" s="82"/>
      <c r="BB1432" s="82">
        <v>1</v>
      </c>
      <c r="BC1432" s="82" t="s">
        <v>636</v>
      </c>
      <c r="BD1432" s="80" t="s">
        <v>5560</v>
      </c>
      <c r="BE1432" s="80">
        <v>0</v>
      </c>
      <c r="BF1432" s="82" t="s">
        <v>630</v>
      </c>
      <c r="BG1432" s="82"/>
      <c r="BH1432" s="82" t="s">
        <v>630</v>
      </c>
      <c r="BI1432" s="82" t="s">
        <v>646</v>
      </c>
      <c r="BJ1432" s="82" t="s">
        <v>647</v>
      </c>
      <c r="BK1432" s="89">
        <v>44778</v>
      </c>
      <c r="BL1432" s="82" t="s">
        <v>630</v>
      </c>
      <c r="BM1432" s="82" t="s">
        <v>630</v>
      </c>
      <c r="BN1432" s="82"/>
      <c r="BO1432" s="82">
        <v>10</v>
      </c>
      <c r="BP1432" s="82"/>
      <c r="BQ1432" s="82" t="s">
        <v>4628</v>
      </c>
      <c r="BR1432" s="82" t="s">
        <v>774</v>
      </c>
      <c r="BS1432" s="82"/>
      <c r="BT1432" s="82" t="s">
        <v>648</v>
      </c>
      <c r="BU1432" s="82" t="s">
        <v>608</v>
      </c>
      <c r="BV1432" s="82" t="s">
        <v>608</v>
      </c>
      <c r="BW1432" s="82"/>
      <c r="BX1432" s="82"/>
      <c r="BY1432" s="82" t="s">
        <v>642</v>
      </c>
      <c r="BZ1432" s="82" t="s">
        <v>642</v>
      </c>
      <c r="CA1432" s="82"/>
      <c r="CB1432" s="82" t="s">
        <v>642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630</v>
      </c>
      <c r="L1433" s="82" t="s">
        <v>630</v>
      </c>
      <c r="M1433" s="82" t="s">
        <v>608</v>
      </c>
      <c r="N1433" s="82" t="s">
        <v>609</v>
      </c>
      <c r="O1433" s="82" t="s">
        <v>651</v>
      </c>
      <c r="P1433" s="82" t="s">
        <v>633</v>
      </c>
      <c r="Q1433" s="82" t="s">
        <v>611</v>
      </c>
      <c r="R1433" s="82" t="s">
        <v>611</v>
      </c>
      <c r="S1433" s="82" t="s">
        <v>1829</v>
      </c>
      <c r="T1433" s="82" t="s">
        <v>634</v>
      </c>
      <c r="U1433" s="82" t="s">
        <v>614</v>
      </c>
      <c r="V1433" s="88">
        <v>36</v>
      </c>
      <c r="W1433" s="82" t="s">
        <v>616</v>
      </c>
      <c r="X1433" s="82" t="s">
        <v>5460</v>
      </c>
      <c r="Y1433" s="82" t="s">
        <v>2</v>
      </c>
      <c r="Z1433" s="82" t="s">
        <v>2</v>
      </c>
      <c r="AA1433" s="82" t="s">
        <v>636</v>
      </c>
      <c r="AB1433" s="82" t="s">
        <v>4625</v>
      </c>
      <c r="AC1433" s="82" t="s">
        <v>492</v>
      </c>
      <c r="AD1433" s="82" t="s">
        <v>1883</v>
      </c>
      <c r="AE1433" s="82" t="s">
        <v>5566</v>
      </c>
      <c r="AF1433" s="82" t="s">
        <v>5566</v>
      </c>
      <c r="AG1433" s="82">
        <v>20</v>
      </c>
      <c r="AH1433" s="82" t="s">
        <v>2685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658</v>
      </c>
      <c r="AN1433" s="82" t="s">
        <v>2011</v>
      </c>
      <c r="AO1433" s="84">
        <v>250</v>
      </c>
      <c r="AP1433" s="82" t="s">
        <v>716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642</v>
      </c>
      <c r="AY1433" s="82" t="s">
        <v>345</v>
      </c>
      <c r="AZ1433" s="83">
        <v>67</v>
      </c>
      <c r="BA1433" s="82"/>
      <c r="BB1433" s="82">
        <v>1</v>
      </c>
      <c r="BC1433" s="82" t="s">
        <v>636</v>
      </c>
      <c r="BD1433" s="80" t="s">
        <v>5563</v>
      </c>
      <c r="BE1433" s="80">
        <v>0</v>
      </c>
      <c r="BF1433" s="82" t="s">
        <v>630</v>
      </c>
      <c r="BG1433" s="82"/>
      <c r="BH1433" s="82" t="s">
        <v>630</v>
      </c>
      <c r="BI1433" s="82" t="s">
        <v>646</v>
      </c>
      <c r="BJ1433" s="82" t="s">
        <v>647</v>
      </c>
      <c r="BK1433" s="89">
        <v>44778</v>
      </c>
      <c r="BL1433" s="82" t="s">
        <v>608</v>
      </c>
      <c r="BM1433" s="82" t="s">
        <v>608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648</v>
      </c>
      <c r="BU1433" s="82" t="s">
        <v>608</v>
      </c>
      <c r="BV1433" s="82" t="s">
        <v>630</v>
      </c>
      <c r="BW1433" s="82"/>
      <c r="BX1433" s="82"/>
      <c r="BY1433" s="82" t="s">
        <v>645</v>
      </c>
      <c r="BZ1433" s="82">
        <v>20</v>
      </c>
      <c r="CA1433" s="82"/>
      <c r="CB1433" s="82" t="s">
        <v>746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630</v>
      </c>
      <c r="L1434" s="82" t="s">
        <v>630</v>
      </c>
      <c r="M1434" s="82" t="s">
        <v>608</v>
      </c>
      <c r="N1434" s="82" t="s">
        <v>609</v>
      </c>
      <c r="O1434" s="82" t="s">
        <v>651</v>
      </c>
      <c r="P1434" s="82" t="s">
        <v>633</v>
      </c>
      <c r="Q1434" s="82" t="s">
        <v>611</v>
      </c>
      <c r="R1434" s="82" t="s">
        <v>611</v>
      </c>
      <c r="S1434" s="82" t="s">
        <v>1829</v>
      </c>
      <c r="T1434" s="82" t="s">
        <v>634</v>
      </c>
      <c r="U1434" s="82" t="s">
        <v>614</v>
      </c>
      <c r="V1434" s="88">
        <v>48</v>
      </c>
      <c r="W1434" s="82" t="s">
        <v>653</v>
      </c>
      <c r="X1434" s="82" t="s">
        <v>5460</v>
      </c>
      <c r="Y1434" s="82" t="s">
        <v>2</v>
      </c>
      <c r="Z1434" s="82" t="s">
        <v>2</v>
      </c>
      <c r="AA1434" s="82" t="s">
        <v>636</v>
      </c>
      <c r="AB1434" s="82" t="s">
        <v>4625</v>
      </c>
      <c r="AC1434" s="82" t="s">
        <v>492</v>
      </c>
      <c r="AD1434" s="82" t="s">
        <v>1883</v>
      </c>
      <c r="AE1434" s="82" t="s">
        <v>749</v>
      </c>
      <c r="AF1434" s="82" t="s">
        <v>749</v>
      </c>
      <c r="AG1434" s="82">
        <v>20</v>
      </c>
      <c r="AH1434" s="82" t="s">
        <v>639</v>
      </c>
      <c r="AI1434" s="82">
        <v>0</v>
      </c>
      <c r="AJ1434" s="82" t="s">
        <v>640</v>
      </c>
      <c r="AK1434" s="82">
        <v>0</v>
      </c>
      <c r="AL1434" s="82">
        <v>1000</v>
      </c>
      <c r="AM1434" s="82" t="s">
        <v>622</v>
      </c>
      <c r="AN1434" s="82" t="s">
        <v>641</v>
      </c>
      <c r="AO1434" s="84">
        <v>400</v>
      </c>
      <c r="AP1434" s="82" t="s">
        <v>623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672</v>
      </c>
      <c r="AV1434" s="82" t="s">
        <v>672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636</v>
      </c>
      <c r="BD1434" s="80" t="s">
        <v>5567</v>
      </c>
      <c r="BE1434" s="80">
        <v>0</v>
      </c>
      <c r="BF1434" s="82" t="s">
        <v>630</v>
      </c>
      <c r="BG1434" s="82"/>
      <c r="BH1434" s="82" t="s">
        <v>630</v>
      </c>
      <c r="BI1434" s="82" t="s">
        <v>646</v>
      </c>
      <c r="BJ1434" s="82" t="s">
        <v>647</v>
      </c>
      <c r="BK1434" s="89">
        <v>44778</v>
      </c>
      <c r="BL1434" s="82" t="s">
        <v>608</v>
      </c>
      <c r="BM1434" s="82" t="s">
        <v>608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648</v>
      </c>
      <c r="BU1434" s="82" t="s">
        <v>608</v>
      </c>
      <c r="BV1434" s="82" t="s">
        <v>608</v>
      </c>
      <c r="BW1434" s="82"/>
      <c r="BX1434" s="82"/>
      <c r="BY1434" s="82" t="s">
        <v>642</v>
      </c>
      <c r="BZ1434" s="82" t="s">
        <v>642</v>
      </c>
      <c r="CA1434" s="82"/>
      <c r="CB1434" s="82" t="s">
        <v>642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608</v>
      </c>
      <c r="L1435" s="82" t="s">
        <v>630</v>
      </c>
      <c r="M1435" s="82" t="s">
        <v>608</v>
      </c>
      <c r="N1435" s="82" t="s">
        <v>609</v>
      </c>
      <c r="O1435" s="82" t="s">
        <v>651</v>
      </c>
      <c r="P1435" s="82" t="s">
        <v>652</v>
      </c>
      <c r="Q1435" s="82" t="s">
        <v>611</v>
      </c>
      <c r="R1435" s="82" t="s">
        <v>611</v>
      </c>
      <c r="S1435" s="82" t="s">
        <v>1829</v>
      </c>
      <c r="T1435" s="82" t="s">
        <v>634</v>
      </c>
      <c r="U1435" s="82" t="s">
        <v>614</v>
      </c>
      <c r="V1435" s="88">
        <v>50</v>
      </c>
      <c r="W1435" s="82" t="s">
        <v>653</v>
      </c>
      <c r="X1435" s="82" t="s">
        <v>5416</v>
      </c>
      <c r="Y1435" s="82" t="s">
        <v>2</v>
      </c>
      <c r="Z1435" s="82" t="s">
        <v>2</v>
      </c>
      <c r="AA1435" s="82" t="s">
        <v>636</v>
      </c>
      <c r="AB1435" s="82" t="s">
        <v>4625</v>
      </c>
      <c r="AC1435" s="82" t="s">
        <v>492</v>
      </c>
      <c r="AD1435" s="82" t="s">
        <v>1883</v>
      </c>
      <c r="AE1435" s="82" t="s">
        <v>749</v>
      </c>
      <c r="AF1435" s="82" t="s">
        <v>749</v>
      </c>
      <c r="AG1435" s="82">
        <v>20</v>
      </c>
      <c r="AH1435" s="82" t="s">
        <v>639</v>
      </c>
      <c r="AI1435" s="82">
        <v>0</v>
      </c>
      <c r="AJ1435" s="82" t="s">
        <v>640</v>
      </c>
      <c r="AK1435" s="82">
        <v>0</v>
      </c>
      <c r="AL1435" s="82">
        <v>1000</v>
      </c>
      <c r="AM1435" s="82" t="s">
        <v>658</v>
      </c>
      <c r="AN1435" s="82" t="s">
        <v>2011</v>
      </c>
      <c r="AO1435" s="84">
        <v>250</v>
      </c>
      <c r="AP1435" s="82" t="s">
        <v>671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672</v>
      </c>
      <c r="AV1435" s="82" t="s">
        <v>672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662</v>
      </c>
      <c r="BD1435" s="80" t="s">
        <v>5570</v>
      </c>
      <c r="BE1435" s="80" t="s">
        <v>5573</v>
      </c>
      <c r="BF1435" s="82" t="s">
        <v>630</v>
      </c>
      <c r="BG1435" s="82"/>
      <c r="BH1435" s="82" t="s">
        <v>630</v>
      </c>
      <c r="BI1435" s="82" t="s">
        <v>646</v>
      </c>
      <c r="BJ1435" s="82" t="s">
        <v>647</v>
      </c>
      <c r="BK1435" s="89">
        <v>44778</v>
      </c>
      <c r="BL1435" s="82" t="s">
        <v>608</v>
      </c>
      <c r="BM1435" s="82" t="s">
        <v>608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648</v>
      </c>
      <c r="BU1435" s="82" t="s">
        <v>608</v>
      </c>
      <c r="BV1435" s="82" t="s">
        <v>608</v>
      </c>
      <c r="BW1435" s="82"/>
      <c r="BX1435" s="82"/>
      <c r="BY1435" s="82" t="s">
        <v>642</v>
      </c>
      <c r="BZ1435" s="82" t="s">
        <v>642</v>
      </c>
      <c r="CA1435" s="82"/>
      <c r="CB1435" s="82" t="s">
        <v>642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898</v>
      </c>
      <c r="J1436" s="82" t="s">
        <v>2183</v>
      </c>
      <c r="K1436" s="82" t="s">
        <v>608</v>
      </c>
      <c r="L1436" s="82" t="s">
        <v>630</v>
      </c>
      <c r="M1436" s="82" t="s">
        <v>608</v>
      </c>
      <c r="N1436" s="82" t="s">
        <v>609</v>
      </c>
      <c r="O1436" s="82" t="s">
        <v>811</v>
      </c>
      <c r="P1436" s="82" t="s">
        <v>652</v>
      </c>
      <c r="Q1436" s="82" t="s">
        <v>668</v>
      </c>
      <c r="R1436" s="82" t="s">
        <v>668</v>
      </c>
      <c r="S1436" s="82" t="s">
        <v>1829</v>
      </c>
      <c r="T1436" s="82" t="s">
        <v>1005</v>
      </c>
      <c r="U1436" s="82" t="s">
        <v>614</v>
      </c>
      <c r="V1436" s="88">
        <v>66</v>
      </c>
      <c r="W1436" s="82" t="s">
        <v>653</v>
      </c>
      <c r="X1436" s="82" t="s">
        <v>5416</v>
      </c>
      <c r="Y1436" s="82" t="s">
        <v>2</v>
      </c>
      <c r="Z1436" s="82" t="s">
        <v>2</v>
      </c>
      <c r="AA1436" s="82" t="s">
        <v>636</v>
      </c>
      <c r="AB1436" s="82" t="s">
        <v>4625</v>
      </c>
      <c r="AC1436" s="82" t="s">
        <v>492</v>
      </c>
      <c r="AD1436" s="82" t="s">
        <v>1883</v>
      </c>
      <c r="AE1436" s="82" t="s">
        <v>729</v>
      </c>
      <c r="AF1436" s="82" t="s">
        <v>729</v>
      </c>
      <c r="AG1436" s="82">
        <v>30</v>
      </c>
      <c r="AH1436" s="82" t="s">
        <v>639</v>
      </c>
      <c r="AI1436" s="82" t="s">
        <v>5578</v>
      </c>
      <c r="AJ1436" s="82" t="s">
        <v>640</v>
      </c>
      <c r="AK1436" s="82" t="s">
        <v>5436</v>
      </c>
      <c r="AL1436" s="82">
        <v>750</v>
      </c>
      <c r="AM1436" s="82" t="s">
        <v>658</v>
      </c>
      <c r="AN1436" s="82" t="s">
        <v>5579</v>
      </c>
      <c r="AO1436" s="84">
        <v>250</v>
      </c>
      <c r="AP1436" s="82" t="s">
        <v>623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672</v>
      </c>
      <c r="AV1436" s="82" t="s">
        <v>672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636</v>
      </c>
      <c r="BD1436" s="80" t="s">
        <v>5574</v>
      </c>
      <c r="BE1436" s="80">
        <v>0</v>
      </c>
      <c r="BF1436" s="82" t="s">
        <v>630</v>
      </c>
      <c r="BG1436" s="82"/>
      <c r="BH1436" s="82" t="s">
        <v>630</v>
      </c>
      <c r="BI1436" s="82" t="s">
        <v>646</v>
      </c>
      <c r="BJ1436" s="82" t="s">
        <v>647</v>
      </c>
      <c r="BK1436" s="89">
        <v>44778</v>
      </c>
      <c r="BL1436" s="82" t="s">
        <v>630</v>
      </c>
      <c r="BM1436" s="82" t="s">
        <v>630</v>
      </c>
      <c r="BN1436" s="82"/>
      <c r="BO1436" s="82"/>
      <c r="BP1436" s="82" t="s">
        <v>299</v>
      </c>
      <c r="BQ1436" s="82" t="s">
        <v>299</v>
      </c>
      <c r="BR1436" s="82" t="s">
        <v>774</v>
      </c>
      <c r="BS1436" s="82"/>
      <c r="BT1436" s="82" t="s">
        <v>648</v>
      </c>
      <c r="BU1436" s="82" t="s">
        <v>608</v>
      </c>
      <c r="BV1436" s="82" t="s">
        <v>608</v>
      </c>
      <c r="BW1436" s="82"/>
      <c r="BX1436" s="82"/>
      <c r="BY1436" s="82" t="s">
        <v>642</v>
      </c>
      <c r="BZ1436" s="82" t="s">
        <v>642</v>
      </c>
      <c r="CA1436" s="82"/>
      <c r="CB1436" s="82" t="s">
        <v>642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608</v>
      </c>
      <c r="L1437" s="82" t="s">
        <v>630</v>
      </c>
      <c r="M1437" s="82" t="s">
        <v>608</v>
      </c>
      <c r="N1437" s="82" t="s">
        <v>609</v>
      </c>
      <c r="O1437" s="82" t="s">
        <v>811</v>
      </c>
      <c r="P1437" s="82" t="s">
        <v>652</v>
      </c>
      <c r="Q1437" s="82" t="s">
        <v>668</v>
      </c>
      <c r="R1437" s="82" t="s">
        <v>668</v>
      </c>
      <c r="S1437" s="82" t="s">
        <v>1829</v>
      </c>
      <c r="T1437" s="82" t="s">
        <v>1005</v>
      </c>
      <c r="U1437" s="82" t="s">
        <v>614</v>
      </c>
      <c r="V1437" s="88">
        <v>66</v>
      </c>
      <c r="W1437" s="82" t="s">
        <v>653</v>
      </c>
      <c r="X1437" s="82" t="s">
        <v>5416</v>
      </c>
      <c r="Y1437" s="82" t="s">
        <v>2</v>
      </c>
      <c r="Z1437" s="82" t="s">
        <v>2</v>
      </c>
      <c r="AA1437" s="82" t="s">
        <v>636</v>
      </c>
      <c r="AB1437" s="82" t="s">
        <v>4625</v>
      </c>
      <c r="AC1437" s="82" t="s">
        <v>492</v>
      </c>
      <c r="AD1437" s="82" t="s">
        <v>1883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2817</v>
      </c>
      <c r="AN1437" s="82" t="s">
        <v>4688</v>
      </c>
      <c r="AO1437" s="84">
        <v>350</v>
      </c>
      <c r="AP1437" s="82" t="s">
        <v>623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672</v>
      </c>
      <c r="AV1437" s="82" t="s">
        <v>672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683</v>
      </c>
      <c r="BD1437" s="80" t="s">
        <v>5580</v>
      </c>
      <c r="BE1437" s="80">
        <v>0</v>
      </c>
      <c r="BF1437" s="82" t="s">
        <v>630</v>
      </c>
      <c r="BG1437" s="82"/>
      <c r="BH1437" s="82" t="s">
        <v>630</v>
      </c>
      <c r="BI1437" s="82" t="s">
        <v>646</v>
      </c>
      <c r="BJ1437" s="82" t="s">
        <v>647</v>
      </c>
      <c r="BK1437" s="89">
        <v>44778</v>
      </c>
      <c r="BL1437" s="82" t="s">
        <v>1985</v>
      </c>
      <c r="BM1437" s="82" t="s">
        <v>1985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648</v>
      </c>
      <c r="BU1437" s="82" t="s">
        <v>608</v>
      </c>
      <c r="BV1437" s="82" t="s">
        <v>608</v>
      </c>
      <c r="BW1437" s="82"/>
      <c r="BX1437" s="82"/>
      <c r="BY1437" s="82" t="s">
        <v>642</v>
      </c>
      <c r="BZ1437" s="82" t="s">
        <v>642</v>
      </c>
      <c r="CA1437" s="82"/>
      <c r="CB1437" s="82" t="s">
        <v>642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608</v>
      </c>
      <c r="L1438" s="82" t="s">
        <v>608</v>
      </c>
      <c r="M1438" s="82" t="s">
        <v>608</v>
      </c>
      <c r="N1438" s="82" t="s">
        <v>609</v>
      </c>
      <c r="O1438" s="82" t="s">
        <v>651</v>
      </c>
      <c r="P1438" s="82" t="s">
        <v>652</v>
      </c>
      <c r="Q1438" s="82" t="s">
        <v>611</v>
      </c>
      <c r="R1438" s="82" t="s">
        <v>611</v>
      </c>
      <c r="S1438" s="82" t="s">
        <v>1829</v>
      </c>
      <c r="T1438" s="82" t="s">
        <v>634</v>
      </c>
      <c r="U1438" s="82" t="s">
        <v>614</v>
      </c>
      <c r="V1438" s="88">
        <v>54</v>
      </c>
      <c r="W1438" s="82" t="s">
        <v>653</v>
      </c>
      <c r="X1438" s="82" t="s">
        <v>617</v>
      </c>
      <c r="Y1438" s="82" t="s">
        <v>4732</v>
      </c>
      <c r="Z1438" s="82" t="s">
        <v>4701</v>
      </c>
      <c r="AA1438" s="82" t="s">
        <v>636</v>
      </c>
      <c r="AB1438" s="82" t="s">
        <v>4625</v>
      </c>
      <c r="AC1438" s="82" t="s">
        <v>492</v>
      </c>
      <c r="AD1438" s="82" t="s">
        <v>1883</v>
      </c>
      <c r="AE1438" s="82" t="s">
        <v>5586</v>
      </c>
      <c r="AF1438" s="82" t="s">
        <v>687</v>
      </c>
      <c r="AG1438" s="82">
        <v>16</v>
      </c>
      <c r="AH1438" s="82" t="s">
        <v>639</v>
      </c>
      <c r="AI1438" s="82">
        <v>0</v>
      </c>
      <c r="AJ1438" s="82" t="s">
        <v>640</v>
      </c>
      <c r="AK1438" s="82">
        <v>0</v>
      </c>
      <c r="AL1438" s="82">
        <v>600</v>
      </c>
      <c r="AM1438" s="82" t="s">
        <v>658</v>
      </c>
      <c r="AN1438" s="82" t="s">
        <v>2011</v>
      </c>
      <c r="AO1438" s="84">
        <v>250</v>
      </c>
      <c r="AP1438" s="82" t="s">
        <v>706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672</v>
      </c>
      <c r="AV1438" s="82" t="s">
        <v>672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636</v>
      </c>
      <c r="BD1438" s="80" t="s">
        <v>5584</v>
      </c>
      <c r="BE1438" s="80">
        <v>0</v>
      </c>
      <c r="BF1438" s="82" t="s">
        <v>630</v>
      </c>
      <c r="BG1438" s="82"/>
      <c r="BH1438" s="82" t="s">
        <v>630</v>
      </c>
      <c r="BI1438" s="82" t="s">
        <v>646</v>
      </c>
      <c r="BJ1438" s="82" t="s">
        <v>647</v>
      </c>
      <c r="BK1438" s="89">
        <v>44778</v>
      </c>
      <c r="BL1438" s="82" t="s">
        <v>630</v>
      </c>
      <c r="BM1438" s="82" t="s">
        <v>630</v>
      </c>
      <c r="BN1438" s="82"/>
      <c r="BO1438" s="82"/>
      <c r="BP1438" s="163">
        <v>14</v>
      </c>
      <c r="BQ1438" s="163" t="s">
        <v>4707</v>
      </c>
      <c r="BR1438" s="82" t="s">
        <v>774</v>
      </c>
      <c r="BS1438" s="82"/>
      <c r="BT1438" s="82" t="s">
        <v>648</v>
      </c>
      <c r="BU1438" s="82" t="s">
        <v>608</v>
      </c>
      <c r="BV1438" s="82" t="s">
        <v>608</v>
      </c>
      <c r="BW1438" s="82"/>
      <c r="BX1438" s="82"/>
      <c r="BY1438" s="82" t="s">
        <v>642</v>
      </c>
      <c r="BZ1438" s="82" t="s">
        <v>642</v>
      </c>
      <c r="CA1438" s="82"/>
      <c r="CB1438" s="82" t="s">
        <v>642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608</v>
      </c>
      <c r="L1439" s="82" t="s">
        <v>630</v>
      </c>
      <c r="M1439" s="82" t="s">
        <v>608</v>
      </c>
      <c r="N1439" s="82" t="s">
        <v>609</v>
      </c>
      <c r="O1439" s="82" t="s">
        <v>811</v>
      </c>
      <c r="P1439" s="82" t="s">
        <v>652</v>
      </c>
      <c r="Q1439" s="82" t="s">
        <v>668</v>
      </c>
      <c r="R1439" s="82" t="s">
        <v>668</v>
      </c>
      <c r="S1439" s="82" t="s">
        <v>1829</v>
      </c>
      <c r="T1439" s="82" t="s">
        <v>634</v>
      </c>
      <c r="U1439" s="82" t="s">
        <v>614</v>
      </c>
      <c r="V1439" s="88">
        <v>66</v>
      </c>
      <c r="W1439" s="82" t="s">
        <v>653</v>
      </c>
      <c r="X1439" s="82" t="s">
        <v>5416</v>
      </c>
      <c r="Y1439" s="82" t="s">
        <v>2</v>
      </c>
      <c r="Z1439" s="82" t="s">
        <v>2</v>
      </c>
      <c r="AA1439" s="82" t="s">
        <v>636</v>
      </c>
      <c r="AB1439" s="82" t="s">
        <v>4625</v>
      </c>
      <c r="AC1439" s="82" t="s">
        <v>492</v>
      </c>
      <c r="AD1439" s="82" t="s">
        <v>1883</v>
      </c>
      <c r="AE1439" s="82" t="s">
        <v>749</v>
      </c>
      <c r="AF1439" s="82" t="s">
        <v>749</v>
      </c>
      <c r="AG1439" s="82">
        <v>16</v>
      </c>
      <c r="AH1439" s="82" t="s">
        <v>655</v>
      </c>
      <c r="AI1439" s="82">
        <v>0</v>
      </c>
      <c r="AJ1439" s="82" t="s">
        <v>657</v>
      </c>
      <c r="AK1439" s="82">
        <v>0</v>
      </c>
      <c r="AL1439" s="82">
        <v>600</v>
      </c>
      <c r="AM1439" s="82" t="s">
        <v>658</v>
      </c>
      <c r="AN1439" s="82" t="s">
        <v>2011</v>
      </c>
      <c r="AO1439" s="84">
        <v>250</v>
      </c>
      <c r="AP1439" s="82" t="s">
        <v>716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630</v>
      </c>
      <c r="BG1439" s="82"/>
      <c r="BH1439" s="82" t="s">
        <v>630</v>
      </c>
      <c r="BI1439" s="82" t="s">
        <v>646</v>
      </c>
      <c r="BJ1439" s="82" t="s">
        <v>647</v>
      </c>
      <c r="BK1439" s="89">
        <v>44778</v>
      </c>
      <c r="BL1439" s="82" t="s">
        <v>608</v>
      </c>
      <c r="BM1439" s="82" t="s">
        <v>608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648</v>
      </c>
      <c r="BU1439" s="82" t="s">
        <v>608</v>
      </c>
      <c r="BV1439" s="82" t="s">
        <v>608</v>
      </c>
      <c r="BW1439" s="82"/>
      <c r="BX1439" s="82"/>
      <c r="BY1439" s="82" t="s">
        <v>642</v>
      </c>
      <c r="BZ1439" s="82" t="s">
        <v>642</v>
      </c>
      <c r="CA1439" s="82"/>
      <c r="CB1439" s="82" t="s">
        <v>642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898</v>
      </c>
      <c r="J1440" s="82" t="s">
        <v>2183</v>
      </c>
      <c r="K1440" s="82" t="s">
        <v>608</v>
      </c>
      <c r="L1440" s="82" t="s">
        <v>630</v>
      </c>
      <c r="M1440" s="82" t="s">
        <v>608</v>
      </c>
      <c r="N1440" s="82" t="s">
        <v>609</v>
      </c>
      <c r="O1440" s="82" t="s">
        <v>811</v>
      </c>
      <c r="P1440" s="82" t="s">
        <v>652</v>
      </c>
      <c r="Q1440" s="82" t="s">
        <v>668</v>
      </c>
      <c r="R1440" s="82" t="s">
        <v>668</v>
      </c>
      <c r="S1440" s="82" t="s">
        <v>1829</v>
      </c>
      <c r="T1440" s="82" t="s">
        <v>634</v>
      </c>
      <c r="U1440" s="82" t="s">
        <v>614</v>
      </c>
      <c r="V1440" s="88">
        <v>66</v>
      </c>
      <c r="W1440" s="82" t="s">
        <v>653</v>
      </c>
      <c r="X1440" s="82" t="s">
        <v>5416</v>
      </c>
      <c r="Y1440" s="82" t="s">
        <v>2</v>
      </c>
      <c r="Z1440" s="82" t="s">
        <v>2</v>
      </c>
      <c r="AA1440" s="82" t="s">
        <v>636</v>
      </c>
      <c r="AB1440" s="82" t="s">
        <v>4625</v>
      </c>
      <c r="AC1440" s="82" t="s">
        <v>492</v>
      </c>
      <c r="AD1440" s="82" t="s">
        <v>1883</v>
      </c>
      <c r="AE1440" s="82" t="s">
        <v>669</v>
      </c>
      <c r="AF1440" s="82" t="s">
        <v>669</v>
      </c>
      <c r="AG1440" s="82">
        <v>16</v>
      </c>
      <c r="AH1440" s="82" t="s">
        <v>655</v>
      </c>
      <c r="AI1440" s="82" t="s">
        <v>5594</v>
      </c>
      <c r="AJ1440" s="82" t="s">
        <v>657</v>
      </c>
      <c r="AK1440" s="82" t="s">
        <v>5595</v>
      </c>
      <c r="AL1440" s="82">
        <v>600</v>
      </c>
      <c r="AM1440" s="82" t="s">
        <v>658</v>
      </c>
      <c r="AN1440" s="82" t="s">
        <v>2011</v>
      </c>
      <c r="AO1440" s="84">
        <v>250</v>
      </c>
      <c r="AP1440" s="82" t="s">
        <v>623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672</v>
      </c>
      <c r="AV1440" s="82" t="s">
        <v>672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636</v>
      </c>
      <c r="BD1440" s="80" t="s">
        <v>5591</v>
      </c>
      <c r="BE1440" s="80">
        <v>0</v>
      </c>
      <c r="BF1440" s="82" t="s">
        <v>630</v>
      </c>
      <c r="BG1440" s="82"/>
      <c r="BH1440" s="82" t="s">
        <v>630</v>
      </c>
      <c r="BI1440" s="82" t="s">
        <v>646</v>
      </c>
      <c r="BJ1440" s="82" t="s">
        <v>647</v>
      </c>
      <c r="BK1440" s="89">
        <v>44778</v>
      </c>
      <c r="BL1440" s="82" t="s">
        <v>608</v>
      </c>
      <c r="BM1440" s="82" t="s">
        <v>608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648</v>
      </c>
      <c r="BU1440" s="82" t="s">
        <v>608</v>
      </c>
      <c r="BV1440" s="82" t="s">
        <v>608</v>
      </c>
      <c r="BW1440" s="82"/>
      <c r="BX1440" s="82"/>
      <c r="BY1440" s="82" t="s">
        <v>642</v>
      </c>
      <c r="BZ1440" s="82" t="s">
        <v>642</v>
      </c>
      <c r="CA1440" s="82"/>
      <c r="CB1440" s="82" t="s">
        <v>642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2679</v>
      </c>
      <c r="H1441" s="78">
        <v>4.5</v>
      </c>
      <c r="I1441" s="82" t="s">
        <v>2680</v>
      </c>
      <c r="J1441" s="82" t="s">
        <v>2816</v>
      </c>
      <c r="K1441" s="82" t="s">
        <v>608</v>
      </c>
      <c r="L1441" s="82" t="s">
        <v>608</v>
      </c>
      <c r="M1441" s="82" t="s">
        <v>608</v>
      </c>
      <c r="N1441" s="82" t="s">
        <v>609</v>
      </c>
      <c r="O1441" s="82" t="s">
        <v>651</v>
      </c>
      <c r="P1441" s="82" t="s">
        <v>652</v>
      </c>
      <c r="Q1441" s="82" t="s">
        <v>668</v>
      </c>
      <c r="R1441" s="82" t="s">
        <v>668</v>
      </c>
      <c r="S1441" s="82" t="s">
        <v>1829</v>
      </c>
      <c r="T1441" s="82" t="s">
        <v>1005</v>
      </c>
      <c r="U1441" s="82" t="s">
        <v>614</v>
      </c>
      <c r="V1441" s="88">
        <v>42</v>
      </c>
      <c r="W1441" s="82" t="s">
        <v>616</v>
      </c>
      <c r="X1441" s="82" t="s">
        <v>2682</v>
      </c>
      <c r="Y1441" s="82" t="s">
        <v>2</v>
      </c>
      <c r="Z1441" s="82" t="s">
        <v>2</v>
      </c>
      <c r="AA1441" s="82" t="s">
        <v>636</v>
      </c>
      <c r="AB1441" s="82" t="s">
        <v>2682</v>
      </c>
      <c r="AC1441" s="82" t="s">
        <v>67</v>
      </c>
      <c r="AD1441" s="82" t="s">
        <v>67</v>
      </c>
      <c r="AE1441" s="82" t="s">
        <v>818</v>
      </c>
      <c r="AF1441" s="82" t="s">
        <v>818</v>
      </c>
      <c r="AG1441" s="82">
        <v>30</v>
      </c>
      <c r="AH1441" s="82" t="s">
        <v>639</v>
      </c>
      <c r="AI1441" s="82">
        <v>0</v>
      </c>
      <c r="AJ1441" s="82" t="s">
        <v>657</v>
      </c>
      <c r="AK1441" s="82">
        <v>0</v>
      </c>
      <c r="AL1441" s="82">
        <v>600</v>
      </c>
      <c r="AM1441" s="82" t="s">
        <v>691</v>
      </c>
      <c r="AN1441" s="82" t="s">
        <v>2876</v>
      </c>
      <c r="AO1441" s="82">
        <v>250</v>
      </c>
      <c r="AP1441" s="82" t="s">
        <v>623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662</v>
      </c>
      <c r="BD1441" s="80" t="s">
        <v>5596</v>
      </c>
      <c r="BE1441" s="80" t="s">
        <v>5598</v>
      </c>
      <c r="BF1441" s="82" t="s">
        <v>645</v>
      </c>
      <c r="BG1441" s="82"/>
      <c r="BH1441" s="82" t="s">
        <v>2704</v>
      </c>
      <c r="BI1441" s="82" t="s">
        <v>646</v>
      </c>
      <c r="BJ1441" s="82" t="s">
        <v>647</v>
      </c>
      <c r="BK1441" s="89">
        <v>44778</v>
      </c>
      <c r="BL1441" s="82" t="s">
        <v>630</v>
      </c>
      <c r="BM1441" s="82" t="s">
        <v>630</v>
      </c>
      <c r="BN1441" s="82"/>
      <c r="BO1441" s="82"/>
      <c r="BP1441" s="82" t="s">
        <v>299</v>
      </c>
      <c r="BQ1441" s="82" t="s">
        <v>299</v>
      </c>
      <c r="BR1441" s="82" t="s">
        <v>819</v>
      </c>
      <c r="BS1441" s="82"/>
      <c r="BT1441" s="82" t="s">
        <v>648</v>
      </c>
      <c r="BU1441" s="82" t="s">
        <v>608</v>
      </c>
      <c r="BV1441" s="82" t="s">
        <v>608</v>
      </c>
      <c r="BW1441" s="82"/>
      <c r="BX1441" s="82"/>
      <c r="BY1441" s="82" t="s">
        <v>642</v>
      </c>
      <c r="BZ1441" s="82" t="s">
        <v>642</v>
      </c>
      <c r="CA1441" s="82"/>
      <c r="CB1441" s="82" t="s">
        <v>642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608</v>
      </c>
      <c r="L1442" s="82" t="s">
        <v>608</v>
      </c>
      <c r="M1442" s="82" t="s">
        <v>608</v>
      </c>
      <c r="N1442" s="82" t="s">
        <v>609</v>
      </c>
      <c r="O1442" s="82" t="s">
        <v>811</v>
      </c>
      <c r="P1442" s="82" t="s">
        <v>652</v>
      </c>
      <c r="Q1442" s="82" t="s">
        <v>611</v>
      </c>
      <c r="R1442" s="82" t="s">
        <v>611</v>
      </c>
      <c r="S1442" s="82" t="s">
        <v>1829</v>
      </c>
      <c r="T1442" s="82" t="s">
        <v>1005</v>
      </c>
      <c r="U1442" s="82" t="s">
        <v>614</v>
      </c>
      <c r="V1442" s="88">
        <v>55</v>
      </c>
      <c r="W1442" s="82" t="s">
        <v>616</v>
      </c>
      <c r="X1442" s="82" t="s">
        <v>5369</v>
      </c>
      <c r="Y1442" s="82" t="s">
        <v>2</v>
      </c>
      <c r="Z1442" s="82" t="s">
        <v>2</v>
      </c>
      <c r="AA1442" s="82" t="s">
        <v>636</v>
      </c>
      <c r="AB1442" s="82" t="s">
        <v>4625</v>
      </c>
      <c r="AC1442" s="82" t="s">
        <v>492</v>
      </c>
      <c r="AD1442" s="82" t="s">
        <v>1883</v>
      </c>
      <c r="AE1442" s="82" t="s">
        <v>2177</v>
      </c>
      <c r="AF1442" s="82" t="s">
        <v>2177</v>
      </c>
      <c r="AG1442" s="82">
        <v>15</v>
      </c>
      <c r="AH1442" s="82" t="s">
        <v>1642</v>
      </c>
      <c r="AI1442" s="82" t="s">
        <v>2948</v>
      </c>
      <c r="AJ1442" s="82" t="s">
        <v>1594</v>
      </c>
      <c r="AK1442" s="82" t="s">
        <v>2831</v>
      </c>
      <c r="AL1442" s="82">
        <v>200</v>
      </c>
      <c r="AM1442" s="82" t="s">
        <v>2032</v>
      </c>
      <c r="AN1442" s="82" t="s">
        <v>4881</v>
      </c>
      <c r="AO1442" s="84">
        <v>80</v>
      </c>
      <c r="AP1442" s="82" t="s">
        <v>2128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642</v>
      </c>
      <c r="AY1442" s="82" t="s">
        <v>345</v>
      </c>
      <c r="AZ1442" s="83">
        <v>22</v>
      </c>
      <c r="BA1442" s="82"/>
      <c r="BB1442" s="82">
        <v>1</v>
      </c>
      <c r="BC1442" s="82" t="s">
        <v>636</v>
      </c>
      <c r="BD1442" s="80" t="s">
        <v>5599</v>
      </c>
      <c r="BE1442" s="80">
        <v>0</v>
      </c>
      <c r="BF1442" s="82" t="s">
        <v>630</v>
      </c>
      <c r="BG1442" s="82"/>
      <c r="BH1442" s="82" t="s">
        <v>630</v>
      </c>
      <c r="BI1442" s="82" t="s">
        <v>646</v>
      </c>
      <c r="BJ1442" s="82" t="s">
        <v>647</v>
      </c>
      <c r="BK1442" s="89">
        <v>44778</v>
      </c>
      <c r="BL1442" s="82" t="s">
        <v>608</v>
      </c>
      <c r="BM1442" s="82" t="s">
        <v>608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648</v>
      </c>
      <c r="BU1442" s="82" t="s">
        <v>608</v>
      </c>
      <c r="BV1442" s="82" t="s">
        <v>608</v>
      </c>
      <c r="BW1442" s="82"/>
      <c r="BX1442" s="82"/>
      <c r="BY1442" s="82" t="s">
        <v>642</v>
      </c>
      <c r="BZ1442" s="82" t="s">
        <v>642</v>
      </c>
      <c r="CA1442" s="82"/>
      <c r="CB1442" s="82" t="s">
        <v>642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608</v>
      </c>
      <c r="L1443" s="82" t="s">
        <v>608</v>
      </c>
      <c r="M1443" s="82" t="s">
        <v>608</v>
      </c>
      <c r="N1443" s="82" t="s">
        <v>609</v>
      </c>
      <c r="O1443" s="82" t="s">
        <v>811</v>
      </c>
      <c r="P1443" s="82" t="s">
        <v>652</v>
      </c>
      <c r="Q1443" s="82" t="s">
        <v>611</v>
      </c>
      <c r="R1443" s="82" t="s">
        <v>611</v>
      </c>
      <c r="S1443" s="82" t="s">
        <v>1829</v>
      </c>
      <c r="T1443" s="82" t="s">
        <v>1005</v>
      </c>
      <c r="U1443" s="82" t="s">
        <v>614</v>
      </c>
      <c r="V1443" s="88">
        <v>55</v>
      </c>
      <c r="W1443" s="82" t="s">
        <v>616</v>
      </c>
      <c r="X1443" s="82" t="s">
        <v>5369</v>
      </c>
      <c r="Y1443" s="82" t="s">
        <v>2</v>
      </c>
      <c r="Z1443" s="82" t="s">
        <v>2</v>
      </c>
      <c r="AA1443" s="82" t="s">
        <v>636</v>
      </c>
      <c r="AB1443" s="82" t="s">
        <v>4625</v>
      </c>
      <c r="AC1443" s="82" t="s">
        <v>492</v>
      </c>
      <c r="AD1443" s="82" t="s">
        <v>1883</v>
      </c>
      <c r="AE1443" s="82" t="s">
        <v>749</v>
      </c>
      <c r="AF1443" s="82" t="s">
        <v>749</v>
      </c>
      <c r="AG1443" s="82">
        <v>20</v>
      </c>
      <c r="AH1443" s="82" t="s">
        <v>639</v>
      </c>
      <c r="AI1443" s="82" t="s">
        <v>5605</v>
      </c>
      <c r="AJ1443" s="82" t="s">
        <v>1594</v>
      </c>
      <c r="AK1443" s="82" t="s">
        <v>2831</v>
      </c>
      <c r="AL1443" s="82">
        <v>200</v>
      </c>
      <c r="AM1443" s="82" t="s">
        <v>2032</v>
      </c>
      <c r="AN1443" s="82" t="s">
        <v>4881</v>
      </c>
      <c r="AO1443" s="84">
        <v>80</v>
      </c>
      <c r="AP1443" s="82" t="s">
        <v>2128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642</v>
      </c>
      <c r="AY1443" s="82" t="s">
        <v>345</v>
      </c>
      <c r="AZ1443" s="83">
        <v>56</v>
      </c>
      <c r="BA1443" s="82"/>
      <c r="BB1443" s="82">
        <v>1</v>
      </c>
      <c r="BC1443" s="82" t="s">
        <v>636</v>
      </c>
      <c r="BD1443" s="80" t="s">
        <v>5602</v>
      </c>
      <c r="BE1443" s="80">
        <v>0</v>
      </c>
      <c r="BF1443" s="82" t="s">
        <v>630</v>
      </c>
      <c r="BG1443" s="82"/>
      <c r="BH1443" s="82" t="s">
        <v>630</v>
      </c>
      <c r="BI1443" s="82" t="s">
        <v>646</v>
      </c>
      <c r="BJ1443" s="82" t="s">
        <v>647</v>
      </c>
      <c r="BK1443" s="89">
        <v>44778</v>
      </c>
      <c r="BL1443" s="82" t="s">
        <v>608</v>
      </c>
      <c r="BM1443" s="82" t="s">
        <v>608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648</v>
      </c>
      <c r="BU1443" s="82" t="s">
        <v>608</v>
      </c>
      <c r="BV1443" s="82" t="s">
        <v>608</v>
      </c>
      <c r="BW1443" s="82"/>
      <c r="BX1443" s="82"/>
      <c r="BY1443" s="82" t="s">
        <v>642</v>
      </c>
      <c r="BZ1443" s="82" t="s">
        <v>642</v>
      </c>
      <c r="CA1443" s="82"/>
      <c r="CB1443" s="82" t="s">
        <v>642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608</v>
      </c>
      <c r="L1444" s="82" t="s">
        <v>608</v>
      </c>
      <c r="M1444" s="82" t="s">
        <v>608</v>
      </c>
      <c r="N1444" s="82" t="s">
        <v>609</v>
      </c>
      <c r="O1444" s="82" t="s">
        <v>651</v>
      </c>
      <c r="P1444" s="82" t="s">
        <v>652</v>
      </c>
      <c r="Q1444" s="82" t="s">
        <v>611</v>
      </c>
      <c r="R1444" s="82" t="s">
        <v>611</v>
      </c>
      <c r="S1444" s="82" t="s">
        <v>1829</v>
      </c>
      <c r="T1444" s="82" t="s">
        <v>634</v>
      </c>
      <c r="U1444" s="82" t="s">
        <v>614</v>
      </c>
      <c r="V1444" s="88">
        <v>55</v>
      </c>
      <c r="W1444" s="82" t="s">
        <v>616</v>
      </c>
      <c r="X1444" s="82" t="s">
        <v>5416</v>
      </c>
      <c r="Y1444" s="82" t="s">
        <v>2</v>
      </c>
      <c r="Z1444" s="82" t="s">
        <v>2</v>
      </c>
      <c r="AA1444" s="82" t="s">
        <v>636</v>
      </c>
      <c r="AB1444" s="82" t="s">
        <v>4625</v>
      </c>
      <c r="AC1444" s="82" t="s">
        <v>492</v>
      </c>
      <c r="AD1444" s="82" t="s">
        <v>1883</v>
      </c>
      <c r="AE1444" s="82" t="s">
        <v>669</v>
      </c>
      <c r="AF1444" s="82" t="s">
        <v>669</v>
      </c>
      <c r="AG1444" s="82">
        <v>15</v>
      </c>
      <c r="AH1444" s="82" t="s">
        <v>639</v>
      </c>
      <c r="AI1444" s="82">
        <v>0</v>
      </c>
      <c r="AJ1444" s="82" t="s">
        <v>640</v>
      </c>
      <c r="AK1444" s="82">
        <v>0</v>
      </c>
      <c r="AL1444" s="82">
        <v>600</v>
      </c>
      <c r="AM1444" s="82" t="s">
        <v>658</v>
      </c>
      <c r="AN1444" s="82" t="s">
        <v>2011</v>
      </c>
      <c r="AO1444" s="84">
        <v>250</v>
      </c>
      <c r="AP1444" s="82" t="s">
        <v>716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630</v>
      </c>
      <c r="BG1444" s="82"/>
      <c r="BH1444" s="82" t="s">
        <v>630</v>
      </c>
      <c r="BI1444" s="82" t="s">
        <v>646</v>
      </c>
      <c r="BJ1444" s="82" t="s">
        <v>647</v>
      </c>
      <c r="BK1444" s="89">
        <v>44778</v>
      </c>
      <c r="BL1444" s="82" t="s">
        <v>608</v>
      </c>
      <c r="BM1444" s="82" t="s">
        <v>608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648</v>
      </c>
      <c r="BU1444" s="82" t="s">
        <v>608</v>
      </c>
      <c r="BV1444" s="82" t="s">
        <v>608</v>
      </c>
      <c r="BW1444" s="82"/>
      <c r="BX1444" s="82"/>
      <c r="BY1444" s="82" t="s">
        <v>642</v>
      </c>
      <c r="BZ1444" s="82" t="s">
        <v>642</v>
      </c>
      <c r="CA1444" s="82"/>
      <c r="CB1444" s="82" t="s">
        <v>642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608</v>
      </c>
      <c r="L1445" s="82" t="s">
        <v>608</v>
      </c>
      <c r="M1445" s="82" t="s">
        <v>608</v>
      </c>
      <c r="N1445" s="82" t="s">
        <v>609</v>
      </c>
      <c r="O1445" s="82" t="s">
        <v>811</v>
      </c>
      <c r="P1445" s="82" t="s">
        <v>652</v>
      </c>
      <c r="Q1445" s="82" t="s">
        <v>611</v>
      </c>
      <c r="R1445" s="82" t="s">
        <v>611</v>
      </c>
      <c r="S1445" s="82" t="s">
        <v>1829</v>
      </c>
      <c r="T1445" s="82" t="s">
        <v>634</v>
      </c>
      <c r="U1445" s="82" t="s">
        <v>614</v>
      </c>
      <c r="V1445" s="88">
        <v>55</v>
      </c>
      <c r="W1445" s="82" t="s">
        <v>616</v>
      </c>
      <c r="X1445" s="82" t="s">
        <v>5460</v>
      </c>
      <c r="Y1445" s="82" t="s">
        <v>2</v>
      </c>
      <c r="Z1445" s="82" t="s">
        <v>2</v>
      </c>
      <c r="AA1445" s="82" t="s">
        <v>636</v>
      </c>
      <c r="AB1445" s="82" t="s">
        <v>4625</v>
      </c>
      <c r="AC1445" s="82" t="s">
        <v>492</v>
      </c>
      <c r="AD1445" s="82" t="s">
        <v>1883</v>
      </c>
      <c r="AE1445" s="82" t="s">
        <v>749</v>
      </c>
      <c r="AF1445" s="82" t="s">
        <v>749</v>
      </c>
      <c r="AG1445" s="82">
        <v>15</v>
      </c>
      <c r="AH1445" s="82" t="s">
        <v>639</v>
      </c>
      <c r="AI1445" s="82">
        <v>0</v>
      </c>
      <c r="AJ1445" s="82" t="s">
        <v>640</v>
      </c>
      <c r="AK1445" s="82">
        <v>0</v>
      </c>
      <c r="AL1445" s="82">
        <v>600</v>
      </c>
      <c r="AM1445" s="82" t="s">
        <v>658</v>
      </c>
      <c r="AN1445" s="82" t="s">
        <v>2011</v>
      </c>
      <c r="AO1445" s="84">
        <v>250</v>
      </c>
      <c r="AP1445" s="82" t="s">
        <v>671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642</v>
      </c>
      <c r="AY1445" s="82" t="s">
        <v>345</v>
      </c>
      <c r="AZ1445" s="83">
        <v>73</v>
      </c>
      <c r="BA1445" s="82"/>
      <c r="BB1445" s="82">
        <v>2</v>
      </c>
      <c r="BC1445" s="82" t="s">
        <v>662</v>
      </c>
      <c r="BD1445" s="80" t="s">
        <v>5609</v>
      </c>
      <c r="BE1445" s="80" t="s">
        <v>5612</v>
      </c>
      <c r="BF1445" s="82" t="s">
        <v>630</v>
      </c>
      <c r="BG1445" s="82"/>
      <c r="BH1445" s="82" t="s">
        <v>630</v>
      </c>
      <c r="BI1445" s="82" t="s">
        <v>646</v>
      </c>
      <c r="BJ1445" s="82" t="s">
        <v>647</v>
      </c>
      <c r="BK1445" s="89">
        <v>44778</v>
      </c>
      <c r="BL1445" s="82" t="s">
        <v>608</v>
      </c>
      <c r="BM1445" s="82" t="s">
        <v>608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648</v>
      </c>
      <c r="BU1445" s="82" t="s">
        <v>608</v>
      </c>
      <c r="BV1445" s="82" t="s">
        <v>608</v>
      </c>
      <c r="BW1445" s="82"/>
      <c r="BX1445" s="82"/>
      <c r="BY1445" s="82" t="s">
        <v>642</v>
      </c>
      <c r="BZ1445" s="82" t="s">
        <v>642</v>
      </c>
      <c r="CA1445" s="82"/>
      <c r="CB1445" s="82" t="s">
        <v>642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608</v>
      </c>
      <c r="L1446" s="82" t="s">
        <v>608</v>
      </c>
      <c r="M1446" s="82" t="s">
        <v>608</v>
      </c>
      <c r="N1446" s="82" t="s">
        <v>609</v>
      </c>
      <c r="O1446" s="82" t="s">
        <v>651</v>
      </c>
      <c r="P1446" s="82" t="s">
        <v>652</v>
      </c>
      <c r="Q1446" s="82" t="s">
        <v>611</v>
      </c>
      <c r="R1446" s="82" t="s">
        <v>611</v>
      </c>
      <c r="S1446" s="82" t="s">
        <v>1829</v>
      </c>
      <c r="T1446" s="82" t="s">
        <v>634</v>
      </c>
      <c r="U1446" s="82" t="s">
        <v>614</v>
      </c>
      <c r="V1446" s="88">
        <v>55</v>
      </c>
      <c r="W1446" s="82" t="s">
        <v>616</v>
      </c>
      <c r="X1446" s="82" t="s">
        <v>5460</v>
      </c>
      <c r="Y1446" s="82" t="s">
        <v>2</v>
      </c>
      <c r="Z1446" s="82" t="s">
        <v>2</v>
      </c>
      <c r="AA1446" s="82" t="s">
        <v>636</v>
      </c>
      <c r="AB1446" s="82" t="s">
        <v>4625</v>
      </c>
      <c r="AC1446" s="82" t="s">
        <v>492</v>
      </c>
      <c r="AD1446" s="82" t="s">
        <v>1883</v>
      </c>
      <c r="AE1446" s="82" t="s">
        <v>767</v>
      </c>
      <c r="AF1446" s="82" t="s">
        <v>767</v>
      </c>
      <c r="AG1446" s="82">
        <v>15</v>
      </c>
      <c r="AH1446" s="82" t="s">
        <v>639</v>
      </c>
      <c r="AI1446" s="82">
        <v>0</v>
      </c>
      <c r="AJ1446" s="82" t="s">
        <v>640</v>
      </c>
      <c r="AK1446" s="82">
        <v>0</v>
      </c>
      <c r="AL1446" s="82">
        <v>600</v>
      </c>
      <c r="AM1446" s="82" t="s">
        <v>658</v>
      </c>
      <c r="AN1446" s="82" t="s">
        <v>2011</v>
      </c>
      <c r="AO1446" s="84">
        <v>250</v>
      </c>
      <c r="AP1446" s="82" t="s">
        <v>671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642</v>
      </c>
      <c r="AY1446" s="82" t="s">
        <v>345</v>
      </c>
      <c r="AZ1446" s="83">
        <v>104</v>
      </c>
      <c r="BA1446" s="82"/>
      <c r="BB1446" s="82">
        <v>2</v>
      </c>
      <c r="BC1446" s="82" t="s">
        <v>662</v>
      </c>
      <c r="BD1446" s="80" t="s">
        <v>5613</v>
      </c>
      <c r="BE1446" s="80" t="s">
        <v>5616</v>
      </c>
      <c r="BF1446" s="82" t="s">
        <v>630</v>
      </c>
      <c r="BG1446" s="82"/>
      <c r="BH1446" s="82" t="s">
        <v>630</v>
      </c>
      <c r="BI1446" s="82" t="s">
        <v>646</v>
      </c>
      <c r="BJ1446" s="82" t="s">
        <v>647</v>
      </c>
      <c r="BK1446" s="89">
        <v>44778</v>
      </c>
      <c r="BL1446" s="82" t="s">
        <v>608</v>
      </c>
      <c r="BM1446" s="82" t="s">
        <v>608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648</v>
      </c>
      <c r="BU1446" s="82" t="s">
        <v>608</v>
      </c>
      <c r="BV1446" s="82" t="s">
        <v>608</v>
      </c>
      <c r="BW1446" s="82"/>
      <c r="BX1446" s="82"/>
      <c r="BY1446" s="82" t="s">
        <v>642</v>
      </c>
      <c r="BZ1446" s="82" t="s">
        <v>642</v>
      </c>
      <c r="CA1446" s="82"/>
      <c r="CB1446" s="82" t="s">
        <v>642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608</v>
      </c>
      <c r="L1447" s="82" t="s">
        <v>608</v>
      </c>
      <c r="M1447" s="82" t="s">
        <v>608</v>
      </c>
      <c r="N1447" s="82" t="s">
        <v>609</v>
      </c>
      <c r="O1447" s="82" t="s">
        <v>811</v>
      </c>
      <c r="P1447" s="82" t="s">
        <v>652</v>
      </c>
      <c r="Q1447" s="82" t="s">
        <v>611</v>
      </c>
      <c r="R1447" s="82" t="s">
        <v>611</v>
      </c>
      <c r="S1447" s="82" t="s">
        <v>1829</v>
      </c>
      <c r="T1447" s="82" t="s">
        <v>634</v>
      </c>
      <c r="U1447" s="82" t="s">
        <v>614</v>
      </c>
      <c r="V1447" s="88">
        <v>55</v>
      </c>
      <c r="W1447" s="82" t="s">
        <v>616</v>
      </c>
      <c r="X1447" s="82" t="s">
        <v>5416</v>
      </c>
      <c r="Y1447" s="82" t="s">
        <v>2</v>
      </c>
      <c r="Z1447" s="82" t="s">
        <v>2</v>
      </c>
      <c r="AA1447" s="82" t="s">
        <v>636</v>
      </c>
      <c r="AB1447" s="82" t="s">
        <v>4625</v>
      </c>
      <c r="AC1447" s="82" t="s">
        <v>492</v>
      </c>
      <c r="AD1447" s="82" t="s">
        <v>1883</v>
      </c>
      <c r="AE1447" s="82" t="s">
        <v>687</v>
      </c>
      <c r="AF1447" s="82" t="s">
        <v>687</v>
      </c>
      <c r="AG1447" s="82">
        <v>15</v>
      </c>
      <c r="AH1447" s="82" t="s">
        <v>639</v>
      </c>
      <c r="AI1447" s="82">
        <v>0</v>
      </c>
      <c r="AJ1447" s="82" t="s">
        <v>640</v>
      </c>
      <c r="AK1447" s="82">
        <v>0</v>
      </c>
      <c r="AL1447" s="82">
        <v>600</v>
      </c>
      <c r="AM1447" s="82" t="s">
        <v>658</v>
      </c>
      <c r="AN1447" s="82" t="s">
        <v>2011</v>
      </c>
      <c r="AO1447" s="84">
        <v>250</v>
      </c>
      <c r="AP1447" s="82" t="s">
        <v>671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642</v>
      </c>
      <c r="AY1447" s="82" t="s">
        <v>345</v>
      </c>
      <c r="AZ1447" s="83">
        <v>35</v>
      </c>
      <c r="BA1447" s="82"/>
      <c r="BB1447" s="82">
        <v>1</v>
      </c>
      <c r="BC1447" s="82" t="s">
        <v>636</v>
      </c>
      <c r="BD1447" s="80" t="s">
        <v>5617</v>
      </c>
      <c r="BE1447" s="80">
        <v>0</v>
      </c>
      <c r="BF1447" s="82" t="s">
        <v>630</v>
      </c>
      <c r="BG1447" s="82"/>
      <c r="BH1447" s="82" t="s">
        <v>630</v>
      </c>
      <c r="BI1447" s="82" t="s">
        <v>646</v>
      </c>
      <c r="BJ1447" s="82" t="s">
        <v>647</v>
      </c>
      <c r="BK1447" s="89">
        <v>44778</v>
      </c>
      <c r="BL1447" s="82" t="s">
        <v>608</v>
      </c>
      <c r="BM1447" s="82" t="s">
        <v>608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648</v>
      </c>
      <c r="BU1447" s="82" t="s">
        <v>608</v>
      </c>
      <c r="BV1447" s="82" t="s">
        <v>608</v>
      </c>
      <c r="BW1447" s="82"/>
      <c r="BX1447" s="82"/>
      <c r="BY1447" s="82" t="s">
        <v>642</v>
      </c>
      <c r="BZ1447" s="82" t="s">
        <v>642</v>
      </c>
      <c r="CA1447" s="82"/>
      <c r="CB1447" s="82" t="s">
        <v>642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608</v>
      </c>
      <c r="L1448" s="82" t="s">
        <v>608</v>
      </c>
      <c r="M1448" s="82" t="s">
        <v>608</v>
      </c>
      <c r="N1448" s="82" t="s">
        <v>609</v>
      </c>
      <c r="O1448" s="82" t="s">
        <v>811</v>
      </c>
      <c r="P1448" s="82" t="s">
        <v>652</v>
      </c>
      <c r="Q1448" s="82" t="s">
        <v>611</v>
      </c>
      <c r="R1448" s="82" t="s">
        <v>611</v>
      </c>
      <c r="S1448" s="82" t="s">
        <v>1829</v>
      </c>
      <c r="T1448" s="82" t="s">
        <v>1005</v>
      </c>
      <c r="U1448" s="82" t="s">
        <v>614</v>
      </c>
      <c r="V1448" s="88">
        <v>55</v>
      </c>
      <c r="W1448" s="82" t="s">
        <v>616</v>
      </c>
      <c r="X1448" s="82" t="s">
        <v>5369</v>
      </c>
      <c r="Y1448" s="82" t="s">
        <v>2</v>
      </c>
      <c r="Z1448" s="82" t="s">
        <v>2</v>
      </c>
      <c r="AA1448" s="82" t="s">
        <v>636</v>
      </c>
      <c r="AB1448" s="82" t="s">
        <v>4625</v>
      </c>
      <c r="AC1448" s="82" t="s">
        <v>492</v>
      </c>
      <c r="AD1448" s="82" t="s">
        <v>1883</v>
      </c>
      <c r="AE1448" s="82" t="s">
        <v>2177</v>
      </c>
      <c r="AF1448" s="82" t="s">
        <v>2177</v>
      </c>
      <c r="AG1448" s="82">
        <v>16</v>
      </c>
      <c r="AH1448" s="82" t="s">
        <v>1642</v>
      </c>
      <c r="AI1448" s="82" t="s">
        <v>2948</v>
      </c>
      <c r="AJ1448" s="82" t="s">
        <v>1594</v>
      </c>
      <c r="AK1448" s="82" t="s">
        <v>2831</v>
      </c>
      <c r="AL1448" s="82">
        <v>200</v>
      </c>
      <c r="AM1448" s="82" t="s">
        <v>2032</v>
      </c>
      <c r="AN1448" s="82" t="s">
        <v>4881</v>
      </c>
      <c r="AO1448" s="84">
        <v>80</v>
      </c>
      <c r="AP1448" s="82" t="s">
        <v>623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642</v>
      </c>
      <c r="AY1448" s="82" t="s">
        <v>345</v>
      </c>
      <c r="AZ1448" s="83">
        <v>29</v>
      </c>
      <c r="BA1448" s="82"/>
      <c r="BB1448" s="82">
        <v>1</v>
      </c>
      <c r="BC1448" s="82" t="s">
        <v>636</v>
      </c>
      <c r="BD1448" s="80" t="s">
        <v>5620</v>
      </c>
      <c r="BE1448" s="80">
        <v>0</v>
      </c>
      <c r="BF1448" s="82" t="s">
        <v>630</v>
      </c>
      <c r="BG1448" s="82"/>
      <c r="BH1448" s="82" t="s">
        <v>630</v>
      </c>
      <c r="BI1448" s="82" t="s">
        <v>646</v>
      </c>
      <c r="BJ1448" s="82" t="s">
        <v>647</v>
      </c>
      <c r="BK1448" s="89">
        <v>44778</v>
      </c>
      <c r="BL1448" s="82" t="s">
        <v>608</v>
      </c>
      <c r="BM1448" s="82" t="s">
        <v>608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648</v>
      </c>
      <c r="BU1448" s="82" t="s">
        <v>608</v>
      </c>
      <c r="BV1448" s="82" t="s">
        <v>608</v>
      </c>
      <c r="BW1448" s="82"/>
      <c r="BX1448" s="82"/>
      <c r="BY1448" s="82" t="s">
        <v>642</v>
      </c>
      <c r="BZ1448" s="82" t="s">
        <v>642</v>
      </c>
      <c r="CA1448" s="82"/>
      <c r="CB1448" s="82" t="s">
        <v>642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608</v>
      </c>
      <c r="L1449" s="82" t="s">
        <v>608</v>
      </c>
      <c r="M1449" s="82" t="s">
        <v>608</v>
      </c>
      <c r="N1449" s="82" t="s">
        <v>609</v>
      </c>
      <c r="O1449" s="82" t="s">
        <v>811</v>
      </c>
      <c r="P1449" s="82" t="s">
        <v>652</v>
      </c>
      <c r="Q1449" s="82" t="s">
        <v>611</v>
      </c>
      <c r="R1449" s="82" t="s">
        <v>611</v>
      </c>
      <c r="S1449" s="82" t="s">
        <v>1829</v>
      </c>
      <c r="T1449" s="82" t="s">
        <v>634</v>
      </c>
      <c r="U1449" s="82" t="s">
        <v>614</v>
      </c>
      <c r="V1449" s="88">
        <v>75</v>
      </c>
      <c r="W1449" s="82" t="s">
        <v>616</v>
      </c>
      <c r="X1449" s="82" t="s">
        <v>5369</v>
      </c>
      <c r="Y1449" s="82" t="s">
        <v>2</v>
      </c>
      <c r="Z1449" s="82" t="s">
        <v>2</v>
      </c>
      <c r="AA1449" s="82" t="s">
        <v>636</v>
      </c>
      <c r="AB1449" s="82" t="s">
        <v>4625</v>
      </c>
      <c r="AC1449" s="82" t="s">
        <v>492</v>
      </c>
      <c r="AD1449" s="82" t="s">
        <v>1883</v>
      </c>
      <c r="AE1449" s="82" t="s">
        <v>767</v>
      </c>
      <c r="AF1449" s="82" t="s">
        <v>767</v>
      </c>
      <c r="AG1449" s="82">
        <v>16</v>
      </c>
      <c r="AH1449" s="82" t="s">
        <v>639</v>
      </c>
      <c r="AI1449" s="82">
        <v>0</v>
      </c>
      <c r="AJ1449" s="82" t="s">
        <v>640</v>
      </c>
      <c r="AK1449" s="82">
        <v>0</v>
      </c>
      <c r="AL1449" s="82">
        <v>600</v>
      </c>
      <c r="AM1449" s="82" t="s">
        <v>2032</v>
      </c>
      <c r="AN1449" s="82" t="s">
        <v>4881</v>
      </c>
      <c r="AO1449" s="84">
        <v>80</v>
      </c>
      <c r="AP1449" s="82" t="s">
        <v>2128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642</v>
      </c>
      <c r="AY1449" s="82" t="s">
        <v>345</v>
      </c>
      <c r="AZ1449" s="83">
        <v>58</v>
      </c>
      <c r="BA1449" s="82"/>
      <c r="BB1449" s="82">
        <v>1</v>
      </c>
      <c r="BC1449" s="82" t="s">
        <v>636</v>
      </c>
      <c r="BD1449" s="80" t="s">
        <v>5623</v>
      </c>
      <c r="BE1449" s="80">
        <v>0</v>
      </c>
      <c r="BF1449" s="82" t="s">
        <v>630</v>
      </c>
      <c r="BG1449" s="82"/>
      <c r="BH1449" s="82" t="s">
        <v>630</v>
      </c>
      <c r="BI1449" s="82" t="s">
        <v>646</v>
      </c>
      <c r="BJ1449" s="82" t="s">
        <v>647</v>
      </c>
      <c r="BK1449" s="89">
        <v>44778</v>
      </c>
      <c r="BL1449" s="82" t="s">
        <v>630</v>
      </c>
      <c r="BM1449" s="82" t="s">
        <v>630</v>
      </c>
      <c r="BN1449" s="82"/>
      <c r="BO1449" s="82"/>
      <c r="BP1449" s="82" t="s">
        <v>299</v>
      </c>
      <c r="BQ1449" s="82" t="s">
        <v>299</v>
      </c>
      <c r="BR1449" s="82" t="s">
        <v>774</v>
      </c>
      <c r="BS1449" s="82"/>
      <c r="BT1449" s="82" t="s">
        <v>648</v>
      </c>
      <c r="BU1449" s="82" t="s">
        <v>608</v>
      </c>
      <c r="BV1449" s="82" t="s">
        <v>608</v>
      </c>
      <c r="BW1449" s="82"/>
      <c r="BX1449" s="82"/>
      <c r="BY1449" s="82" t="s">
        <v>642</v>
      </c>
      <c r="BZ1449" s="82" t="s">
        <v>642</v>
      </c>
      <c r="CA1449" s="82"/>
      <c r="CB1449" s="82" t="s">
        <v>642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608</v>
      </c>
      <c r="L1450" s="82" t="s">
        <v>608</v>
      </c>
      <c r="M1450" s="82" t="s">
        <v>608</v>
      </c>
      <c r="N1450" s="82" t="s">
        <v>609</v>
      </c>
      <c r="O1450" s="82" t="s">
        <v>651</v>
      </c>
      <c r="P1450" s="82" t="s">
        <v>652</v>
      </c>
      <c r="Q1450" s="82" t="s">
        <v>611</v>
      </c>
      <c r="R1450" s="82" t="s">
        <v>611</v>
      </c>
      <c r="S1450" s="82" t="s">
        <v>1829</v>
      </c>
      <c r="T1450" s="82" t="s">
        <v>1005</v>
      </c>
      <c r="U1450" s="82" t="s">
        <v>614</v>
      </c>
      <c r="V1450" s="88">
        <v>55</v>
      </c>
      <c r="W1450" s="82" t="s">
        <v>616</v>
      </c>
      <c r="X1450" s="82" t="s">
        <v>5416</v>
      </c>
      <c r="Y1450" s="82" t="s">
        <v>2</v>
      </c>
      <c r="Z1450" s="82" t="s">
        <v>2</v>
      </c>
      <c r="AA1450" s="82" t="s">
        <v>636</v>
      </c>
      <c r="AB1450" s="82" t="s">
        <v>4625</v>
      </c>
      <c r="AC1450" s="82" t="s">
        <v>492</v>
      </c>
      <c r="AD1450" s="82" t="s">
        <v>1883</v>
      </c>
      <c r="AE1450" s="82" t="s">
        <v>2177</v>
      </c>
      <c r="AF1450" s="82" t="s">
        <v>2177</v>
      </c>
      <c r="AG1450" s="82">
        <v>16</v>
      </c>
      <c r="AH1450" s="82" t="s">
        <v>1642</v>
      </c>
      <c r="AI1450" s="82" t="s">
        <v>2948</v>
      </c>
      <c r="AJ1450" s="82" t="s">
        <v>1594</v>
      </c>
      <c r="AK1450" s="82" t="s">
        <v>2831</v>
      </c>
      <c r="AL1450" s="82">
        <v>200</v>
      </c>
      <c r="AM1450" s="82" t="s">
        <v>2032</v>
      </c>
      <c r="AN1450" s="82" t="s">
        <v>4881</v>
      </c>
      <c r="AO1450" s="84">
        <v>80</v>
      </c>
      <c r="AP1450" s="82" t="s">
        <v>623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642</v>
      </c>
      <c r="AY1450" s="82" t="s">
        <v>345</v>
      </c>
      <c r="AZ1450" s="83">
        <v>25</v>
      </c>
      <c r="BA1450" s="82"/>
      <c r="BB1450" s="82">
        <v>2</v>
      </c>
      <c r="BC1450" s="82" t="s">
        <v>1183</v>
      </c>
      <c r="BD1450" s="80" t="s">
        <v>5626</v>
      </c>
      <c r="BE1450" s="80">
        <v>0</v>
      </c>
      <c r="BF1450" s="82" t="s">
        <v>630</v>
      </c>
      <c r="BG1450" s="82"/>
      <c r="BH1450" s="82" t="s">
        <v>630</v>
      </c>
      <c r="BI1450" s="82" t="s">
        <v>646</v>
      </c>
      <c r="BJ1450" s="82" t="s">
        <v>647</v>
      </c>
      <c r="BK1450" s="89">
        <v>44778</v>
      </c>
      <c r="BL1450" s="82" t="s">
        <v>608</v>
      </c>
      <c r="BM1450" s="82" t="s">
        <v>608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648</v>
      </c>
      <c r="BU1450" s="82" t="s">
        <v>608</v>
      </c>
      <c r="BV1450" s="82" t="s">
        <v>608</v>
      </c>
      <c r="BW1450" s="82"/>
      <c r="BX1450" s="82"/>
      <c r="BY1450" s="82" t="s">
        <v>642</v>
      </c>
      <c r="BZ1450" s="82" t="s">
        <v>642</v>
      </c>
      <c r="CA1450" s="82"/>
      <c r="CB1450" s="82" t="s">
        <v>642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630</v>
      </c>
      <c r="L1451" s="82" t="s">
        <v>608</v>
      </c>
      <c r="M1451" s="82" t="s">
        <v>608</v>
      </c>
      <c r="N1451" s="82" t="s">
        <v>686</v>
      </c>
      <c r="O1451" s="82" t="s">
        <v>652</v>
      </c>
      <c r="P1451" s="82" t="s">
        <v>652</v>
      </c>
      <c r="Q1451" s="82" t="s">
        <v>611</v>
      </c>
      <c r="R1451" s="82" t="s">
        <v>611</v>
      </c>
      <c r="S1451" s="82" t="s">
        <v>1829</v>
      </c>
      <c r="T1451" s="82" t="s">
        <v>634</v>
      </c>
      <c r="U1451" s="82" t="s">
        <v>614</v>
      </c>
      <c r="V1451" s="88">
        <v>50</v>
      </c>
      <c r="W1451" s="82" t="s">
        <v>616</v>
      </c>
      <c r="X1451" s="82" t="s">
        <v>5416</v>
      </c>
      <c r="Y1451" s="82" t="s">
        <v>2</v>
      </c>
      <c r="Z1451" s="82" t="s">
        <v>2</v>
      </c>
      <c r="AA1451" s="82" t="s">
        <v>636</v>
      </c>
      <c r="AB1451" s="82" t="s">
        <v>4625</v>
      </c>
      <c r="AC1451" s="82" t="s">
        <v>492</v>
      </c>
      <c r="AD1451" s="82" t="s">
        <v>1883</v>
      </c>
      <c r="AE1451" s="82" t="s">
        <v>669</v>
      </c>
      <c r="AF1451" s="82" t="s">
        <v>669</v>
      </c>
      <c r="AG1451" s="82">
        <v>15</v>
      </c>
      <c r="AH1451" s="82" t="s">
        <v>639</v>
      </c>
      <c r="AI1451" s="82">
        <v>0</v>
      </c>
      <c r="AJ1451" s="82" t="s">
        <v>640</v>
      </c>
      <c r="AK1451" s="82">
        <v>0</v>
      </c>
      <c r="AL1451" s="82">
        <v>600</v>
      </c>
      <c r="AM1451" s="82" t="s">
        <v>622</v>
      </c>
      <c r="AN1451" s="82" t="s">
        <v>641</v>
      </c>
      <c r="AO1451" s="84">
        <v>400</v>
      </c>
      <c r="AP1451" s="82" t="s">
        <v>623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642</v>
      </c>
      <c r="AY1451" s="82" t="s">
        <v>345</v>
      </c>
      <c r="AZ1451" s="83">
        <v>69</v>
      </c>
      <c r="BA1451" s="82"/>
      <c r="BB1451" s="82">
        <v>1</v>
      </c>
      <c r="BC1451" s="82" t="s">
        <v>636</v>
      </c>
      <c r="BD1451" s="80" t="s">
        <v>5629</v>
      </c>
      <c r="BE1451" s="80">
        <v>0</v>
      </c>
      <c r="BF1451" s="82" t="s">
        <v>630</v>
      </c>
      <c r="BG1451" s="82"/>
      <c r="BH1451" s="82" t="s">
        <v>630</v>
      </c>
      <c r="BI1451" s="82" t="s">
        <v>646</v>
      </c>
      <c r="BJ1451" s="82" t="s">
        <v>647</v>
      </c>
      <c r="BK1451" s="89">
        <v>44778</v>
      </c>
      <c r="BL1451" s="82" t="s">
        <v>608</v>
      </c>
      <c r="BM1451" s="82" t="s">
        <v>608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648</v>
      </c>
      <c r="BU1451" s="82" t="s">
        <v>608</v>
      </c>
      <c r="BV1451" s="82" t="s">
        <v>608</v>
      </c>
      <c r="BW1451" s="82"/>
      <c r="BX1451" s="82"/>
      <c r="BY1451" s="82" t="s">
        <v>642</v>
      </c>
      <c r="BZ1451" s="82" t="s">
        <v>642</v>
      </c>
      <c r="CA1451" s="82"/>
      <c r="CB1451" s="82" t="s">
        <v>642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608</v>
      </c>
      <c r="L1452" s="82" t="s">
        <v>608</v>
      </c>
      <c r="M1452" s="82" t="s">
        <v>608</v>
      </c>
      <c r="N1452" s="82" t="s">
        <v>631</v>
      </c>
      <c r="O1452" s="82" t="s">
        <v>652</v>
      </c>
      <c r="P1452" s="82" t="s">
        <v>652</v>
      </c>
      <c r="Q1452" s="82" t="s">
        <v>611</v>
      </c>
      <c r="R1452" s="82" t="s">
        <v>611</v>
      </c>
      <c r="S1452" s="82" t="s">
        <v>1829</v>
      </c>
      <c r="T1452" s="82" t="s">
        <v>634</v>
      </c>
      <c r="U1452" s="82" t="s">
        <v>682</v>
      </c>
      <c r="V1452" s="88">
        <v>25</v>
      </c>
      <c r="W1452" s="82" t="s">
        <v>616</v>
      </c>
      <c r="X1452" s="82" t="s">
        <v>5460</v>
      </c>
      <c r="Y1452" s="82" t="s">
        <v>2</v>
      </c>
      <c r="Z1452" s="82" t="s">
        <v>2</v>
      </c>
      <c r="AA1452" s="82" t="s">
        <v>636</v>
      </c>
      <c r="AB1452" s="82" t="s">
        <v>4625</v>
      </c>
      <c r="AC1452" s="82" t="s">
        <v>492</v>
      </c>
      <c r="AD1452" s="82" t="s">
        <v>1883</v>
      </c>
      <c r="AE1452" s="82" t="s">
        <v>669</v>
      </c>
      <c r="AF1452" s="82" t="s">
        <v>669</v>
      </c>
      <c r="AG1452" s="82">
        <v>20</v>
      </c>
      <c r="AH1452" s="82" t="s">
        <v>639</v>
      </c>
      <c r="AI1452" s="82">
        <v>0</v>
      </c>
      <c r="AJ1452" s="82" t="s">
        <v>640</v>
      </c>
      <c r="AK1452" s="82">
        <v>0</v>
      </c>
      <c r="AL1452" s="82">
        <v>600</v>
      </c>
      <c r="AM1452" s="82" t="s">
        <v>622</v>
      </c>
      <c r="AN1452" s="82" t="s">
        <v>641</v>
      </c>
      <c r="AO1452" s="84">
        <v>400</v>
      </c>
      <c r="AP1452" s="82" t="s">
        <v>671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642</v>
      </c>
      <c r="AY1452" s="82" t="s">
        <v>345</v>
      </c>
      <c r="AZ1452" s="83">
        <v>89</v>
      </c>
      <c r="BA1452" s="82"/>
      <c r="BB1452" s="82">
        <v>1</v>
      </c>
      <c r="BC1452" s="82" t="s">
        <v>636</v>
      </c>
      <c r="BD1452" s="80" t="s">
        <v>5632</v>
      </c>
      <c r="BE1452" s="80">
        <v>0</v>
      </c>
      <c r="BF1452" s="82" t="s">
        <v>630</v>
      </c>
      <c r="BG1452" s="82"/>
      <c r="BH1452" s="82" t="s">
        <v>630</v>
      </c>
      <c r="BI1452" s="82" t="s">
        <v>646</v>
      </c>
      <c r="BJ1452" s="82" t="s">
        <v>647</v>
      </c>
      <c r="BK1452" s="89">
        <v>44778</v>
      </c>
      <c r="BL1452" s="82" t="s">
        <v>608</v>
      </c>
      <c r="BM1452" s="82" t="s">
        <v>608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648</v>
      </c>
      <c r="BU1452" s="82" t="s">
        <v>608</v>
      </c>
      <c r="BV1452" s="82" t="s">
        <v>608</v>
      </c>
      <c r="BW1452" s="82"/>
      <c r="BX1452" s="82"/>
      <c r="BY1452" s="82" t="s">
        <v>642</v>
      </c>
      <c r="BZ1452" s="82" t="s">
        <v>642</v>
      </c>
      <c r="CA1452" s="82"/>
      <c r="CB1452" s="82" t="s">
        <v>642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630</v>
      </c>
      <c r="L1453" s="82" t="s">
        <v>608</v>
      </c>
      <c r="M1453" s="82" t="s">
        <v>608</v>
      </c>
      <c r="N1453" s="82" t="s">
        <v>609</v>
      </c>
      <c r="O1453" s="82" t="s">
        <v>610</v>
      </c>
      <c r="P1453" s="82" t="s">
        <v>610</v>
      </c>
      <c r="Q1453" s="82" t="s">
        <v>676</v>
      </c>
      <c r="R1453" s="82" t="s">
        <v>676</v>
      </c>
      <c r="S1453" s="82" t="s">
        <v>1829</v>
      </c>
      <c r="T1453" s="82" t="s">
        <v>634</v>
      </c>
      <c r="U1453" s="82" t="s">
        <v>614</v>
      </c>
      <c r="V1453" s="88">
        <v>60</v>
      </c>
      <c r="W1453" s="82" t="s">
        <v>653</v>
      </c>
      <c r="X1453" s="82" t="s">
        <v>5369</v>
      </c>
      <c r="Y1453" s="82" t="s">
        <v>2</v>
      </c>
      <c r="Z1453" s="82" t="s">
        <v>2</v>
      </c>
      <c r="AA1453" s="82" t="s">
        <v>618</v>
      </c>
      <c r="AB1453" s="82" t="s">
        <v>4625</v>
      </c>
      <c r="AC1453" s="82" t="s">
        <v>492</v>
      </c>
      <c r="AD1453" s="82" t="s">
        <v>1883</v>
      </c>
      <c r="AE1453" s="82" t="s">
        <v>749</v>
      </c>
      <c r="AF1453" s="82" t="s">
        <v>749</v>
      </c>
      <c r="AG1453" s="82">
        <v>16</v>
      </c>
      <c r="AH1453" s="82" t="s">
        <v>639</v>
      </c>
      <c r="AI1453" s="82">
        <v>0</v>
      </c>
      <c r="AJ1453" s="82" t="s">
        <v>640</v>
      </c>
      <c r="AK1453" s="82">
        <v>0</v>
      </c>
      <c r="AL1453" s="82">
        <v>1000</v>
      </c>
      <c r="AM1453" s="82" t="s">
        <v>622</v>
      </c>
      <c r="AN1453" s="82" t="s">
        <v>641</v>
      </c>
      <c r="AO1453" s="84">
        <v>400</v>
      </c>
      <c r="AP1453" s="82" t="s">
        <v>716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787</v>
      </c>
      <c r="BD1453" s="80">
        <v>0</v>
      </c>
      <c r="BE1453" s="80" t="s">
        <v>5635</v>
      </c>
      <c r="BF1453" s="82" t="s">
        <v>630</v>
      </c>
      <c r="BG1453" s="82"/>
      <c r="BH1453" s="82" t="s">
        <v>630</v>
      </c>
      <c r="BI1453" s="82" t="s">
        <v>646</v>
      </c>
      <c r="BJ1453" s="82" t="s">
        <v>647</v>
      </c>
      <c r="BK1453" s="89">
        <v>44778</v>
      </c>
      <c r="BL1453" s="82" t="s">
        <v>608</v>
      </c>
      <c r="BM1453" s="82" t="s">
        <v>608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648</v>
      </c>
      <c r="BU1453" s="82" t="s">
        <v>608</v>
      </c>
      <c r="BV1453" s="82" t="s">
        <v>608</v>
      </c>
      <c r="BW1453" s="82"/>
      <c r="BX1453" s="82"/>
      <c r="BY1453" s="82" t="s">
        <v>642</v>
      </c>
      <c r="BZ1453" s="82" t="s">
        <v>642</v>
      </c>
      <c r="CA1453" s="82"/>
      <c r="CB1453" s="82" t="s">
        <v>642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608</v>
      </c>
      <c r="L1454" s="82" t="s">
        <v>608</v>
      </c>
      <c r="M1454" s="82" t="s">
        <v>608</v>
      </c>
      <c r="N1454" s="82" t="s">
        <v>609</v>
      </c>
      <c r="O1454" s="82" t="s">
        <v>610</v>
      </c>
      <c r="P1454" s="82" t="s">
        <v>610</v>
      </c>
      <c r="Q1454" s="82" t="s">
        <v>611</v>
      </c>
      <c r="R1454" s="82" t="s">
        <v>611</v>
      </c>
      <c r="S1454" s="82" t="s">
        <v>1829</v>
      </c>
      <c r="T1454" s="82" t="s">
        <v>634</v>
      </c>
      <c r="U1454" s="82" t="s">
        <v>614</v>
      </c>
      <c r="V1454" s="88">
        <v>70</v>
      </c>
      <c r="W1454" s="82" t="s">
        <v>653</v>
      </c>
      <c r="X1454" s="82" t="s">
        <v>5369</v>
      </c>
      <c r="Y1454" s="82" t="s">
        <v>2</v>
      </c>
      <c r="Z1454" s="82" t="s">
        <v>2</v>
      </c>
      <c r="AA1454" s="82" t="s">
        <v>618</v>
      </c>
      <c r="AB1454" s="82" t="s">
        <v>4625</v>
      </c>
      <c r="AC1454" s="82" t="s">
        <v>492</v>
      </c>
      <c r="AD1454" s="82" t="s">
        <v>1883</v>
      </c>
      <c r="AE1454" s="82" t="s">
        <v>749</v>
      </c>
      <c r="AF1454" s="82" t="s">
        <v>749</v>
      </c>
      <c r="AG1454" s="82">
        <v>20</v>
      </c>
      <c r="AH1454" s="82" t="s">
        <v>639</v>
      </c>
      <c r="AI1454" s="82" t="s">
        <v>1472</v>
      </c>
      <c r="AJ1454" s="82" t="s">
        <v>640</v>
      </c>
      <c r="AK1454" s="82" t="s">
        <v>5640</v>
      </c>
      <c r="AL1454" s="82">
        <v>1000</v>
      </c>
      <c r="AM1454" s="82" t="s">
        <v>622</v>
      </c>
      <c r="AN1454" s="82" t="s">
        <v>641</v>
      </c>
      <c r="AO1454" s="84">
        <v>400</v>
      </c>
      <c r="AP1454" s="82" t="s">
        <v>716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1577</v>
      </c>
      <c r="BD1454" s="80">
        <v>0</v>
      </c>
      <c r="BE1454" s="80" t="s">
        <v>5638</v>
      </c>
      <c r="BF1454" s="82" t="s">
        <v>630</v>
      </c>
      <c r="BG1454" s="82"/>
      <c r="BH1454" s="82" t="s">
        <v>630</v>
      </c>
      <c r="BI1454" s="82" t="s">
        <v>646</v>
      </c>
      <c r="BJ1454" s="82" t="s">
        <v>647</v>
      </c>
      <c r="BK1454" s="89">
        <v>44778</v>
      </c>
      <c r="BL1454" s="82" t="s">
        <v>608</v>
      </c>
      <c r="BM1454" s="82" t="s">
        <v>608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648</v>
      </c>
      <c r="BU1454" s="82" t="s">
        <v>608</v>
      </c>
      <c r="BV1454" s="82" t="s">
        <v>608</v>
      </c>
      <c r="BW1454" s="82"/>
      <c r="BX1454" s="82"/>
      <c r="BY1454" s="82" t="s">
        <v>642</v>
      </c>
      <c r="BZ1454" s="82" t="s">
        <v>642</v>
      </c>
      <c r="CA1454" s="82"/>
      <c r="CB1454" s="82" t="s">
        <v>642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608</v>
      </c>
      <c r="L1455" s="82" t="s">
        <v>608</v>
      </c>
      <c r="M1455" s="82" t="s">
        <v>608</v>
      </c>
      <c r="N1455" s="82" t="s">
        <v>609</v>
      </c>
      <c r="O1455" s="82" t="s">
        <v>610</v>
      </c>
      <c r="P1455" s="82" t="s">
        <v>610</v>
      </c>
      <c r="Q1455" s="82" t="s">
        <v>668</v>
      </c>
      <c r="R1455" s="82" t="s">
        <v>668</v>
      </c>
      <c r="S1455" s="82" t="s">
        <v>1829</v>
      </c>
      <c r="T1455" s="82" t="s">
        <v>634</v>
      </c>
      <c r="U1455" s="82" t="s">
        <v>614</v>
      </c>
      <c r="V1455" s="88">
        <v>60</v>
      </c>
      <c r="W1455" s="82" t="s">
        <v>653</v>
      </c>
      <c r="X1455" s="82" t="s">
        <v>5460</v>
      </c>
      <c r="Y1455" s="82" t="s">
        <v>2</v>
      </c>
      <c r="Z1455" s="82" t="s">
        <v>2</v>
      </c>
      <c r="AA1455" s="82" t="s">
        <v>618</v>
      </c>
      <c r="AB1455" s="82" t="s">
        <v>4625</v>
      </c>
      <c r="AC1455" s="82" t="s">
        <v>492</v>
      </c>
      <c r="AD1455" s="82" t="s">
        <v>1883</v>
      </c>
      <c r="AE1455" s="82" t="s">
        <v>729</v>
      </c>
      <c r="AF1455" s="82" t="s">
        <v>729</v>
      </c>
      <c r="AG1455" s="82">
        <v>30</v>
      </c>
      <c r="AH1455" s="82" t="s">
        <v>639</v>
      </c>
      <c r="AI1455" s="82" t="s">
        <v>5643</v>
      </c>
      <c r="AJ1455" s="82" t="s">
        <v>640</v>
      </c>
      <c r="AK1455" s="82" t="s">
        <v>5644</v>
      </c>
      <c r="AL1455" s="82">
        <v>1000</v>
      </c>
      <c r="AM1455" s="82" t="s">
        <v>622</v>
      </c>
      <c r="AN1455" s="82" t="s">
        <v>641</v>
      </c>
      <c r="AO1455" s="84">
        <v>400</v>
      </c>
      <c r="AP1455" s="82" t="s">
        <v>623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662</v>
      </c>
      <c r="BD1455" s="80" t="s">
        <v>5646</v>
      </c>
      <c r="BE1455" s="80" t="s">
        <v>5641</v>
      </c>
      <c r="BF1455" s="82" t="s">
        <v>630</v>
      </c>
      <c r="BG1455" s="82"/>
      <c r="BH1455" s="82" t="s">
        <v>630</v>
      </c>
      <c r="BI1455" s="82" t="s">
        <v>646</v>
      </c>
      <c r="BJ1455" s="82" t="s">
        <v>647</v>
      </c>
      <c r="BK1455" s="89">
        <v>44778</v>
      </c>
      <c r="BL1455" s="82" t="s">
        <v>608</v>
      </c>
      <c r="BM1455" s="82" t="s">
        <v>608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648</v>
      </c>
      <c r="BU1455" s="82" t="s">
        <v>608</v>
      </c>
      <c r="BV1455" s="82" t="s">
        <v>608</v>
      </c>
      <c r="BW1455" s="82"/>
      <c r="BX1455" s="82"/>
      <c r="BY1455" s="82" t="s">
        <v>642</v>
      </c>
      <c r="BZ1455" s="82" t="s">
        <v>642</v>
      </c>
      <c r="CA1455" s="82"/>
      <c r="CB1455" s="82" t="s">
        <v>642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608</v>
      </c>
      <c r="L1456" s="82" t="s">
        <v>608</v>
      </c>
      <c r="M1456" s="82" t="s">
        <v>608</v>
      </c>
      <c r="N1456" s="82" t="s">
        <v>609</v>
      </c>
      <c r="O1456" s="82" t="s">
        <v>610</v>
      </c>
      <c r="P1456" s="82" t="s">
        <v>610</v>
      </c>
      <c r="Q1456" s="82" t="s">
        <v>668</v>
      </c>
      <c r="R1456" s="82" t="s">
        <v>668</v>
      </c>
      <c r="S1456" s="82" t="s">
        <v>1829</v>
      </c>
      <c r="T1456" s="82" t="s">
        <v>634</v>
      </c>
      <c r="U1456" s="82" t="s">
        <v>614</v>
      </c>
      <c r="V1456" s="88">
        <v>50</v>
      </c>
      <c r="W1456" s="82" t="s">
        <v>653</v>
      </c>
      <c r="X1456" s="82" t="s">
        <v>5416</v>
      </c>
      <c r="Y1456" s="82" t="s">
        <v>2</v>
      </c>
      <c r="Z1456" s="82" t="s">
        <v>2</v>
      </c>
      <c r="AA1456" s="82" t="s">
        <v>618</v>
      </c>
      <c r="AB1456" s="82" t="s">
        <v>4625</v>
      </c>
      <c r="AC1456" s="82" t="s">
        <v>492</v>
      </c>
      <c r="AD1456" s="82" t="s">
        <v>1883</v>
      </c>
      <c r="AE1456" s="82" t="s">
        <v>749</v>
      </c>
      <c r="AF1456" s="82" t="s">
        <v>749</v>
      </c>
      <c r="AG1456" s="82">
        <v>20</v>
      </c>
      <c r="AH1456" s="82" t="s">
        <v>639</v>
      </c>
      <c r="AI1456" s="82" t="s">
        <v>2091</v>
      </c>
      <c r="AJ1456" s="82" t="s">
        <v>640</v>
      </c>
      <c r="AK1456" s="82" t="s">
        <v>5649</v>
      </c>
      <c r="AL1456" s="82">
        <v>1000</v>
      </c>
      <c r="AM1456" s="82" t="s">
        <v>622</v>
      </c>
      <c r="AN1456" s="82" t="s">
        <v>641</v>
      </c>
      <c r="AO1456" s="84">
        <v>400</v>
      </c>
      <c r="AP1456" s="82" t="s">
        <v>716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787</v>
      </c>
      <c r="BD1456" s="80">
        <v>0</v>
      </c>
      <c r="BE1456" s="80" t="s">
        <v>5647</v>
      </c>
      <c r="BF1456" s="82" t="s">
        <v>630</v>
      </c>
      <c r="BG1456" s="82"/>
      <c r="BH1456" s="82" t="s">
        <v>630</v>
      </c>
      <c r="BI1456" s="82" t="s">
        <v>646</v>
      </c>
      <c r="BJ1456" s="82" t="s">
        <v>647</v>
      </c>
      <c r="BK1456" s="89">
        <v>44778</v>
      </c>
      <c r="BL1456" s="82" t="s">
        <v>608</v>
      </c>
      <c r="BM1456" s="82" t="s">
        <v>608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648</v>
      </c>
      <c r="BU1456" s="82" t="s">
        <v>608</v>
      </c>
      <c r="BV1456" s="82" t="s">
        <v>608</v>
      </c>
      <c r="BW1456" s="82"/>
      <c r="BX1456" s="82"/>
      <c r="BY1456" s="82" t="s">
        <v>642</v>
      </c>
      <c r="BZ1456" s="82" t="s">
        <v>642</v>
      </c>
      <c r="CA1456" s="82"/>
      <c r="CB1456" s="82" t="s">
        <v>642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608</v>
      </c>
      <c r="L1457" s="82" t="s">
        <v>608</v>
      </c>
      <c r="M1457" s="82" t="s">
        <v>608</v>
      </c>
      <c r="N1457" s="82" t="s">
        <v>609</v>
      </c>
      <c r="O1457" s="82" t="s">
        <v>610</v>
      </c>
      <c r="P1457" s="82" t="s">
        <v>610</v>
      </c>
      <c r="Q1457" s="82" t="s">
        <v>611</v>
      </c>
      <c r="R1457" s="82" t="s">
        <v>611</v>
      </c>
      <c r="S1457" s="82" t="s">
        <v>1829</v>
      </c>
      <c r="T1457" s="82" t="s">
        <v>634</v>
      </c>
      <c r="U1457" s="82" t="s">
        <v>614</v>
      </c>
      <c r="V1457" s="88">
        <v>50</v>
      </c>
      <c r="W1457" s="82" t="s">
        <v>653</v>
      </c>
      <c r="X1457" s="82" t="s">
        <v>5460</v>
      </c>
      <c r="Y1457" s="82" t="s">
        <v>2</v>
      </c>
      <c r="Z1457" s="82" t="s">
        <v>2</v>
      </c>
      <c r="AA1457" s="82" t="s">
        <v>618</v>
      </c>
      <c r="AB1457" s="82" t="s">
        <v>4625</v>
      </c>
      <c r="AC1457" s="82" t="s">
        <v>492</v>
      </c>
      <c r="AD1457" s="82" t="s">
        <v>1883</v>
      </c>
      <c r="AE1457" s="82" t="s">
        <v>749</v>
      </c>
      <c r="AF1457" s="82" t="s">
        <v>749</v>
      </c>
      <c r="AG1457" s="82">
        <v>16</v>
      </c>
      <c r="AH1457" s="82" t="s">
        <v>639</v>
      </c>
      <c r="AI1457" s="82">
        <v>0</v>
      </c>
      <c r="AJ1457" s="82" t="s">
        <v>640</v>
      </c>
      <c r="AK1457" s="82">
        <v>0</v>
      </c>
      <c r="AL1457" s="82">
        <v>1000</v>
      </c>
      <c r="AM1457" s="82" t="s">
        <v>622</v>
      </c>
      <c r="AN1457" s="82" t="s">
        <v>641</v>
      </c>
      <c r="AO1457" s="84">
        <v>400</v>
      </c>
      <c r="AP1457" s="82" t="s">
        <v>716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630</v>
      </c>
      <c r="BG1457" s="82"/>
      <c r="BH1457" s="82" t="s">
        <v>630</v>
      </c>
      <c r="BI1457" s="82" t="s">
        <v>646</v>
      </c>
      <c r="BJ1457" s="82" t="s">
        <v>647</v>
      </c>
      <c r="BK1457" s="89">
        <v>44778</v>
      </c>
      <c r="BL1457" s="82" t="s">
        <v>608</v>
      </c>
      <c r="BM1457" s="82" t="s">
        <v>608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648</v>
      </c>
      <c r="BU1457" s="82" t="s">
        <v>608</v>
      </c>
      <c r="BV1457" s="82" t="s">
        <v>608</v>
      </c>
      <c r="BW1457" s="82"/>
      <c r="BX1457" s="82"/>
      <c r="BY1457" s="82" t="s">
        <v>642</v>
      </c>
      <c r="BZ1457" s="82" t="s">
        <v>642</v>
      </c>
      <c r="CA1457" s="82"/>
      <c r="CB1457" s="82" t="s">
        <v>642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608</v>
      </c>
      <c r="L1458" s="82" t="s">
        <v>608</v>
      </c>
      <c r="M1458" s="82" t="s">
        <v>608</v>
      </c>
      <c r="N1458" s="82" t="s">
        <v>609</v>
      </c>
      <c r="O1458" s="82" t="s">
        <v>610</v>
      </c>
      <c r="P1458" s="82" t="s">
        <v>610</v>
      </c>
      <c r="Q1458" s="82" t="s">
        <v>668</v>
      </c>
      <c r="R1458" s="82" t="s">
        <v>668</v>
      </c>
      <c r="S1458" s="82" t="s">
        <v>1829</v>
      </c>
      <c r="T1458" s="82" t="s">
        <v>634</v>
      </c>
      <c r="U1458" s="82" t="s">
        <v>614</v>
      </c>
      <c r="V1458" s="88">
        <v>50</v>
      </c>
      <c r="W1458" s="82" t="s">
        <v>653</v>
      </c>
      <c r="X1458" s="82" t="s">
        <v>5369</v>
      </c>
      <c r="Y1458" s="82" t="s">
        <v>2</v>
      </c>
      <c r="Z1458" s="82" t="s">
        <v>2</v>
      </c>
      <c r="AA1458" s="82" t="s">
        <v>618</v>
      </c>
      <c r="AB1458" s="82" t="s">
        <v>4625</v>
      </c>
      <c r="AC1458" s="82" t="s">
        <v>492</v>
      </c>
      <c r="AD1458" s="82" t="s">
        <v>1883</v>
      </c>
      <c r="AE1458" s="82" t="s">
        <v>749</v>
      </c>
      <c r="AF1458" s="82" t="s">
        <v>749</v>
      </c>
      <c r="AG1458" s="82">
        <v>30</v>
      </c>
      <c r="AH1458" s="82" t="s">
        <v>639</v>
      </c>
      <c r="AI1458" s="82" t="s">
        <v>5657</v>
      </c>
      <c r="AJ1458" s="82" t="s">
        <v>640</v>
      </c>
      <c r="AK1458" s="82">
        <v>0</v>
      </c>
      <c r="AL1458" s="82">
        <v>1000</v>
      </c>
      <c r="AM1458" s="82" t="s">
        <v>622</v>
      </c>
      <c r="AN1458" s="82" t="s">
        <v>641</v>
      </c>
      <c r="AO1458" s="84">
        <v>400</v>
      </c>
      <c r="AP1458" s="82" t="s">
        <v>716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672</v>
      </c>
      <c r="AV1458" s="82" t="s">
        <v>672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787</v>
      </c>
      <c r="BD1458" s="80">
        <v>0</v>
      </c>
      <c r="BE1458" s="80" t="s">
        <v>5655</v>
      </c>
      <c r="BF1458" s="82" t="s">
        <v>630</v>
      </c>
      <c r="BG1458" s="82"/>
      <c r="BH1458" s="82" t="s">
        <v>630</v>
      </c>
      <c r="BI1458" s="82" t="s">
        <v>646</v>
      </c>
      <c r="BJ1458" s="82" t="s">
        <v>647</v>
      </c>
      <c r="BK1458" s="89">
        <v>44778</v>
      </c>
      <c r="BL1458" s="82" t="s">
        <v>608</v>
      </c>
      <c r="BM1458" s="82" t="s">
        <v>608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648</v>
      </c>
      <c r="BU1458" s="82" t="s">
        <v>608</v>
      </c>
      <c r="BV1458" s="82" t="s">
        <v>608</v>
      </c>
      <c r="BW1458" s="82"/>
      <c r="BX1458" s="82"/>
      <c r="BY1458" s="82" t="s">
        <v>642</v>
      </c>
      <c r="BZ1458" s="82" t="s">
        <v>642</v>
      </c>
      <c r="CA1458" s="82"/>
      <c r="CB1458" s="82" t="s">
        <v>642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630</v>
      </c>
      <c r="L1459" s="82" t="s">
        <v>608</v>
      </c>
      <c r="M1459" s="82" t="s">
        <v>630</v>
      </c>
      <c r="N1459" s="82" t="s">
        <v>609</v>
      </c>
      <c r="O1459" s="82" t="s">
        <v>610</v>
      </c>
      <c r="P1459" s="82" t="s">
        <v>610</v>
      </c>
      <c r="Q1459" s="82" t="s">
        <v>668</v>
      </c>
      <c r="R1459" s="82" t="s">
        <v>668</v>
      </c>
      <c r="S1459" s="82" t="s">
        <v>1829</v>
      </c>
      <c r="T1459" s="82" t="s">
        <v>634</v>
      </c>
      <c r="U1459" s="82" t="s">
        <v>614</v>
      </c>
      <c r="V1459" s="88">
        <v>60</v>
      </c>
      <c r="W1459" s="82" t="s">
        <v>653</v>
      </c>
      <c r="X1459" s="82" t="s">
        <v>5416</v>
      </c>
      <c r="Y1459" s="82" t="s">
        <v>2</v>
      </c>
      <c r="Z1459" s="82" t="s">
        <v>2</v>
      </c>
      <c r="AA1459" s="82" t="s">
        <v>618</v>
      </c>
      <c r="AB1459" s="82" t="s">
        <v>4625</v>
      </c>
      <c r="AC1459" s="82" t="s">
        <v>492</v>
      </c>
      <c r="AD1459" s="82" t="s">
        <v>1883</v>
      </c>
      <c r="AE1459" s="82" t="s">
        <v>749</v>
      </c>
      <c r="AF1459" s="82" t="s">
        <v>749</v>
      </c>
      <c r="AG1459" s="82">
        <v>30</v>
      </c>
      <c r="AH1459" s="82" t="s">
        <v>639</v>
      </c>
      <c r="AI1459" s="82" t="s">
        <v>5660</v>
      </c>
      <c r="AJ1459" s="82" t="s">
        <v>640</v>
      </c>
      <c r="AK1459" s="82">
        <v>0</v>
      </c>
      <c r="AL1459" s="82">
        <v>1000</v>
      </c>
      <c r="AM1459" s="82" t="s">
        <v>622</v>
      </c>
      <c r="AN1459" s="82" t="s">
        <v>641</v>
      </c>
      <c r="AO1459" s="84">
        <v>400</v>
      </c>
      <c r="AP1459" s="82" t="s">
        <v>716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672</v>
      </c>
      <c r="AV1459" s="82" t="s">
        <v>672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787</v>
      </c>
      <c r="BD1459" s="80">
        <v>0</v>
      </c>
      <c r="BE1459" s="80" t="s">
        <v>5658</v>
      </c>
      <c r="BF1459" s="82" t="s">
        <v>630</v>
      </c>
      <c r="BG1459" s="82"/>
      <c r="BH1459" s="82" t="s">
        <v>630</v>
      </c>
      <c r="BI1459" s="82" t="s">
        <v>646</v>
      </c>
      <c r="BJ1459" s="82" t="s">
        <v>647</v>
      </c>
      <c r="BK1459" s="89">
        <v>44778</v>
      </c>
      <c r="BL1459" s="82" t="s">
        <v>608</v>
      </c>
      <c r="BM1459" s="82" t="s">
        <v>608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648</v>
      </c>
      <c r="BU1459" s="82" t="s">
        <v>608</v>
      </c>
      <c r="BV1459" s="82" t="s">
        <v>608</v>
      </c>
      <c r="BW1459" s="82"/>
      <c r="BX1459" s="82"/>
      <c r="BY1459" s="82" t="s">
        <v>642</v>
      </c>
      <c r="BZ1459" s="82" t="s">
        <v>642</v>
      </c>
      <c r="CA1459" s="82"/>
      <c r="CB1459" s="82" t="s">
        <v>642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608</v>
      </c>
      <c r="L1460" s="82" t="s">
        <v>608</v>
      </c>
      <c r="M1460" s="82" t="s">
        <v>608</v>
      </c>
      <c r="N1460" s="82" t="s">
        <v>609</v>
      </c>
      <c r="O1460" s="82" t="s">
        <v>610</v>
      </c>
      <c r="P1460" s="82" t="s">
        <v>610</v>
      </c>
      <c r="Q1460" s="82" t="s">
        <v>668</v>
      </c>
      <c r="R1460" s="82" t="s">
        <v>668</v>
      </c>
      <c r="S1460" s="82" t="s">
        <v>1829</v>
      </c>
      <c r="T1460" s="82" t="s">
        <v>634</v>
      </c>
      <c r="U1460" s="82" t="s">
        <v>614</v>
      </c>
      <c r="V1460" s="88">
        <v>60</v>
      </c>
      <c r="W1460" s="82" t="s">
        <v>653</v>
      </c>
      <c r="X1460" s="82" t="s">
        <v>5369</v>
      </c>
      <c r="Y1460" s="82" t="s">
        <v>2</v>
      </c>
      <c r="Z1460" s="82" t="s">
        <v>2</v>
      </c>
      <c r="AA1460" s="82" t="s">
        <v>618</v>
      </c>
      <c r="AB1460" s="82" t="s">
        <v>4625</v>
      </c>
      <c r="AC1460" s="82" t="s">
        <v>492</v>
      </c>
      <c r="AD1460" s="82" t="s">
        <v>1883</v>
      </c>
      <c r="AE1460" s="82" t="s">
        <v>687</v>
      </c>
      <c r="AF1460" s="82" t="s">
        <v>687</v>
      </c>
      <c r="AG1460" s="82">
        <v>15</v>
      </c>
      <c r="AH1460" s="82" t="s">
        <v>639</v>
      </c>
      <c r="AI1460" s="82" t="s">
        <v>2217</v>
      </c>
      <c r="AJ1460" s="82" t="s">
        <v>640</v>
      </c>
      <c r="AK1460" s="82">
        <v>0</v>
      </c>
      <c r="AL1460" s="82">
        <v>600</v>
      </c>
      <c r="AM1460" s="82" t="s">
        <v>622</v>
      </c>
      <c r="AN1460" s="82" t="s">
        <v>641</v>
      </c>
      <c r="AO1460" s="84">
        <v>400</v>
      </c>
      <c r="AP1460" s="82" t="s">
        <v>716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672</v>
      </c>
      <c r="AV1460" s="82" t="s">
        <v>672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787</v>
      </c>
      <c r="BD1460" s="80">
        <v>0</v>
      </c>
      <c r="BE1460" s="80" t="s">
        <v>5661</v>
      </c>
      <c r="BF1460" s="82" t="s">
        <v>630</v>
      </c>
      <c r="BG1460" s="82"/>
      <c r="BH1460" s="82" t="s">
        <v>630</v>
      </c>
      <c r="BI1460" s="82" t="s">
        <v>646</v>
      </c>
      <c r="BJ1460" s="82" t="s">
        <v>647</v>
      </c>
      <c r="BK1460" s="89">
        <v>44778</v>
      </c>
      <c r="BL1460" s="82" t="s">
        <v>608</v>
      </c>
      <c r="BM1460" s="82" t="s">
        <v>608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648</v>
      </c>
      <c r="BU1460" s="82" t="s">
        <v>608</v>
      </c>
      <c r="BV1460" s="82" t="s">
        <v>608</v>
      </c>
      <c r="BW1460" s="82"/>
      <c r="BX1460" s="82"/>
      <c r="BY1460" s="82" t="s">
        <v>642</v>
      </c>
      <c r="BZ1460" s="82" t="s">
        <v>642</v>
      </c>
      <c r="CA1460" s="82"/>
      <c r="CB1460" s="82" t="s">
        <v>642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608</v>
      </c>
      <c r="L1461" s="82" t="s">
        <v>608</v>
      </c>
      <c r="M1461" s="82" t="s">
        <v>608</v>
      </c>
      <c r="N1461" s="82" t="s">
        <v>609</v>
      </c>
      <c r="O1461" s="82" t="s">
        <v>610</v>
      </c>
      <c r="P1461" s="82" t="s">
        <v>610</v>
      </c>
      <c r="Q1461" s="82" t="s">
        <v>611</v>
      </c>
      <c r="R1461" s="82" t="s">
        <v>611</v>
      </c>
      <c r="S1461" s="82" t="s">
        <v>1829</v>
      </c>
      <c r="T1461" s="82" t="s">
        <v>634</v>
      </c>
      <c r="U1461" s="82" t="s">
        <v>614</v>
      </c>
      <c r="V1461" s="88">
        <v>50</v>
      </c>
      <c r="W1461" s="82" t="s">
        <v>653</v>
      </c>
      <c r="X1461" s="82" t="s">
        <v>5369</v>
      </c>
      <c r="Y1461" s="82" t="s">
        <v>2</v>
      </c>
      <c r="Z1461" s="82" t="s">
        <v>2</v>
      </c>
      <c r="AA1461" s="82" t="s">
        <v>618</v>
      </c>
      <c r="AB1461" s="82" t="s">
        <v>4625</v>
      </c>
      <c r="AC1461" s="82" t="s">
        <v>492</v>
      </c>
      <c r="AD1461" s="82" t="s">
        <v>1883</v>
      </c>
      <c r="AE1461" s="82" t="s">
        <v>687</v>
      </c>
      <c r="AF1461" s="82" t="s">
        <v>687</v>
      </c>
      <c r="AG1461" s="82">
        <v>15</v>
      </c>
      <c r="AH1461" s="82" t="s">
        <v>639</v>
      </c>
      <c r="AI1461" s="82">
        <v>0</v>
      </c>
      <c r="AJ1461" s="82" t="s">
        <v>640</v>
      </c>
      <c r="AK1461" s="82">
        <v>0</v>
      </c>
      <c r="AL1461" s="82">
        <v>600</v>
      </c>
      <c r="AM1461" s="82" t="s">
        <v>691</v>
      </c>
      <c r="AN1461" s="82" t="s">
        <v>4833</v>
      </c>
      <c r="AO1461" s="84">
        <v>192</v>
      </c>
      <c r="AP1461" s="82" t="s">
        <v>786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787</v>
      </c>
      <c r="BD1461" s="80">
        <v>0</v>
      </c>
      <c r="BE1461" s="80" t="s">
        <v>5664</v>
      </c>
      <c r="BF1461" s="82" t="s">
        <v>630</v>
      </c>
      <c r="BG1461" s="82"/>
      <c r="BH1461" s="82" t="s">
        <v>630</v>
      </c>
      <c r="BI1461" s="82" t="s">
        <v>646</v>
      </c>
      <c r="BJ1461" s="82" t="s">
        <v>647</v>
      </c>
      <c r="BK1461" s="89">
        <v>44778</v>
      </c>
      <c r="BL1461" s="82" t="s">
        <v>608</v>
      </c>
      <c r="BM1461" s="82" t="s">
        <v>608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648</v>
      </c>
      <c r="BU1461" s="82" t="s">
        <v>608</v>
      </c>
      <c r="BV1461" s="82" t="s">
        <v>608</v>
      </c>
      <c r="BW1461" s="82"/>
      <c r="BX1461" s="82"/>
      <c r="BY1461" s="82" t="s">
        <v>642</v>
      </c>
      <c r="BZ1461" s="82" t="s">
        <v>642</v>
      </c>
      <c r="CA1461" s="82"/>
      <c r="CB1461" s="82" t="s">
        <v>642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608</v>
      </c>
      <c r="L1462" s="82" t="s">
        <v>608</v>
      </c>
      <c r="M1462" s="82" t="s">
        <v>608</v>
      </c>
      <c r="N1462" s="82" t="s">
        <v>609</v>
      </c>
      <c r="O1462" s="82" t="s">
        <v>610</v>
      </c>
      <c r="P1462" s="82" t="s">
        <v>610</v>
      </c>
      <c r="Q1462" s="82" t="s">
        <v>668</v>
      </c>
      <c r="R1462" s="82" t="s">
        <v>668</v>
      </c>
      <c r="S1462" s="82" t="s">
        <v>1829</v>
      </c>
      <c r="T1462" s="82" t="s">
        <v>634</v>
      </c>
      <c r="U1462" s="82" t="s">
        <v>614</v>
      </c>
      <c r="V1462" s="88">
        <v>70</v>
      </c>
      <c r="W1462" s="82" t="s">
        <v>616</v>
      </c>
      <c r="X1462" s="82" t="s">
        <v>5369</v>
      </c>
      <c r="Y1462" s="82" t="s">
        <v>2</v>
      </c>
      <c r="Z1462" s="82" t="s">
        <v>2</v>
      </c>
      <c r="AA1462" s="82" t="s">
        <v>618</v>
      </c>
      <c r="AB1462" s="82" t="s">
        <v>4625</v>
      </c>
      <c r="AC1462" s="82" t="s">
        <v>492</v>
      </c>
      <c r="AD1462" s="82" t="s">
        <v>1883</v>
      </c>
      <c r="AE1462" s="82" t="s">
        <v>687</v>
      </c>
      <c r="AF1462" s="82" t="s">
        <v>687</v>
      </c>
      <c r="AG1462" s="82">
        <v>15</v>
      </c>
      <c r="AH1462" s="82" t="s">
        <v>639</v>
      </c>
      <c r="AI1462" s="82" t="s">
        <v>2217</v>
      </c>
      <c r="AJ1462" s="82" t="s">
        <v>640</v>
      </c>
      <c r="AK1462" s="82" t="s">
        <v>5436</v>
      </c>
      <c r="AL1462" s="82">
        <v>600</v>
      </c>
      <c r="AM1462" s="82" t="s">
        <v>622</v>
      </c>
      <c r="AN1462" s="82" t="s">
        <v>641</v>
      </c>
      <c r="AO1462" s="84">
        <v>400</v>
      </c>
      <c r="AP1462" s="82" t="s">
        <v>716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642</v>
      </c>
      <c r="AY1462" s="82" t="s">
        <v>345</v>
      </c>
      <c r="AZ1462" s="83">
        <v>54</v>
      </c>
      <c r="BA1462" s="82"/>
      <c r="BB1462" s="82">
        <v>2</v>
      </c>
      <c r="BC1462" s="82" t="s">
        <v>1577</v>
      </c>
      <c r="BD1462" s="80">
        <v>0</v>
      </c>
      <c r="BE1462" s="80" t="s">
        <v>5666</v>
      </c>
      <c r="BF1462" s="82" t="s">
        <v>630</v>
      </c>
      <c r="BG1462" s="82"/>
      <c r="BH1462" s="82" t="s">
        <v>630</v>
      </c>
      <c r="BI1462" s="82" t="s">
        <v>646</v>
      </c>
      <c r="BJ1462" s="82" t="s">
        <v>647</v>
      </c>
      <c r="BK1462" s="89">
        <v>44778</v>
      </c>
      <c r="BL1462" s="82" t="s">
        <v>608</v>
      </c>
      <c r="BM1462" s="82" t="s">
        <v>608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648</v>
      </c>
      <c r="BU1462" s="82" t="s">
        <v>608</v>
      </c>
      <c r="BV1462" s="82" t="s">
        <v>608</v>
      </c>
      <c r="BW1462" s="82"/>
      <c r="BX1462" s="82"/>
      <c r="BY1462" s="82" t="s">
        <v>642</v>
      </c>
      <c r="BZ1462" s="82" t="s">
        <v>642</v>
      </c>
      <c r="CA1462" s="82"/>
      <c r="CB1462" s="82" t="s">
        <v>642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608</v>
      </c>
      <c r="L1463" s="82" t="s">
        <v>608</v>
      </c>
      <c r="M1463" s="82" t="s">
        <v>608</v>
      </c>
      <c r="N1463" s="82" t="s">
        <v>609</v>
      </c>
      <c r="O1463" s="82" t="s">
        <v>610</v>
      </c>
      <c r="P1463" s="82" t="s">
        <v>610</v>
      </c>
      <c r="Q1463" s="82" t="s">
        <v>668</v>
      </c>
      <c r="R1463" s="82" t="s">
        <v>668</v>
      </c>
      <c r="S1463" s="82" t="s">
        <v>1829</v>
      </c>
      <c r="T1463" s="82" t="s">
        <v>1005</v>
      </c>
      <c r="U1463" s="82" t="s">
        <v>614</v>
      </c>
      <c r="V1463" s="88">
        <v>80</v>
      </c>
      <c r="W1463" s="82" t="s">
        <v>653</v>
      </c>
      <c r="X1463" s="82" t="s">
        <v>5460</v>
      </c>
      <c r="Y1463" s="82" t="s">
        <v>2</v>
      </c>
      <c r="Z1463" s="82" t="s">
        <v>2</v>
      </c>
      <c r="AA1463" s="82" t="s">
        <v>618</v>
      </c>
      <c r="AB1463" s="82" t="s">
        <v>4625</v>
      </c>
      <c r="AC1463" s="82" t="s">
        <v>492</v>
      </c>
      <c r="AD1463" s="82" t="s">
        <v>1883</v>
      </c>
      <c r="AE1463" s="82" t="s">
        <v>669</v>
      </c>
      <c r="AF1463" s="82" t="s">
        <v>669</v>
      </c>
      <c r="AG1463" s="82">
        <v>30</v>
      </c>
      <c r="AH1463" s="82" t="s">
        <v>639</v>
      </c>
      <c r="AI1463" s="82">
        <v>0</v>
      </c>
      <c r="AJ1463" s="82" t="s">
        <v>640</v>
      </c>
      <c r="AK1463" s="82">
        <v>0</v>
      </c>
      <c r="AL1463" s="82">
        <v>1000</v>
      </c>
      <c r="AM1463" s="82" t="s">
        <v>622</v>
      </c>
      <c r="AN1463" s="82" t="s">
        <v>641</v>
      </c>
      <c r="AO1463" s="84">
        <v>400</v>
      </c>
      <c r="AP1463" s="82" t="s">
        <v>623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2683</v>
      </c>
      <c r="AV1463" s="82" t="s">
        <v>2683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787</v>
      </c>
      <c r="BD1463" s="80">
        <v>0</v>
      </c>
      <c r="BE1463" s="80" t="s">
        <v>5669</v>
      </c>
      <c r="BF1463" s="82" t="s">
        <v>630</v>
      </c>
      <c r="BG1463" s="82"/>
      <c r="BH1463" s="82" t="s">
        <v>630</v>
      </c>
      <c r="BI1463" s="82" t="s">
        <v>646</v>
      </c>
      <c r="BJ1463" s="82" t="s">
        <v>647</v>
      </c>
      <c r="BK1463" s="89">
        <v>44778</v>
      </c>
      <c r="BL1463" s="82" t="s">
        <v>1985</v>
      </c>
      <c r="BM1463" s="82" t="s">
        <v>1985</v>
      </c>
      <c r="BN1463" s="82"/>
      <c r="BO1463" s="82"/>
      <c r="BP1463" s="82" t="s">
        <v>299</v>
      </c>
      <c r="BQ1463" s="82" t="s">
        <v>299</v>
      </c>
      <c r="BR1463" s="82" t="s">
        <v>774</v>
      </c>
      <c r="BS1463" s="82"/>
      <c r="BT1463" s="82" t="s">
        <v>648</v>
      </c>
      <c r="BU1463" s="82" t="s">
        <v>608</v>
      </c>
      <c r="BV1463" s="82" t="s">
        <v>630</v>
      </c>
      <c r="BW1463" s="82"/>
      <c r="BX1463" s="82"/>
      <c r="BY1463" s="82" t="s">
        <v>645</v>
      </c>
      <c r="BZ1463" s="82">
        <v>30</v>
      </c>
      <c r="CA1463" s="82"/>
      <c r="CB1463" s="82" t="s">
        <v>746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608</v>
      </c>
      <c r="L1464" s="82" t="s">
        <v>608</v>
      </c>
      <c r="M1464" s="82" t="s">
        <v>608</v>
      </c>
      <c r="N1464" s="82" t="s">
        <v>609</v>
      </c>
      <c r="O1464" s="82" t="s">
        <v>610</v>
      </c>
      <c r="P1464" s="82" t="s">
        <v>610</v>
      </c>
      <c r="Q1464" s="82" t="s">
        <v>668</v>
      </c>
      <c r="R1464" s="82" t="s">
        <v>668</v>
      </c>
      <c r="S1464" s="82" t="s">
        <v>1829</v>
      </c>
      <c r="T1464" s="82" t="s">
        <v>634</v>
      </c>
      <c r="U1464" s="82" t="s">
        <v>614</v>
      </c>
      <c r="V1464" s="88">
        <v>80</v>
      </c>
      <c r="W1464" s="82" t="s">
        <v>653</v>
      </c>
      <c r="X1464" s="82" t="s">
        <v>5460</v>
      </c>
      <c r="Y1464" s="82" t="s">
        <v>2</v>
      </c>
      <c r="Z1464" s="82" t="s">
        <v>2</v>
      </c>
      <c r="AA1464" s="82" t="s">
        <v>618</v>
      </c>
      <c r="AB1464" s="82" t="s">
        <v>4625</v>
      </c>
      <c r="AC1464" s="82" t="s">
        <v>492</v>
      </c>
      <c r="AD1464" s="82" t="s">
        <v>1883</v>
      </c>
      <c r="AE1464" s="82" t="s">
        <v>687</v>
      </c>
      <c r="AF1464" s="82" t="s">
        <v>687</v>
      </c>
      <c r="AG1464" s="82">
        <v>16</v>
      </c>
      <c r="AH1464" s="82" t="s">
        <v>639</v>
      </c>
      <c r="AI1464" s="82" t="s">
        <v>5675</v>
      </c>
      <c r="AJ1464" s="82" t="s">
        <v>640</v>
      </c>
      <c r="AK1464" s="82" t="s">
        <v>5461</v>
      </c>
      <c r="AL1464" s="82">
        <v>600</v>
      </c>
      <c r="AM1464" s="82" t="s">
        <v>622</v>
      </c>
      <c r="AN1464" s="82" t="s">
        <v>641</v>
      </c>
      <c r="AO1464" s="84">
        <v>400</v>
      </c>
      <c r="AP1464" s="82" t="s">
        <v>716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672</v>
      </c>
      <c r="AV1464" s="82" t="s">
        <v>672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787</v>
      </c>
      <c r="BD1464" s="80">
        <v>0</v>
      </c>
      <c r="BE1464" s="80" t="s">
        <v>5672</v>
      </c>
      <c r="BF1464" s="82" t="s">
        <v>630</v>
      </c>
      <c r="BG1464" s="82"/>
      <c r="BH1464" s="82" t="s">
        <v>630</v>
      </c>
      <c r="BI1464" s="82" t="s">
        <v>646</v>
      </c>
      <c r="BJ1464" s="82" t="s">
        <v>647</v>
      </c>
      <c r="BK1464" s="89">
        <v>44778</v>
      </c>
      <c r="BL1464" s="82" t="s">
        <v>608</v>
      </c>
      <c r="BM1464" s="82" t="s">
        <v>608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648</v>
      </c>
      <c r="BU1464" s="82" t="s">
        <v>608</v>
      </c>
      <c r="BV1464" s="82" t="s">
        <v>608</v>
      </c>
      <c r="BW1464" s="82"/>
      <c r="BX1464" s="82"/>
      <c r="BY1464" s="82" t="s">
        <v>642</v>
      </c>
      <c r="BZ1464" s="82" t="s">
        <v>642</v>
      </c>
      <c r="CA1464" s="82"/>
      <c r="CB1464" s="82" t="s">
        <v>642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608</v>
      </c>
      <c r="L1465" s="82" t="s">
        <v>630</v>
      </c>
      <c r="M1465" s="82" t="s">
        <v>608</v>
      </c>
      <c r="N1465" s="82" t="s">
        <v>609</v>
      </c>
      <c r="O1465" s="82" t="s">
        <v>610</v>
      </c>
      <c r="P1465" s="82" t="s">
        <v>610</v>
      </c>
      <c r="Q1465" s="82" t="s">
        <v>668</v>
      </c>
      <c r="R1465" s="82" t="s">
        <v>668</v>
      </c>
      <c r="S1465" s="82" t="s">
        <v>1829</v>
      </c>
      <c r="T1465" s="82" t="s">
        <v>634</v>
      </c>
      <c r="U1465" s="82" t="s">
        <v>614</v>
      </c>
      <c r="V1465" s="88">
        <v>62</v>
      </c>
      <c r="W1465" s="82" t="s">
        <v>653</v>
      </c>
      <c r="X1465" s="82" t="s">
        <v>5369</v>
      </c>
      <c r="Y1465" s="82" t="s">
        <v>2</v>
      </c>
      <c r="Z1465" s="82" t="s">
        <v>2</v>
      </c>
      <c r="AA1465" s="82" t="s">
        <v>618</v>
      </c>
      <c r="AB1465" s="82" t="s">
        <v>4625</v>
      </c>
      <c r="AC1465" s="82" t="s">
        <v>492</v>
      </c>
      <c r="AD1465" s="82" t="s">
        <v>1883</v>
      </c>
      <c r="AE1465" s="82" t="s">
        <v>687</v>
      </c>
      <c r="AF1465" s="82" t="s">
        <v>687</v>
      </c>
      <c r="AG1465" s="82">
        <v>20</v>
      </c>
      <c r="AH1465" s="82" t="s">
        <v>639</v>
      </c>
      <c r="AI1465" s="82" t="s">
        <v>5679</v>
      </c>
      <c r="AJ1465" s="82" t="s">
        <v>640</v>
      </c>
      <c r="AK1465" s="82">
        <v>0</v>
      </c>
      <c r="AL1465" s="82">
        <v>600</v>
      </c>
      <c r="AM1465" s="82" t="s">
        <v>622</v>
      </c>
      <c r="AN1465" s="82" t="s">
        <v>641</v>
      </c>
      <c r="AO1465" s="84">
        <v>400</v>
      </c>
      <c r="AP1465" s="82" t="s">
        <v>716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672</v>
      </c>
      <c r="AV1465" s="82" t="s">
        <v>672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662</v>
      </c>
      <c r="BD1465" s="80" t="s">
        <v>5680</v>
      </c>
      <c r="BE1465" s="80" t="s">
        <v>5676</v>
      </c>
      <c r="BF1465" s="82" t="s">
        <v>630</v>
      </c>
      <c r="BG1465" s="82"/>
      <c r="BH1465" s="82" t="s">
        <v>630</v>
      </c>
      <c r="BI1465" s="82" t="s">
        <v>646</v>
      </c>
      <c r="BJ1465" s="82" t="s">
        <v>647</v>
      </c>
      <c r="BK1465" s="89">
        <v>44778</v>
      </c>
      <c r="BL1465" s="82" t="s">
        <v>608</v>
      </c>
      <c r="BM1465" s="82" t="s">
        <v>608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648</v>
      </c>
      <c r="BU1465" s="82" t="s">
        <v>608</v>
      </c>
      <c r="BV1465" s="82" t="s">
        <v>608</v>
      </c>
      <c r="BW1465" s="82"/>
      <c r="BX1465" s="82"/>
      <c r="BY1465" s="82" t="s">
        <v>642</v>
      </c>
      <c r="BZ1465" s="82" t="s">
        <v>642</v>
      </c>
      <c r="CA1465" s="82"/>
      <c r="CB1465" s="82" t="s">
        <v>642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608</v>
      </c>
      <c r="L1466" s="82" t="s">
        <v>608</v>
      </c>
      <c r="M1466" s="82" t="s">
        <v>608</v>
      </c>
      <c r="N1466" s="82" t="s">
        <v>609</v>
      </c>
      <c r="O1466" s="82" t="s">
        <v>610</v>
      </c>
      <c r="P1466" s="82" t="s">
        <v>610</v>
      </c>
      <c r="Q1466" s="82" t="s">
        <v>668</v>
      </c>
      <c r="R1466" s="82" t="s">
        <v>668</v>
      </c>
      <c r="S1466" s="82" t="s">
        <v>1829</v>
      </c>
      <c r="T1466" s="112" t="s">
        <v>634</v>
      </c>
      <c r="U1466" s="82" t="s">
        <v>614</v>
      </c>
      <c r="V1466" s="88">
        <v>80</v>
      </c>
      <c r="W1466" s="82" t="s">
        <v>653</v>
      </c>
      <c r="X1466" s="82" t="s">
        <v>5416</v>
      </c>
      <c r="Y1466" s="82" t="s">
        <v>2</v>
      </c>
      <c r="Z1466" s="82" t="s">
        <v>2</v>
      </c>
      <c r="AA1466" s="82" t="s">
        <v>618</v>
      </c>
      <c r="AB1466" s="82" t="s">
        <v>4625</v>
      </c>
      <c r="AC1466" s="82" t="s">
        <v>492</v>
      </c>
      <c r="AD1466" s="82" t="s">
        <v>1883</v>
      </c>
      <c r="AE1466" s="82" t="s">
        <v>638</v>
      </c>
      <c r="AF1466" s="82" t="s">
        <v>638</v>
      </c>
      <c r="AG1466" s="82">
        <v>15</v>
      </c>
      <c r="AH1466" s="82" t="s">
        <v>639</v>
      </c>
      <c r="AI1466" s="82">
        <v>0</v>
      </c>
      <c r="AJ1466" s="82" t="s">
        <v>640</v>
      </c>
      <c r="AK1466" s="82">
        <v>0</v>
      </c>
      <c r="AL1466" s="82">
        <v>600</v>
      </c>
      <c r="AM1466" s="82" t="s">
        <v>622</v>
      </c>
      <c r="AN1466" s="82" t="s">
        <v>641</v>
      </c>
      <c r="AO1466" s="84">
        <v>400</v>
      </c>
      <c r="AP1466" s="82" t="s">
        <v>623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672</v>
      </c>
      <c r="AV1466" s="82" t="s">
        <v>672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787</v>
      </c>
      <c r="BD1466" s="80">
        <v>0</v>
      </c>
      <c r="BE1466" s="80" t="s">
        <v>5681</v>
      </c>
      <c r="BF1466" s="82" t="s">
        <v>630</v>
      </c>
      <c r="BG1466" s="82"/>
      <c r="BH1466" s="82" t="s">
        <v>630</v>
      </c>
      <c r="BI1466" s="82" t="s">
        <v>646</v>
      </c>
      <c r="BJ1466" s="82" t="s">
        <v>1974</v>
      </c>
      <c r="BK1466" s="89">
        <v>44778</v>
      </c>
      <c r="BL1466" s="82" t="s">
        <v>1985</v>
      </c>
      <c r="BM1466" s="82" t="s">
        <v>1985</v>
      </c>
      <c r="BN1466" s="82"/>
      <c r="BO1466" s="82"/>
      <c r="BP1466" s="82" t="s">
        <v>299</v>
      </c>
      <c r="BQ1466" s="82" t="s">
        <v>299</v>
      </c>
      <c r="BR1466" s="82" t="s">
        <v>774</v>
      </c>
      <c r="BS1466" s="82"/>
      <c r="BT1466" s="82" t="s">
        <v>648</v>
      </c>
      <c r="BU1466" s="82" t="s">
        <v>608</v>
      </c>
      <c r="BV1466" s="82" t="s">
        <v>608</v>
      </c>
      <c r="BW1466" s="82"/>
      <c r="BX1466" s="82"/>
      <c r="BY1466" s="82" t="s">
        <v>642</v>
      </c>
      <c r="BZ1466" s="82" t="s">
        <v>642</v>
      </c>
      <c r="CA1466" s="82"/>
      <c r="CB1466" s="82" t="s">
        <v>642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608</v>
      </c>
      <c r="L1467" s="82" t="s">
        <v>608</v>
      </c>
      <c r="M1467" s="82" t="s">
        <v>608</v>
      </c>
      <c r="N1467" s="82" t="s">
        <v>609</v>
      </c>
      <c r="O1467" s="82" t="s">
        <v>610</v>
      </c>
      <c r="P1467" s="82" t="s">
        <v>610</v>
      </c>
      <c r="Q1467" s="82" t="s">
        <v>668</v>
      </c>
      <c r="R1467" s="82" t="s">
        <v>668</v>
      </c>
      <c r="S1467" s="82" t="s">
        <v>1829</v>
      </c>
      <c r="T1467" s="82" t="s">
        <v>634</v>
      </c>
      <c r="U1467" s="82" t="s">
        <v>614</v>
      </c>
      <c r="V1467" s="88">
        <v>60</v>
      </c>
      <c r="W1467" s="82" t="s">
        <v>653</v>
      </c>
      <c r="X1467" s="82" t="s">
        <v>5369</v>
      </c>
      <c r="Y1467" s="82" t="s">
        <v>2</v>
      </c>
      <c r="Z1467" s="82" t="s">
        <v>2</v>
      </c>
      <c r="AA1467" s="82" t="s">
        <v>618</v>
      </c>
      <c r="AB1467" s="82" t="s">
        <v>4625</v>
      </c>
      <c r="AC1467" s="82" t="s">
        <v>492</v>
      </c>
      <c r="AD1467" s="82" t="s">
        <v>1883</v>
      </c>
      <c r="AE1467" s="82" t="s">
        <v>749</v>
      </c>
      <c r="AF1467" s="82" t="s">
        <v>749</v>
      </c>
      <c r="AG1467" s="82">
        <v>16</v>
      </c>
      <c r="AH1467" s="82" t="s">
        <v>639</v>
      </c>
      <c r="AI1467" s="82">
        <v>0</v>
      </c>
      <c r="AJ1467" s="82" t="s">
        <v>640</v>
      </c>
      <c r="AK1467" s="82">
        <v>0</v>
      </c>
      <c r="AL1467" s="82">
        <v>1000</v>
      </c>
      <c r="AM1467" s="82" t="s">
        <v>622</v>
      </c>
      <c r="AN1467" s="82" t="s">
        <v>641</v>
      </c>
      <c r="AO1467" s="84">
        <v>400</v>
      </c>
      <c r="AP1467" s="82" t="s">
        <v>716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787</v>
      </c>
      <c r="BD1467" s="80">
        <v>0</v>
      </c>
      <c r="BE1467" s="80" t="s">
        <v>5684</v>
      </c>
      <c r="BF1467" s="82" t="s">
        <v>630</v>
      </c>
      <c r="BG1467" s="82"/>
      <c r="BH1467" s="82" t="s">
        <v>630</v>
      </c>
      <c r="BI1467" s="82" t="s">
        <v>646</v>
      </c>
      <c r="BJ1467" s="82" t="s">
        <v>647</v>
      </c>
      <c r="BK1467" s="89">
        <v>44778</v>
      </c>
      <c r="BL1467" s="82" t="s">
        <v>608</v>
      </c>
      <c r="BM1467" s="82" t="s">
        <v>608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648</v>
      </c>
      <c r="BU1467" s="82" t="s">
        <v>608</v>
      </c>
      <c r="BV1467" s="82" t="s">
        <v>608</v>
      </c>
      <c r="BW1467" s="82"/>
      <c r="BX1467" s="82"/>
      <c r="BY1467" s="82" t="s">
        <v>642</v>
      </c>
      <c r="BZ1467" s="82" t="s">
        <v>642</v>
      </c>
      <c r="CA1467" s="82"/>
      <c r="CB1467" s="82" t="s">
        <v>642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608</v>
      </c>
      <c r="L1468" s="82" t="s">
        <v>608</v>
      </c>
      <c r="M1468" s="82" t="s">
        <v>608</v>
      </c>
      <c r="N1468" s="82" t="s">
        <v>609</v>
      </c>
      <c r="O1468" s="82" t="s">
        <v>610</v>
      </c>
      <c r="P1468" s="82" t="s">
        <v>610</v>
      </c>
      <c r="Q1468" s="82" t="s">
        <v>668</v>
      </c>
      <c r="R1468" s="82" t="s">
        <v>668</v>
      </c>
      <c r="S1468" s="82" t="s">
        <v>1829</v>
      </c>
      <c r="T1468" s="82" t="s">
        <v>634</v>
      </c>
      <c r="U1468" s="82" t="s">
        <v>614</v>
      </c>
      <c r="V1468" s="88">
        <v>60</v>
      </c>
      <c r="W1468" s="82" t="s">
        <v>653</v>
      </c>
      <c r="X1468" s="82" t="s">
        <v>5369</v>
      </c>
      <c r="Y1468" s="82" t="s">
        <v>2</v>
      </c>
      <c r="Z1468" s="82" t="s">
        <v>2</v>
      </c>
      <c r="AA1468" s="82" t="s">
        <v>618</v>
      </c>
      <c r="AB1468" s="82" t="s">
        <v>4625</v>
      </c>
      <c r="AC1468" s="82" t="s">
        <v>492</v>
      </c>
      <c r="AD1468" s="82" t="s">
        <v>1883</v>
      </c>
      <c r="AE1468" s="82" t="s">
        <v>5421</v>
      </c>
      <c r="AF1468" s="82" t="s">
        <v>5421</v>
      </c>
      <c r="AG1468" s="82">
        <v>15</v>
      </c>
      <c r="AH1468" s="82" t="s">
        <v>639</v>
      </c>
      <c r="AI1468" s="82" t="s">
        <v>5690</v>
      </c>
      <c r="AJ1468" s="82" t="s">
        <v>640</v>
      </c>
      <c r="AK1468" s="82">
        <v>0</v>
      </c>
      <c r="AL1468" s="82">
        <v>600</v>
      </c>
      <c r="AM1468" s="82" t="s">
        <v>622</v>
      </c>
      <c r="AN1468" s="82" t="s">
        <v>641</v>
      </c>
      <c r="AO1468" s="84">
        <v>400</v>
      </c>
      <c r="AP1468" s="82" t="s">
        <v>716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662</v>
      </c>
      <c r="BD1468" s="80" t="s">
        <v>5691</v>
      </c>
      <c r="BE1468" s="80" t="s">
        <v>5687</v>
      </c>
      <c r="BF1468" s="82" t="s">
        <v>630</v>
      </c>
      <c r="BG1468" s="82"/>
      <c r="BH1468" s="82" t="s">
        <v>630</v>
      </c>
      <c r="BI1468" s="82" t="s">
        <v>646</v>
      </c>
      <c r="BJ1468" s="82" t="s">
        <v>647</v>
      </c>
      <c r="BK1468" s="89">
        <v>44778</v>
      </c>
      <c r="BL1468" s="82" t="s">
        <v>608</v>
      </c>
      <c r="BM1468" s="82" t="s">
        <v>608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648</v>
      </c>
      <c r="BU1468" s="82" t="s">
        <v>608</v>
      </c>
      <c r="BV1468" s="82" t="s">
        <v>608</v>
      </c>
      <c r="BW1468" s="82"/>
      <c r="BX1468" s="82"/>
      <c r="BY1468" s="82" t="s">
        <v>642</v>
      </c>
      <c r="BZ1468" s="82" t="s">
        <v>642</v>
      </c>
      <c r="CA1468" s="82"/>
      <c r="CB1468" s="82" t="s">
        <v>642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608</v>
      </c>
      <c r="L1469" s="82" t="s">
        <v>630</v>
      </c>
      <c r="M1469" s="82" t="s">
        <v>608</v>
      </c>
      <c r="N1469" s="82" t="s">
        <v>609</v>
      </c>
      <c r="O1469" s="82" t="s">
        <v>610</v>
      </c>
      <c r="P1469" s="82" t="s">
        <v>610</v>
      </c>
      <c r="Q1469" s="82" t="s">
        <v>668</v>
      </c>
      <c r="R1469" s="82" t="s">
        <v>611</v>
      </c>
      <c r="S1469" s="82" t="s">
        <v>1829</v>
      </c>
      <c r="T1469" s="82" t="s">
        <v>1005</v>
      </c>
      <c r="U1469" s="82" t="s">
        <v>614</v>
      </c>
      <c r="V1469" s="88">
        <v>60</v>
      </c>
      <c r="W1469" s="82" t="s">
        <v>653</v>
      </c>
      <c r="X1469" s="82" t="s">
        <v>5369</v>
      </c>
      <c r="Y1469" s="82" t="s">
        <v>2</v>
      </c>
      <c r="Z1469" s="82" t="s">
        <v>2</v>
      </c>
      <c r="AA1469" s="82" t="s">
        <v>618</v>
      </c>
      <c r="AB1469" s="82" t="s">
        <v>4625</v>
      </c>
      <c r="AC1469" s="82" t="s">
        <v>492</v>
      </c>
      <c r="AD1469" s="82" t="s">
        <v>1883</v>
      </c>
      <c r="AE1469" s="82" t="s">
        <v>669</v>
      </c>
      <c r="AF1469" s="82" t="s">
        <v>669</v>
      </c>
      <c r="AG1469" s="82">
        <v>20</v>
      </c>
      <c r="AH1469" s="82" t="s">
        <v>639</v>
      </c>
      <c r="AI1469" s="82">
        <v>0</v>
      </c>
      <c r="AJ1469" s="82" t="s">
        <v>640</v>
      </c>
      <c r="AK1469" s="82">
        <v>0</v>
      </c>
      <c r="AL1469" s="82">
        <v>1000</v>
      </c>
      <c r="AM1469" s="82" t="s">
        <v>691</v>
      </c>
      <c r="AN1469" s="82" t="s">
        <v>4833</v>
      </c>
      <c r="AO1469" s="84" t="s">
        <v>4834</v>
      </c>
      <c r="AP1469" s="82" t="s">
        <v>671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672</v>
      </c>
      <c r="AV1469" s="82" t="s">
        <v>672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662</v>
      </c>
      <c r="BD1469" s="80" t="s">
        <v>5695</v>
      </c>
      <c r="BE1469" s="80" t="s">
        <v>5692</v>
      </c>
      <c r="BF1469" s="82" t="s">
        <v>630</v>
      </c>
      <c r="BG1469" s="82"/>
      <c r="BH1469" s="82" t="s">
        <v>630</v>
      </c>
      <c r="BI1469" s="82" t="s">
        <v>646</v>
      </c>
      <c r="BJ1469" s="82" t="s">
        <v>647</v>
      </c>
      <c r="BK1469" s="89">
        <v>44778</v>
      </c>
      <c r="BL1469" s="82" t="s">
        <v>630</v>
      </c>
      <c r="BM1469" s="82" t="s">
        <v>630</v>
      </c>
      <c r="BN1469" s="82"/>
      <c r="BO1469" s="82"/>
      <c r="BP1469" s="82" t="s">
        <v>299</v>
      </c>
      <c r="BQ1469" s="82" t="s">
        <v>299</v>
      </c>
      <c r="BR1469" s="82" t="s">
        <v>819</v>
      </c>
      <c r="BS1469" s="82"/>
      <c r="BT1469" s="82" t="s">
        <v>630</v>
      </c>
      <c r="BU1469" s="82" t="s">
        <v>608</v>
      </c>
      <c r="BV1469" s="82" t="s">
        <v>630</v>
      </c>
      <c r="BW1469" s="82"/>
      <c r="BX1469" s="82"/>
      <c r="BY1469" s="82" t="s">
        <v>645</v>
      </c>
      <c r="BZ1469" s="82">
        <v>20</v>
      </c>
      <c r="CA1469" s="82"/>
      <c r="CB1469" s="82" t="s">
        <v>746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608</v>
      </c>
      <c r="L1470" s="82" t="s">
        <v>608</v>
      </c>
      <c r="M1470" s="82" t="s">
        <v>608</v>
      </c>
      <c r="N1470" s="82" t="s">
        <v>609</v>
      </c>
      <c r="O1470" s="82" t="s">
        <v>610</v>
      </c>
      <c r="P1470" s="82" t="s">
        <v>610</v>
      </c>
      <c r="Q1470" s="82" t="s">
        <v>668</v>
      </c>
      <c r="R1470" s="82" t="s">
        <v>668</v>
      </c>
      <c r="S1470" s="82" t="s">
        <v>1829</v>
      </c>
      <c r="T1470" s="82" t="s">
        <v>634</v>
      </c>
      <c r="U1470" s="82" t="s">
        <v>614</v>
      </c>
      <c r="V1470" s="88">
        <v>80</v>
      </c>
      <c r="W1470" s="82" t="s">
        <v>653</v>
      </c>
      <c r="X1470" s="82" t="s">
        <v>5416</v>
      </c>
      <c r="Y1470" s="82" t="s">
        <v>2</v>
      </c>
      <c r="Z1470" s="82" t="s">
        <v>2</v>
      </c>
      <c r="AA1470" s="82" t="s">
        <v>618</v>
      </c>
      <c r="AB1470" s="82" t="s">
        <v>4625</v>
      </c>
      <c r="AC1470" s="82" t="s">
        <v>492</v>
      </c>
      <c r="AD1470" s="82" t="s">
        <v>1883</v>
      </c>
      <c r="AE1470" s="82" t="s">
        <v>749</v>
      </c>
      <c r="AF1470" s="82" t="s">
        <v>749</v>
      </c>
      <c r="AG1470" s="82">
        <v>30</v>
      </c>
      <c r="AH1470" s="82" t="s">
        <v>639</v>
      </c>
      <c r="AI1470" s="82" t="s">
        <v>5699</v>
      </c>
      <c r="AJ1470" s="82" t="s">
        <v>640</v>
      </c>
      <c r="AK1470" s="82" t="s">
        <v>5700</v>
      </c>
      <c r="AL1470" s="82">
        <v>1000</v>
      </c>
      <c r="AM1470" s="82" t="s">
        <v>622</v>
      </c>
      <c r="AN1470" s="82" t="s">
        <v>641</v>
      </c>
      <c r="AO1470" s="84">
        <v>400</v>
      </c>
      <c r="AP1470" s="82" t="s">
        <v>716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672</v>
      </c>
      <c r="AV1470" s="82" t="s">
        <v>672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787</v>
      </c>
      <c r="BD1470" s="80">
        <v>0</v>
      </c>
      <c r="BE1470" s="80" t="s">
        <v>5696</v>
      </c>
      <c r="BF1470" s="82" t="s">
        <v>630</v>
      </c>
      <c r="BG1470" s="82"/>
      <c r="BH1470" s="82" t="s">
        <v>630</v>
      </c>
      <c r="BI1470" s="82" t="s">
        <v>646</v>
      </c>
      <c r="BJ1470" s="82" t="s">
        <v>647</v>
      </c>
      <c r="BK1470" s="89">
        <v>44778</v>
      </c>
      <c r="BL1470" s="82" t="s">
        <v>608</v>
      </c>
      <c r="BM1470" s="82" t="s">
        <v>608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648</v>
      </c>
      <c r="BU1470" s="82" t="s">
        <v>608</v>
      </c>
      <c r="BV1470" s="82" t="s">
        <v>608</v>
      </c>
      <c r="BW1470" s="82"/>
      <c r="BX1470" s="82"/>
      <c r="BY1470" s="82" t="s">
        <v>642</v>
      </c>
      <c r="BZ1470" s="82" t="s">
        <v>642</v>
      </c>
      <c r="CA1470" s="82"/>
      <c r="CB1470" s="82" t="s">
        <v>642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608</v>
      </c>
      <c r="L1471" s="82" t="s">
        <v>608</v>
      </c>
      <c r="M1471" s="82" t="s">
        <v>608</v>
      </c>
      <c r="N1471" s="82" t="s">
        <v>609</v>
      </c>
      <c r="O1471" s="82" t="s">
        <v>610</v>
      </c>
      <c r="P1471" s="82" t="s">
        <v>610</v>
      </c>
      <c r="Q1471" s="82" t="s">
        <v>668</v>
      </c>
      <c r="R1471" s="82" t="s">
        <v>668</v>
      </c>
      <c r="S1471" s="82" t="s">
        <v>1829</v>
      </c>
      <c r="T1471" s="82" t="s">
        <v>634</v>
      </c>
      <c r="U1471" s="82" t="s">
        <v>614</v>
      </c>
      <c r="V1471" s="88">
        <v>70</v>
      </c>
      <c r="W1471" s="82" t="s">
        <v>653</v>
      </c>
      <c r="X1471" s="82" t="s">
        <v>5369</v>
      </c>
      <c r="Y1471" s="82" t="s">
        <v>2</v>
      </c>
      <c r="Z1471" s="82" t="s">
        <v>2</v>
      </c>
      <c r="AA1471" s="82" t="s">
        <v>618</v>
      </c>
      <c r="AB1471" s="82" t="s">
        <v>4625</v>
      </c>
      <c r="AC1471" s="82" t="s">
        <v>492</v>
      </c>
      <c r="AD1471" s="82" t="s">
        <v>1883</v>
      </c>
      <c r="AE1471" s="82" t="s">
        <v>687</v>
      </c>
      <c r="AF1471" s="82" t="s">
        <v>687</v>
      </c>
      <c r="AG1471" s="82">
        <v>15</v>
      </c>
      <c r="AH1471" s="82" t="s">
        <v>639</v>
      </c>
      <c r="AI1471" s="82" t="s">
        <v>5704</v>
      </c>
      <c r="AJ1471" s="82" t="s">
        <v>640</v>
      </c>
      <c r="AK1471" s="82" t="s">
        <v>5545</v>
      </c>
      <c r="AL1471" s="82">
        <v>600</v>
      </c>
      <c r="AM1471" s="82" t="s">
        <v>622</v>
      </c>
      <c r="AN1471" s="82" t="s">
        <v>641</v>
      </c>
      <c r="AO1471" s="84">
        <v>400</v>
      </c>
      <c r="AP1471" s="82" t="s">
        <v>716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787</v>
      </c>
      <c r="BD1471" s="80">
        <v>0</v>
      </c>
      <c r="BE1471" s="80" t="s">
        <v>5701</v>
      </c>
      <c r="BF1471" s="82" t="s">
        <v>630</v>
      </c>
      <c r="BG1471" s="82"/>
      <c r="BH1471" s="82" t="s">
        <v>630</v>
      </c>
      <c r="BI1471" s="82" t="s">
        <v>646</v>
      </c>
      <c r="BJ1471" s="82" t="s">
        <v>647</v>
      </c>
      <c r="BK1471" s="89">
        <v>44778</v>
      </c>
      <c r="BL1471" s="82" t="s">
        <v>608</v>
      </c>
      <c r="BM1471" s="82" t="s">
        <v>608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648</v>
      </c>
      <c r="BU1471" s="82" t="s">
        <v>608</v>
      </c>
      <c r="BV1471" s="82" t="s">
        <v>608</v>
      </c>
      <c r="BW1471" s="82"/>
      <c r="BX1471" s="82"/>
      <c r="BY1471" s="82" t="s">
        <v>642</v>
      </c>
      <c r="BZ1471" s="82" t="s">
        <v>642</v>
      </c>
      <c r="CA1471" s="82"/>
      <c r="CB1471" s="82" t="s">
        <v>642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608</v>
      </c>
      <c r="L1472" s="82" t="s">
        <v>608</v>
      </c>
      <c r="M1472" s="82" t="s">
        <v>608</v>
      </c>
      <c r="N1472" s="82" t="s">
        <v>609</v>
      </c>
      <c r="O1472" s="82" t="s">
        <v>610</v>
      </c>
      <c r="P1472" s="82" t="s">
        <v>610</v>
      </c>
      <c r="Q1472" s="82" t="s">
        <v>668</v>
      </c>
      <c r="R1472" s="82" t="s">
        <v>668</v>
      </c>
      <c r="S1472" s="82" t="s">
        <v>1829</v>
      </c>
      <c r="T1472" s="82" t="s">
        <v>1005</v>
      </c>
      <c r="U1472" s="82" t="s">
        <v>614</v>
      </c>
      <c r="V1472" s="88">
        <v>80</v>
      </c>
      <c r="W1472" s="82" t="s">
        <v>653</v>
      </c>
      <c r="X1472" s="82" t="s">
        <v>5369</v>
      </c>
      <c r="Y1472" s="82" t="s">
        <v>2</v>
      </c>
      <c r="Z1472" s="82" t="s">
        <v>2</v>
      </c>
      <c r="AA1472" s="82" t="s">
        <v>618</v>
      </c>
      <c r="AB1472" s="82" t="s">
        <v>4625</v>
      </c>
      <c r="AC1472" s="82" t="s">
        <v>492</v>
      </c>
      <c r="AD1472" s="82" t="s">
        <v>1883</v>
      </c>
      <c r="AE1472" s="82" t="s">
        <v>749</v>
      </c>
      <c r="AF1472" s="82" t="s">
        <v>749</v>
      </c>
      <c r="AG1472" s="82">
        <v>30</v>
      </c>
      <c r="AH1472" s="82" t="s">
        <v>639</v>
      </c>
      <c r="AI1472" s="82">
        <v>0</v>
      </c>
      <c r="AJ1472" s="82" t="s">
        <v>640</v>
      </c>
      <c r="AK1472" s="82">
        <v>0</v>
      </c>
      <c r="AL1472" s="82">
        <v>1000</v>
      </c>
      <c r="AM1472" s="82" t="s">
        <v>622</v>
      </c>
      <c r="AN1472" s="82" t="s">
        <v>641</v>
      </c>
      <c r="AO1472" s="84">
        <v>400</v>
      </c>
      <c r="AP1472" s="82" t="s">
        <v>716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672</v>
      </c>
      <c r="AV1472" s="82" t="s">
        <v>672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787</v>
      </c>
      <c r="BD1472" s="80">
        <v>0</v>
      </c>
      <c r="BE1472" s="80" t="s">
        <v>5705</v>
      </c>
      <c r="BF1472" s="82" t="s">
        <v>630</v>
      </c>
      <c r="BG1472" s="82"/>
      <c r="BH1472" s="82" t="s">
        <v>630</v>
      </c>
      <c r="BI1472" s="82" t="s">
        <v>646</v>
      </c>
      <c r="BJ1472" s="82" t="s">
        <v>1974</v>
      </c>
      <c r="BK1472" s="89">
        <v>44778</v>
      </c>
      <c r="BL1472" s="82" t="s">
        <v>608</v>
      </c>
      <c r="BM1472" s="82" t="s">
        <v>608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648</v>
      </c>
      <c r="BU1472" s="82" t="s">
        <v>608</v>
      </c>
      <c r="BV1472" s="82" t="s">
        <v>608</v>
      </c>
      <c r="BW1472" s="82"/>
      <c r="BX1472" s="82"/>
      <c r="BY1472" s="82" t="s">
        <v>642</v>
      </c>
      <c r="BZ1472" s="82" t="s">
        <v>642</v>
      </c>
      <c r="CA1472" s="82"/>
      <c r="CB1472" s="82" t="s">
        <v>642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608</v>
      </c>
      <c r="L1473" s="82" t="s">
        <v>608</v>
      </c>
      <c r="M1473" s="82" t="s">
        <v>608</v>
      </c>
      <c r="N1473" s="82" t="s">
        <v>609</v>
      </c>
      <c r="O1473" s="82" t="s">
        <v>610</v>
      </c>
      <c r="P1473" s="82" t="s">
        <v>610</v>
      </c>
      <c r="Q1473" s="82" t="s">
        <v>668</v>
      </c>
      <c r="R1473" s="82" t="s">
        <v>668</v>
      </c>
      <c r="S1473" s="82" t="s">
        <v>1829</v>
      </c>
      <c r="T1473" s="82" t="s">
        <v>634</v>
      </c>
      <c r="U1473" s="82" t="s">
        <v>614</v>
      </c>
      <c r="V1473" s="88">
        <v>80</v>
      </c>
      <c r="W1473" s="82" t="s">
        <v>653</v>
      </c>
      <c r="X1473" s="82" t="s">
        <v>5369</v>
      </c>
      <c r="Y1473" s="82" t="s">
        <v>2</v>
      </c>
      <c r="Z1473" s="82" t="s">
        <v>2</v>
      </c>
      <c r="AA1473" s="82" t="s">
        <v>618</v>
      </c>
      <c r="AB1473" s="82" t="s">
        <v>4625</v>
      </c>
      <c r="AC1473" s="82" t="s">
        <v>492</v>
      </c>
      <c r="AD1473" s="82" t="s">
        <v>1883</v>
      </c>
      <c r="AE1473" s="82" t="s">
        <v>749</v>
      </c>
      <c r="AF1473" s="82" t="s">
        <v>749</v>
      </c>
      <c r="AG1473" s="82">
        <v>16</v>
      </c>
      <c r="AH1473" s="82" t="s">
        <v>639</v>
      </c>
      <c r="AI1473" s="82" t="s">
        <v>1472</v>
      </c>
      <c r="AJ1473" s="82" t="s">
        <v>640</v>
      </c>
      <c r="AK1473" s="82" t="s">
        <v>5640</v>
      </c>
      <c r="AL1473" s="82">
        <v>1000</v>
      </c>
      <c r="AM1473" s="82" t="s">
        <v>622</v>
      </c>
      <c r="AN1473" s="82" t="s">
        <v>641</v>
      </c>
      <c r="AO1473" s="84">
        <v>400</v>
      </c>
      <c r="AP1473" s="82" t="s">
        <v>716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672</v>
      </c>
      <c r="AV1473" s="82" t="s">
        <v>672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787</v>
      </c>
      <c r="BD1473" s="80">
        <v>0</v>
      </c>
      <c r="BE1473" s="80" t="s">
        <v>5709</v>
      </c>
      <c r="BF1473" s="82" t="s">
        <v>630</v>
      </c>
      <c r="BG1473" s="82"/>
      <c r="BH1473" s="82" t="s">
        <v>630</v>
      </c>
      <c r="BI1473" s="82" t="s">
        <v>646</v>
      </c>
      <c r="BJ1473" s="82" t="s">
        <v>647</v>
      </c>
      <c r="BK1473" s="89">
        <v>44778</v>
      </c>
      <c r="BL1473" s="82" t="s">
        <v>608</v>
      </c>
      <c r="BM1473" s="82" t="s">
        <v>608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648</v>
      </c>
      <c r="BU1473" s="82" t="s">
        <v>608</v>
      </c>
      <c r="BV1473" s="82" t="s">
        <v>608</v>
      </c>
      <c r="BW1473" s="82"/>
      <c r="BX1473" s="82"/>
      <c r="BY1473" s="82" t="s">
        <v>642</v>
      </c>
      <c r="BZ1473" s="82" t="s">
        <v>642</v>
      </c>
      <c r="CA1473" s="82"/>
      <c r="CB1473" s="82" t="s">
        <v>642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608</v>
      </c>
      <c r="L1474" s="82" t="s">
        <v>608</v>
      </c>
      <c r="M1474" s="82" t="s">
        <v>608</v>
      </c>
      <c r="N1474" s="82" t="s">
        <v>609</v>
      </c>
      <c r="O1474" s="82" t="s">
        <v>610</v>
      </c>
      <c r="P1474" s="82" t="s">
        <v>610</v>
      </c>
      <c r="Q1474" s="82" t="s">
        <v>668</v>
      </c>
      <c r="R1474" s="82" t="s">
        <v>668</v>
      </c>
      <c r="S1474" s="82" t="s">
        <v>1829</v>
      </c>
      <c r="T1474" s="82" t="s">
        <v>634</v>
      </c>
      <c r="U1474" s="82" t="s">
        <v>614</v>
      </c>
      <c r="V1474" s="88">
        <v>80</v>
      </c>
      <c r="W1474" s="82" t="s">
        <v>616</v>
      </c>
      <c r="X1474" s="82" t="s">
        <v>5369</v>
      </c>
      <c r="Y1474" s="82" t="s">
        <v>2</v>
      </c>
      <c r="Z1474" s="82" t="s">
        <v>2</v>
      </c>
      <c r="AA1474" s="82" t="s">
        <v>618</v>
      </c>
      <c r="AB1474" s="82" t="s">
        <v>4625</v>
      </c>
      <c r="AC1474" s="82" t="s">
        <v>492</v>
      </c>
      <c r="AD1474" s="82" t="s">
        <v>1883</v>
      </c>
      <c r="AE1474" s="82" t="s">
        <v>687</v>
      </c>
      <c r="AF1474" s="82" t="s">
        <v>687</v>
      </c>
      <c r="AG1474" s="82">
        <v>15</v>
      </c>
      <c r="AH1474" s="82" t="s">
        <v>639</v>
      </c>
      <c r="AI1474" s="82" t="s">
        <v>5715</v>
      </c>
      <c r="AJ1474" s="82" t="s">
        <v>640</v>
      </c>
      <c r="AK1474" s="82" t="s">
        <v>5716</v>
      </c>
      <c r="AL1474" s="82">
        <v>600</v>
      </c>
      <c r="AM1474" s="82" t="s">
        <v>622</v>
      </c>
      <c r="AN1474" s="82" t="s">
        <v>641</v>
      </c>
      <c r="AO1474" s="84">
        <v>400</v>
      </c>
      <c r="AP1474" s="82" t="s">
        <v>716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642</v>
      </c>
      <c r="AY1474" s="82" t="s">
        <v>345</v>
      </c>
      <c r="AZ1474" s="83">
        <v>69</v>
      </c>
      <c r="BA1474" s="82"/>
      <c r="BB1474" s="82">
        <v>1</v>
      </c>
      <c r="BC1474" s="82" t="s">
        <v>787</v>
      </c>
      <c r="BD1474" s="80">
        <v>0</v>
      </c>
      <c r="BE1474" s="80" t="s">
        <v>5712</v>
      </c>
      <c r="BF1474" s="82" t="s">
        <v>630</v>
      </c>
      <c r="BG1474" s="82"/>
      <c r="BH1474" s="82" t="s">
        <v>630</v>
      </c>
      <c r="BI1474" s="82" t="s">
        <v>646</v>
      </c>
      <c r="BJ1474" s="82" t="s">
        <v>647</v>
      </c>
      <c r="BK1474" s="89">
        <v>44778</v>
      </c>
      <c r="BL1474" s="82" t="s">
        <v>608</v>
      </c>
      <c r="BM1474" s="82" t="s">
        <v>608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648</v>
      </c>
      <c r="BU1474" s="82" t="s">
        <v>608</v>
      </c>
      <c r="BV1474" s="82" t="s">
        <v>608</v>
      </c>
      <c r="BW1474" s="82"/>
      <c r="BX1474" s="82"/>
      <c r="BY1474" s="82" t="s">
        <v>642</v>
      </c>
      <c r="BZ1474" s="82" t="s">
        <v>642</v>
      </c>
      <c r="CA1474" s="82"/>
      <c r="CB1474" s="82" t="s">
        <v>642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608</v>
      </c>
      <c r="L1475" s="82" t="s">
        <v>608</v>
      </c>
      <c r="M1475" s="82" t="s">
        <v>608</v>
      </c>
      <c r="N1475" s="82" t="s">
        <v>609</v>
      </c>
      <c r="O1475" s="82" t="s">
        <v>610</v>
      </c>
      <c r="P1475" s="82" t="s">
        <v>610</v>
      </c>
      <c r="Q1475" s="82" t="s">
        <v>611</v>
      </c>
      <c r="R1475" s="82" t="s">
        <v>611</v>
      </c>
      <c r="S1475" s="82" t="s">
        <v>1829</v>
      </c>
      <c r="T1475" s="82" t="s">
        <v>1005</v>
      </c>
      <c r="U1475" s="82" t="s">
        <v>614</v>
      </c>
      <c r="V1475" s="88">
        <v>70</v>
      </c>
      <c r="W1475" s="82" t="s">
        <v>653</v>
      </c>
      <c r="X1475" s="82" t="s">
        <v>5369</v>
      </c>
      <c r="Y1475" s="82" t="s">
        <v>2</v>
      </c>
      <c r="Z1475" s="82" t="s">
        <v>2</v>
      </c>
      <c r="AA1475" s="82" t="s">
        <v>618</v>
      </c>
      <c r="AB1475" s="82" t="s">
        <v>4625</v>
      </c>
      <c r="AC1475" s="82" t="s">
        <v>492</v>
      </c>
      <c r="AD1475" s="82" t="s">
        <v>1883</v>
      </c>
      <c r="AE1475" s="82" t="s">
        <v>2177</v>
      </c>
      <c r="AF1475" s="82" t="s">
        <v>2177</v>
      </c>
      <c r="AG1475" s="82">
        <v>15</v>
      </c>
      <c r="AH1475" s="82" t="s">
        <v>1642</v>
      </c>
      <c r="AI1475" s="82" t="s">
        <v>5720</v>
      </c>
      <c r="AJ1475" s="82" t="s">
        <v>1594</v>
      </c>
      <c r="AK1475" s="82" t="s">
        <v>2179</v>
      </c>
      <c r="AL1475" s="82">
        <v>600</v>
      </c>
      <c r="AM1475" s="82" t="s">
        <v>2032</v>
      </c>
      <c r="AN1475" s="82" t="s">
        <v>4881</v>
      </c>
      <c r="AO1475" s="84">
        <v>80</v>
      </c>
      <c r="AP1475" s="82" t="s">
        <v>623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672</v>
      </c>
      <c r="AV1475" s="82" t="s">
        <v>672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787</v>
      </c>
      <c r="BD1475" s="80">
        <v>0</v>
      </c>
      <c r="BE1475" s="80" t="s">
        <v>5717</v>
      </c>
      <c r="BF1475" s="82" t="s">
        <v>630</v>
      </c>
      <c r="BG1475" s="82"/>
      <c r="BH1475" s="82" t="s">
        <v>630</v>
      </c>
      <c r="BI1475" s="82" t="s">
        <v>646</v>
      </c>
      <c r="BJ1475" s="82" t="s">
        <v>647</v>
      </c>
      <c r="BK1475" s="89">
        <v>44778</v>
      </c>
      <c r="BL1475" s="82" t="s">
        <v>1985</v>
      </c>
      <c r="BM1475" s="82" t="s">
        <v>1985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648</v>
      </c>
      <c r="BU1475" s="82" t="s">
        <v>608</v>
      </c>
      <c r="BV1475" s="82" t="s">
        <v>608</v>
      </c>
      <c r="BW1475" s="82"/>
      <c r="BX1475" s="82"/>
      <c r="BY1475" s="82" t="s">
        <v>642</v>
      </c>
      <c r="BZ1475" s="82" t="s">
        <v>642</v>
      </c>
      <c r="CA1475" s="82"/>
      <c r="CB1475" s="82" t="s">
        <v>642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608</v>
      </c>
      <c r="L1476" s="82" t="s">
        <v>630</v>
      </c>
      <c r="M1476" s="82" t="s">
        <v>608</v>
      </c>
      <c r="N1476" s="82" t="s">
        <v>609</v>
      </c>
      <c r="O1476" s="82" t="s">
        <v>610</v>
      </c>
      <c r="P1476" s="82" t="s">
        <v>610</v>
      </c>
      <c r="Q1476" s="82" t="s">
        <v>676</v>
      </c>
      <c r="R1476" s="82" t="s">
        <v>611</v>
      </c>
      <c r="S1476" s="82" t="s">
        <v>1829</v>
      </c>
      <c r="T1476" s="82" t="s">
        <v>634</v>
      </c>
      <c r="U1476" s="82" t="s">
        <v>614</v>
      </c>
      <c r="V1476" s="88">
        <v>80</v>
      </c>
      <c r="W1476" s="82" t="s">
        <v>653</v>
      </c>
      <c r="X1476" s="82" t="s">
        <v>5460</v>
      </c>
      <c r="Y1476" s="82" t="s">
        <v>2</v>
      </c>
      <c r="Z1476" s="82" t="s">
        <v>2</v>
      </c>
      <c r="AA1476" s="82" t="s">
        <v>618</v>
      </c>
      <c r="AB1476" s="82" t="s">
        <v>4625</v>
      </c>
      <c r="AC1476" s="82" t="s">
        <v>492</v>
      </c>
      <c r="AD1476" s="82" t="s">
        <v>1883</v>
      </c>
      <c r="AE1476" s="82" t="s">
        <v>749</v>
      </c>
      <c r="AF1476" s="82" t="s">
        <v>749</v>
      </c>
      <c r="AG1476" s="82">
        <v>16</v>
      </c>
      <c r="AH1476" s="82" t="s">
        <v>639</v>
      </c>
      <c r="AI1476" s="82">
        <v>0</v>
      </c>
      <c r="AJ1476" s="82" t="s">
        <v>640</v>
      </c>
      <c r="AK1476" s="82">
        <v>0</v>
      </c>
      <c r="AL1476" s="82">
        <v>1000</v>
      </c>
      <c r="AM1476" s="82" t="s">
        <v>622</v>
      </c>
      <c r="AN1476" s="82" t="s">
        <v>641</v>
      </c>
      <c r="AO1476" s="84">
        <v>400</v>
      </c>
      <c r="AP1476" s="82" t="s">
        <v>716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672</v>
      </c>
      <c r="AV1476" s="82" t="s">
        <v>672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662</v>
      </c>
      <c r="BD1476" s="80" t="s">
        <v>5724</v>
      </c>
      <c r="BE1476" s="80" t="s">
        <v>5721</v>
      </c>
      <c r="BF1476" s="82" t="s">
        <v>630</v>
      </c>
      <c r="BG1476" s="82"/>
      <c r="BH1476" s="82" t="s">
        <v>630</v>
      </c>
      <c r="BI1476" s="82" t="s">
        <v>646</v>
      </c>
      <c r="BJ1476" s="82" t="s">
        <v>647</v>
      </c>
      <c r="BK1476" s="89">
        <v>44778</v>
      </c>
      <c r="BL1476" s="82" t="s">
        <v>608</v>
      </c>
      <c r="BM1476" s="82" t="s">
        <v>608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648</v>
      </c>
      <c r="BU1476" s="82" t="s">
        <v>608</v>
      </c>
      <c r="BV1476" s="82" t="s">
        <v>608</v>
      </c>
      <c r="BW1476" s="82"/>
      <c r="BX1476" s="82"/>
      <c r="BY1476" s="82" t="s">
        <v>642</v>
      </c>
      <c r="BZ1476" s="82" t="s">
        <v>642</v>
      </c>
      <c r="CA1476" s="82"/>
      <c r="CB1476" s="82" t="s">
        <v>642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608</v>
      </c>
      <c r="L1477" s="82" t="s">
        <v>608</v>
      </c>
      <c r="M1477" s="82" t="s">
        <v>608</v>
      </c>
      <c r="N1477" s="82" t="s">
        <v>609</v>
      </c>
      <c r="O1477" s="82" t="s">
        <v>610</v>
      </c>
      <c r="P1477" s="82" t="s">
        <v>610</v>
      </c>
      <c r="Q1477" s="82" t="s">
        <v>668</v>
      </c>
      <c r="R1477" s="82" t="s">
        <v>668</v>
      </c>
      <c r="S1477" s="82" t="s">
        <v>1829</v>
      </c>
      <c r="T1477" s="82" t="s">
        <v>2317</v>
      </c>
      <c r="U1477" s="82" t="s">
        <v>614</v>
      </c>
      <c r="V1477" s="88">
        <v>60</v>
      </c>
      <c r="W1477" s="82" t="s">
        <v>653</v>
      </c>
      <c r="X1477" s="82" t="s">
        <v>5460</v>
      </c>
      <c r="Y1477" s="82" t="s">
        <v>2</v>
      </c>
      <c r="Z1477" s="82" t="s">
        <v>2</v>
      </c>
      <c r="AA1477" s="82" t="s">
        <v>618</v>
      </c>
      <c r="AB1477" s="82" t="s">
        <v>4625</v>
      </c>
      <c r="AC1477" s="82" t="s">
        <v>492</v>
      </c>
      <c r="AD1477" s="82" t="s">
        <v>1883</v>
      </c>
      <c r="AE1477" s="82" t="s">
        <v>669</v>
      </c>
      <c r="AF1477" s="82" t="s">
        <v>669</v>
      </c>
      <c r="AG1477" s="82">
        <v>20</v>
      </c>
      <c r="AH1477" s="82" t="s">
        <v>639</v>
      </c>
      <c r="AI1477" s="82" t="s">
        <v>5435</v>
      </c>
      <c r="AJ1477" s="82" t="s">
        <v>640</v>
      </c>
      <c r="AK1477" s="82" t="s">
        <v>5436</v>
      </c>
      <c r="AL1477" s="82">
        <v>600</v>
      </c>
      <c r="AM1477" s="82" t="s">
        <v>622</v>
      </c>
      <c r="AN1477" s="82" t="s">
        <v>4881</v>
      </c>
      <c r="AO1477" s="88">
        <v>400</v>
      </c>
      <c r="AP1477" s="82" t="s">
        <v>623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672</v>
      </c>
      <c r="AV1477" s="82" t="s">
        <v>672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787</v>
      </c>
      <c r="BD1477" s="80">
        <v>0</v>
      </c>
      <c r="BE1477" s="80" t="s">
        <v>5725</v>
      </c>
      <c r="BF1477" s="82" t="s">
        <v>630</v>
      </c>
      <c r="BG1477" s="82"/>
      <c r="BH1477" s="82" t="s">
        <v>630</v>
      </c>
      <c r="BI1477" s="82" t="s">
        <v>646</v>
      </c>
      <c r="BJ1477" s="82" t="s">
        <v>647</v>
      </c>
      <c r="BK1477" s="89">
        <v>44778</v>
      </c>
      <c r="BL1477" s="82" t="s">
        <v>608</v>
      </c>
      <c r="BM1477" s="82" t="s">
        <v>608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648</v>
      </c>
      <c r="BU1477" s="82" t="s">
        <v>608</v>
      </c>
      <c r="BV1477" s="82" t="s">
        <v>608</v>
      </c>
      <c r="BW1477" s="82"/>
      <c r="BX1477" s="82"/>
      <c r="BY1477" s="82" t="s">
        <v>642</v>
      </c>
      <c r="BZ1477" s="82" t="s">
        <v>642</v>
      </c>
      <c r="CA1477" s="82"/>
      <c r="CB1477" s="82" t="s">
        <v>642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608</v>
      </c>
      <c r="L1478" s="82" t="s">
        <v>608</v>
      </c>
      <c r="M1478" s="82" t="s">
        <v>608</v>
      </c>
      <c r="N1478" s="82" t="s">
        <v>609</v>
      </c>
      <c r="O1478" s="82" t="s">
        <v>610</v>
      </c>
      <c r="P1478" s="82" t="s">
        <v>610</v>
      </c>
      <c r="Q1478" s="82" t="s">
        <v>668</v>
      </c>
      <c r="R1478" s="82" t="s">
        <v>611</v>
      </c>
      <c r="S1478" s="82" t="s">
        <v>1829</v>
      </c>
      <c r="T1478" s="82" t="s">
        <v>1005</v>
      </c>
      <c r="U1478" s="82" t="s">
        <v>614</v>
      </c>
      <c r="V1478" s="88">
        <v>60</v>
      </c>
      <c r="W1478" s="82" t="s">
        <v>653</v>
      </c>
      <c r="X1478" s="82" t="s">
        <v>5416</v>
      </c>
      <c r="Y1478" s="82" t="s">
        <v>2</v>
      </c>
      <c r="Z1478" s="82" t="s">
        <v>2</v>
      </c>
      <c r="AA1478" s="82" t="s">
        <v>618</v>
      </c>
      <c r="AB1478" s="82" t="s">
        <v>4625</v>
      </c>
      <c r="AC1478" s="82" t="s">
        <v>492</v>
      </c>
      <c r="AD1478" s="82" t="s">
        <v>1883</v>
      </c>
      <c r="AE1478" s="82" t="s">
        <v>3841</v>
      </c>
      <c r="AF1478" s="82" t="s">
        <v>687</v>
      </c>
      <c r="AG1478" s="82">
        <v>20</v>
      </c>
      <c r="AH1478" s="82" t="s">
        <v>639</v>
      </c>
      <c r="AI1478" s="82">
        <v>0</v>
      </c>
      <c r="AJ1478" s="82" t="s">
        <v>640</v>
      </c>
      <c r="AK1478" s="82">
        <v>0</v>
      </c>
      <c r="AL1478" s="82">
        <v>600</v>
      </c>
      <c r="AM1478" s="82" t="s">
        <v>622</v>
      </c>
      <c r="AN1478" s="82" t="s">
        <v>641</v>
      </c>
      <c r="AO1478" s="84" t="s">
        <v>4872</v>
      </c>
      <c r="AP1478" s="82" t="s">
        <v>623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672</v>
      </c>
      <c r="AV1478" s="82" t="s">
        <v>672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662</v>
      </c>
      <c r="BD1478" s="80" t="s">
        <v>5731</v>
      </c>
      <c r="BE1478" s="80" t="s">
        <v>5728</v>
      </c>
      <c r="BF1478" s="82" t="s">
        <v>630</v>
      </c>
      <c r="BG1478" s="82"/>
      <c r="BH1478" s="82" t="s">
        <v>630</v>
      </c>
      <c r="BI1478" s="82" t="s">
        <v>646</v>
      </c>
      <c r="BJ1478" s="82" t="s">
        <v>647</v>
      </c>
      <c r="BK1478" s="89">
        <v>44778</v>
      </c>
      <c r="BL1478" s="82" t="s">
        <v>1985</v>
      </c>
      <c r="BM1478" s="82" t="s">
        <v>1985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630</v>
      </c>
      <c r="BU1478" s="82" t="s">
        <v>608</v>
      </c>
      <c r="BV1478" s="82" t="s">
        <v>608</v>
      </c>
      <c r="BW1478" s="82"/>
      <c r="BX1478" s="82"/>
      <c r="BY1478" s="82" t="s">
        <v>642</v>
      </c>
      <c r="BZ1478" s="82" t="s">
        <v>642</v>
      </c>
      <c r="CA1478" s="82"/>
      <c r="CB1478" s="82" t="s">
        <v>642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608</v>
      </c>
      <c r="L1479" s="82" t="s">
        <v>608</v>
      </c>
      <c r="M1479" s="82" t="s">
        <v>608</v>
      </c>
      <c r="N1479" s="82" t="s">
        <v>609</v>
      </c>
      <c r="O1479" s="82" t="s">
        <v>610</v>
      </c>
      <c r="P1479" s="82" t="s">
        <v>610</v>
      </c>
      <c r="Q1479" s="82" t="s">
        <v>668</v>
      </c>
      <c r="R1479" s="82" t="s">
        <v>611</v>
      </c>
      <c r="S1479" s="82" t="s">
        <v>1829</v>
      </c>
      <c r="T1479" s="82" t="s">
        <v>634</v>
      </c>
      <c r="U1479" s="82" t="s">
        <v>614</v>
      </c>
      <c r="V1479" s="88">
        <v>60</v>
      </c>
      <c r="W1479" s="82" t="s">
        <v>653</v>
      </c>
      <c r="X1479" s="82" t="s">
        <v>5416</v>
      </c>
      <c r="Y1479" s="82" t="s">
        <v>2</v>
      </c>
      <c r="Z1479" s="82" t="s">
        <v>2</v>
      </c>
      <c r="AA1479" s="82" t="s">
        <v>618</v>
      </c>
      <c r="AB1479" s="82" t="s">
        <v>4625</v>
      </c>
      <c r="AC1479" s="82" t="s">
        <v>492</v>
      </c>
      <c r="AD1479" s="82" t="s">
        <v>1883</v>
      </c>
      <c r="AE1479" s="82" t="s">
        <v>687</v>
      </c>
      <c r="AF1479" s="82" t="s">
        <v>687</v>
      </c>
      <c r="AG1479" s="82">
        <v>15</v>
      </c>
      <c r="AH1479" s="82" t="s">
        <v>639</v>
      </c>
      <c r="AI1479" s="82">
        <v>0</v>
      </c>
      <c r="AJ1479" s="82" t="s">
        <v>640</v>
      </c>
      <c r="AK1479" s="82">
        <v>0</v>
      </c>
      <c r="AL1479" s="82">
        <v>600</v>
      </c>
      <c r="AM1479" s="82" t="s">
        <v>622</v>
      </c>
      <c r="AN1479" s="82" t="s">
        <v>641</v>
      </c>
      <c r="AO1479" s="84">
        <v>400</v>
      </c>
      <c r="AP1479" s="82" t="s">
        <v>716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672</v>
      </c>
      <c r="AV1479" s="82" t="s">
        <v>672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787</v>
      </c>
      <c r="BD1479" s="80">
        <v>0</v>
      </c>
      <c r="BE1479" s="80" t="s">
        <v>5732</v>
      </c>
      <c r="BF1479" s="82" t="s">
        <v>630</v>
      </c>
      <c r="BG1479" s="82"/>
      <c r="BH1479" s="82" t="s">
        <v>630</v>
      </c>
      <c r="BI1479" s="82" t="s">
        <v>646</v>
      </c>
      <c r="BJ1479" s="82" t="s">
        <v>647</v>
      </c>
      <c r="BK1479" s="89">
        <v>44778</v>
      </c>
      <c r="BL1479" s="82" t="s">
        <v>608</v>
      </c>
      <c r="BM1479" s="82" t="s">
        <v>608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648</v>
      </c>
      <c r="BU1479" s="82" t="s">
        <v>608</v>
      </c>
      <c r="BV1479" s="82" t="s">
        <v>608</v>
      </c>
      <c r="BW1479" s="82"/>
      <c r="BX1479" s="82"/>
      <c r="BY1479" s="82" t="s">
        <v>642</v>
      </c>
      <c r="BZ1479" s="82" t="s">
        <v>642</v>
      </c>
      <c r="CA1479" s="82"/>
      <c r="CB1479" s="82" t="s">
        <v>642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608</v>
      </c>
      <c r="L1480" s="82" t="s">
        <v>608</v>
      </c>
      <c r="M1480" s="82" t="s">
        <v>608</v>
      </c>
      <c r="N1480" s="82" t="s">
        <v>609</v>
      </c>
      <c r="O1480" s="82" t="s">
        <v>610</v>
      </c>
      <c r="P1480" s="82" t="s">
        <v>610</v>
      </c>
      <c r="Q1480" s="82" t="s">
        <v>676</v>
      </c>
      <c r="R1480" s="82" t="s">
        <v>611</v>
      </c>
      <c r="S1480" s="82" t="s">
        <v>1829</v>
      </c>
      <c r="T1480" s="82" t="s">
        <v>1005</v>
      </c>
      <c r="U1480" s="82" t="s">
        <v>614</v>
      </c>
      <c r="V1480" s="88">
        <v>80</v>
      </c>
      <c r="W1480" s="82" t="s">
        <v>653</v>
      </c>
      <c r="X1480" s="82" t="s">
        <v>5460</v>
      </c>
      <c r="Y1480" s="82" t="s">
        <v>2</v>
      </c>
      <c r="Z1480" s="82" t="s">
        <v>2</v>
      </c>
      <c r="AA1480" s="82" t="s">
        <v>618</v>
      </c>
      <c r="AB1480" s="82" t="s">
        <v>4625</v>
      </c>
      <c r="AC1480" s="82" t="s">
        <v>492</v>
      </c>
      <c r="AD1480" s="82" t="s">
        <v>1883</v>
      </c>
      <c r="AE1480" s="82" t="s">
        <v>749</v>
      </c>
      <c r="AF1480" s="82" t="s">
        <v>749</v>
      </c>
      <c r="AG1480" s="82">
        <v>20</v>
      </c>
      <c r="AH1480" s="82" t="s">
        <v>639</v>
      </c>
      <c r="AI1480" s="82">
        <v>0</v>
      </c>
      <c r="AJ1480" s="82" t="s">
        <v>640</v>
      </c>
      <c r="AK1480" s="82" t="s">
        <v>1997</v>
      </c>
      <c r="AL1480" s="82">
        <v>1000</v>
      </c>
      <c r="AM1480" s="82" t="s">
        <v>691</v>
      </c>
      <c r="AN1480" s="82" t="s">
        <v>4833</v>
      </c>
      <c r="AO1480" s="84">
        <v>80</v>
      </c>
      <c r="AP1480" s="82" t="s">
        <v>1489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672</v>
      </c>
      <c r="AV1480" s="82" t="s">
        <v>672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662</v>
      </c>
      <c r="BD1480" s="80" t="s">
        <v>2580</v>
      </c>
      <c r="BE1480" s="80" t="s">
        <v>5735</v>
      </c>
      <c r="BF1480" s="82" t="s">
        <v>630</v>
      </c>
      <c r="BG1480" s="82"/>
      <c r="BH1480" s="82" t="s">
        <v>630</v>
      </c>
      <c r="BI1480" s="82" t="s">
        <v>646</v>
      </c>
      <c r="BJ1480" s="82" t="s">
        <v>647</v>
      </c>
      <c r="BK1480" s="89">
        <v>44778</v>
      </c>
      <c r="BL1480" s="82" t="s">
        <v>608</v>
      </c>
      <c r="BM1480" s="82" t="s">
        <v>608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648</v>
      </c>
      <c r="BU1480" s="82" t="s">
        <v>608</v>
      </c>
      <c r="BV1480" s="82" t="s">
        <v>608</v>
      </c>
      <c r="BW1480" s="82"/>
      <c r="BX1480" s="82"/>
      <c r="BY1480" s="82" t="s">
        <v>642</v>
      </c>
      <c r="BZ1480" s="82" t="s">
        <v>642</v>
      </c>
      <c r="CA1480" s="82"/>
      <c r="CB1480" s="82" t="s">
        <v>642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608</v>
      </c>
      <c r="L1481" s="82" t="s">
        <v>608</v>
      </c>
      <c r="M1481" s="82" t="s">
        <v>608</v>
      </c>
      <c r="N1481" s="82" t="s">
        <v>609</v>
      </c>
      <c r="O1481" s="82" t="s">
        <v>610</v>
      </c>
      <c r="P1481" s="82" t="s">
        <v>610</v>
      </c>
      <c r="Q1481" s="82" t="s">
        <v>676</v>
      </c>
      <c r="R1481" s="82" t="s">
        <v>668</v>
      </c>
      <c r="S1481" s="82" t="s">
        <v>1829</v>
      </c>
      <c r="T1481" s="82" t="s">
        <v>1005</v>
      </c>
      <c r="U1481" s="82" t="s">
        <v>614</v>
      </c>
      <c r="V1481" s="88">
        <v>80</v>
      </c>
      <c r="W1481" s="82" t="s">
        <v>616</v>
      </c>
      <c r="X1481" s="82" t="s">
        <v>5460</v>
      </c>
      <c r="Y1481" s="82" t="s">
        <v>2</v>
      </c>
      <c r="Z1481" s="82" t="s">
        <v>2</v>
      </c>
      <c r="AA1481" s="82" t="s">
        <v>618</v>
      </c>
      <c r="AB1481" s="82" t="s">
        <v>4625</v>
      </c>
      <c r="AC1481" s="82" t="s">
        <v>492</v>
      </c>
      <c r="AD1481" s="82" t="s">
        <v>1883</v>
      </c>
      <c r="AE1481" s="82" t="s">
        <v>729</v>
      </c>
      <c r="AF1481" s="82" t="s">
        <v>729</v>
      </c>
      <c r="AG1481" s="82">
        <v>15</v>
      </c>
      <c r="AH1481" s="82" t="s">
        <v>639</v>
      </c>
      <c r="AI1481" s="82" t="s">
        <v>5741</v>
      </c>
      <c r="AJ1481" s="82" t="s">
        <v>640</v>
      </c>
      <c r="AK1481" s="82" t="s">
        <v>1997</v>
      </c>
      <c r="AL1481" s="82">
        <v>1000</v>
      </c>
      <c r="AM1481" s="82" t="s">
        <v>691</v>
      </c>
      <c r="AN1481" s="82" t="s">
        <v>4833</v>
      </c>
      <c r="AO1481" s="84" t="s">
        <v>4834</v>
      </c>
      <c r="AP1481" s="82" t="s">
        <v>1489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642</v>
      </c>
      <c r="AY1481" s="82" t="s">
        <v>345</v>
      </c>
      <c r="AZ1481" s="83">
        <v>114</v>
      </c>
      <c r="BA1481" s="82"/>
      <c r="BB1481" s="82">
        <v>2</v>
      </c>
      <c r="BC1481" s="82" t="s">
        <v>662</v>
      </c>
      <c r="BD1481" s="80" t="s">
        <v>5742</v>
      </c>
      <c r="BE1481" s="80" t="s">
        <v>5738</v>
      </c>
      <c r="BF1481" s="82" t="s">
        <v>630</v>
      </c>
      <c r="BG1481" s="82"/>
      <c r="BH1481" s="82" t="s">
        <v>630</v>
      </c>
      <c r="BI1481" s="82" t="s">
        <v>646</v>
      </c>
      <c r="BJ1481" s="82" t="s">
        <v>647</v>
      </c>
      <c r="BK1481" s="89">
        <v>44778</v>
      </c>
      <c r="BL1481" s="82" t="s">
        <v>608</v>
      </c>
      <c r="BM1481" s="82" t="s">
        <v>608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630</v>
      </c>
      <c r="BU1481" s="82" t="s">
        <v>608</v>
      </c>
      <c r="BV1481" s="82" t="s">
        <v>608</v>
      </c>
      <c r="BW1481" s="82"/>
      <c r="BX1481" s="82"/>
      <c r="BY1481" s="82" t="s">
        <v>642</v>
      </c>
      <c r="BZ1481" s="82" t="s">
        <v>642</v>
      </c>
      <c r="CA1481" s="82"/>
      <c r="CB1481" s="82" t="s">
        <v>642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608</v>
      </c>
      <c r="L1482" s="82" t="s">
        <v>608</v>
      </c>
      <c r="M1482" s="82" t="s">
        <v>608</v>
      </c>
      <c r="N1482" s="82" t="s">
        <v>609</v>
      </c>
      <c r="O1482" s="82" t="s">
        <v>610</v>
      </c>
      <c r="P1482" s="82" t="s">
        <v>610</v>
      </c>
      <c r="Q1482" s="82" t="s">
        <v>676</v>
      </c>
      <c r="R1482" s="82" t="s">
        <v>676</v>
      </c>
      <c r="S1482" s="82" t="s">
        <v>1829</v>
      </c>
      <c r="T1482" s="82" t="s">
        <v>2317</v>
      </c>
      <c r="U1482" s="82" t="s">
        <v>614</v>
      </c>
      <c r="V1482" s="88">
        <v>50</v>
      </c>
      <c r="W1482" s="82" t="s">
        <v>616</v>
      </c>
      <c r="X1482" s="82" t="s">
        <v>5460</v>
      </c>
      <c r="Y1482" s="82" t="s">
        <v>2</v>
      </c>
      <c r="Z1482" s="82" t="s">
        <v>2</v>
      </c>
      <c r="AA1482" s="82" t="s">
        <v>618</v>
      </c>
      <c r="AB1482" s="82" t="s">
        <v>4625</v>
      </c>
      <c r="AC1482" s="82" t="s">
        <v>492</v>
      </c>
      <c r="AD1482" s="82" t="s">
        <v>1883</v>
      </c>
      <c r="AE1482" s="82" t="s">
        <v>687</v>
      </c>
      <c r="AF1482" s="82" t="s">
        <v>687</v>
      </c>
      <c r="AG1482" s="82">
        <v>20</v>
      </c>
      <c r="AH1482" s="82" t="s">
        <v>639</v>
      </c>
      <c r="AI1482" s="82" t="s">
        <v>5746</v>
      </c>
      <c r="AJ1482" s="82" t="s">
        <v>640</v>
      </c>
      <c r="AK1482" s="82">
        <v>0</v>
      </c>
      <c r="AL1482" s="82">
        <v>600</v>
      </c>
      <c r="AM1482" s="82" t="s">
        <v>622</v>
      </c>
      <c r="AN1482" s="82">
        <v>0</v>
      </c>
      <c r="AO1482" s="84">
        <v>150</v>
      </c>
      <c r="AP1482" s="82" t="s">
        <v>623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642</v>
      </c>
      <c r="AY1482" s="82" t="s">
        <v>345</v>
      </c>
      <c r="AZ1482" s="83">
        <v>174</v>
      </c>
      <c r="BA1482" s="82"/>
      <c r="BB1482" s="82">
        <v>2</v>
      </c>
      <c r="BC1482" s="82" t="s">
        <v>662</v>
      </c>
      <c r="BD1482" s="80" t="s">
        <v>5747</v>
      </c>
      <c r="BE1482" s="80" t="s">
        <v>5743</v>
      </c>
      <c r="BF1482" s="82" t="s">
        <v>630</v>
      </c>
      <c r="BG1482" s="82"/>
      <c r="BH1482" s="82" t="s">
        <v>630</v>
      </c>
      <c r="BI1482" s="82" t="s">
        <v>646</v>
      </c>
      <c r="BJ1482" s="82" t="s">
        <v>1974</v>
      </c>
      <c r="BK1482" s="89">
        <v>44778</v>
      </c>
      <c r="BL1482" s="82" t="s">
        <v>608</v>
      </c>
      <c r="BM1482" s="82" t="s">
        <v>608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648</v>
      </c>
      <c r="BU1482" s="82" t="s">
        <v>630</v>
      </c>
      <c r="BV1482" s="82" t="s">
        <v>608</v>
      </c>
      <c r="BW1482" s="82"/>
      <c r="BX1482" s="82"/>
      <c r="BY1482" s="82" t="s">
        <v>642</v>
      </c>
      <c r="BZ1482" s="82" t="s">
        <v>642</v>
      </c>
      <c r="CA1482" s="82"/>
      <c r="CB1482" s="82" t="s">
        <v>642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608</v>
      </c>
      <c r="L1483" s="82" t="s">
        <v>608</v>
      </c>
      <c r="M1483" s="82" t="s">
        <v>608</v>
      </c>
      <c r="N1483" s="82" t="s">
        <v>609</v>
      </c>
      <c r="O1483" s="82" t="s">
        <v>610</v>
      </c>
      <c r="P1483" s="82" t="s">
        <v>610</v>
      </c>
      <c r="Q1483" s="82" t="s">
        <v>611</v>
      </c>
      <c r="R1483" s="82" t="s">
        <v>611</v>
      </c>
      <c r="S1483" s="82" t="s">
        <v>1829</v>
      </c>
      <c r="T1483" s="82" t="s">
        <v>634</v>
      </c>
      <c r="U1483" s="82" t="s">
        <v>614</v>
      </c>
      <c r="V1483" s="88">
        <v>60</v>
      </c>
      <c r="W1483" s="82" t="s">
        <v>653</v>
      </c>
      <c r="X1483" s="82" t="s">
        <v>5369</v>
      </c>
      <c r="Y1483" s="82" t="s">
        <v>2</v>
      </c>
      <c r="Z1483" s="82" t="s">
        <v>2</v>
      </c>
      <c r="AA1483" s="82" t="s">
        <v>618</v>
      </c>
      <c r="AB1483" s="82" t="s">
        <v>4625</v>
      </c>
      <c r="AC1483" s="82" t="s">
        <v>492</v>
      </c>
      <c r="AD1483" s="82" t="s">
        <v>1883</v>
      </c>
      <c r="AE1483" s="82" t="s">
        <v>749</v>
      </c>
      <c r="AF1483" s="82" t="s">
        <v>749</v>
      </c>
      <c r="AG1483" s="82">
        <v>16</v>
      </c>
      <c r="AH1483" s="82" t="s">
        <v>655</v>
      </c>
      <c r="AI1483" s="82" t="s">
        <v>5751</v>
      </c>
      <c r="AJ1483" s="82" t="s">
        <v>657</v>
      </c>
      <c r="AK1483" s="82">
        <v>0</v>
      </c>
      <c r="AL1483" s="82">
        <v>600</v>
      </c>
      <c r="AM1483" s="82" t="s">
        <v>622</v>
      </c>
      <c r="AN1483" s="82" t="s">
        <v>641</v>
      </c>
      <c r="AO1483" s="84">
        <v>400</v>
      </c>
      <c r="AP1483" s="82" t="s">
        <v>716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672</v>
      </c>
      <c r="AV1483" s="82" t="s">
        <v>672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662</v>
      </c>
      <c r="BD1483" s="80" t="s">
        <v>5752</v>
      </c>
      <c r="BE1483" s="80" t="s">
        <v>5748</v>
      </c>
      <c r="BF1483" s="82" t="s">
        <v>630</v>
      </c>
      <c r="BG1483" s="82"/>
      <c r="BH1483" s="82" t="s">
        <v>630</v>
      </c>
      <c r="BI1483" s="82" t="s">
        <v>646</v>
      </c>
      <c r="BJ1483" s="82" t="s">
        <v>647</v>
      </c>
      <c r="BK1483" s="89">
        <v>44778</v>
      </c>
      <c r="BL1483" s="82" t="s">
        <v>630</v>
      </c>
      <c r="BM1483" s="82" t="s">
        <v>630</v>
      </c>
      <c r="BN1483" s="82"/>
      <c r="BO1483" s="82"/>
      <c r="BP1483" s="82" t="s">
        <v>299</v>
      </c>
      <c r="BQ1483" s="82" t="s">
        <v>299</v>
      </c>
      <c r="BR1483" s="82" t="s">
        <v>774</v>
      </c>
      <c r="BS1483" s="82"/>
      <c r="BT1483" s="82" t="s">
        <v>648</v>
      </c>
      <c r="BU1483" s="82" t="s">
        <v>608</v>
      </c>
      <c r="BV1483" s="82" t="s">
        <v>608</v>
      </c>
      <c r="BW1483" s="82"/>
      <c r="BX1483" s="82"/>
      <c r="BY1483" s="82" t="s">
        <v>642</v>
      </c>
      <c r="BZ1483" s="82" t="s">
        <v>642</v>
      </c>
      <c r="CA1483" s="82"/>
      <c r="CB1483" s="82" t="s">
        <v>642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630</v>
      </c>
      <c r="L1484" s="82" t="s">
        <v>608</v>
      </c>
      <c r="M1484" s="82" t="s">
        <v>608</v>
      </c>
      <c r="N1484" s="82" t="s">
        <v>686</v>
      </c>
      <c r="O1484" s="82" t="s">
        <v>610</v>
      </c>
      <c r="P1484" s="82" t="s">
        <v>610</v>
      </c>
      <c r="Q1484" s="82" t="s">
        <v>668</v>
      </c>
      <c r="R1484" s="82" t="s">
        <v>668</v>
      </c>
      <c r="S1484" s="82" t="s">
        <v>1829</v>
      </c>
      <c r="T1484" s="82" t="s">
        <v>634</v>
      </c>
      <c r="U1484" s="82" t="s">
        <v>614</v>
      </c>
      <c r="V1484" s="88">
        <v>50</v>
      </c>
      <c r="W1484" s="82" t="s">
        <v>653</v>
      </c>
      <c r="X1484" s="82" t="s">
        <v>5369</v>
      </c>
      <c r="Y1484" s="82" t="s">
        <v>2</v>
      </c>
      <c r="Z1484" s="82" t="s">
        <v>2</v>
      </c>
      <c r="AA1484" s="82" t="s">
        <v>618</v>
      </c>
      <c r="AB1484" s="82" t="s">
        <v>4625</v>
      </c>
      <c r="AC1484" s="82" t="s">
        <v>492</v>
      </c>
      <c r="AD1484" s="82" t="s">
        <v>1883</v>
      </c>
      <c r="AE1484" s="82" t="s">
        <v>749</v>
      </c>
      <c r="AF1484" s="82" t="s">
        <v>749</v>
      </c>
      <c r="AG1484" s="82">
        <v>30</v>
      </c>
      <c r="AH1484" s="82" t="s">
        <v>639</v>
      </c>
      <c r="AI1484" s="82">
        <v>0</v>
      </c>
      <c r="AJ1484" s="82" t="s">
        <v>640</v>
      </c>
      <c r="AK1484" s="82">
        <v>0</v>
      </c>
      <c r="AL1484" s="82">
        <v>1000</v>
      </c>
      <c r="AM1484" s="82" t="s">
        <v>622</v>
      </c>
      <c r="AN1484" s="82" t="s">
        <v>641</v>
      </c>
      <c r="AO1484" s="84">
        <v>400</v>
      </c>
      <c r="AP1484" s="82" t="s">
        <v>716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662</v>
      </c>
      <c r="BD1484" s="80" t="s">
        <v>5756</v>
      </c>
      <c r="BE1484" s="80" t="s">
        <v>5753</v>
      </c>
      <c r="BF1484" s="82" t="s">
        <v>630</v>
      </c>
      <c r="BG1484" s="82"/>
      <c r="BH1484" s="82" t="s">
        <v>630</v>
      </c>
      <c r="BI1484" s="82" t="s">
        <v>646</v>
      </c>
      <c r="BJ1484" s="82" t="s">
        <v>647</v>
      </c>
      <c r="BK1484" s="89">
        <v>44778</v>
      </c>
      <c r="BL1484" s="82" t="s">
        <v>630</v>
      </c>
      <c r="BM1484" s="82" t="s">
        <v>630</v>
      </c>
      <c r="BN1484" s="82"/>
      <c r="BO1484" s="82"/>
      <c r="BP1484" s="82" t="s">
        <v>299</v>
      </c>
      <c r="BQ1484" s="82" t="s">
        <v>299</v>
      </c>
      <c r="BR1484" s="82" t="s">
        <v>774</v>
      </c>
      <c r="BS1484" s="82"/>
      <c r="BT1484" s="82" t="s">
        <v>648</v>
      </c>
      <c r="BU1484" s="82" t="s">
        <v>608</v>
      </c>
      <c r="BV1484" s="82" t="s">
        <v>608</v>
      </c>
      <c r="BW1484" s="82"/>
      <c r="BX1484" s="82"/>
      <c r="BY1484" s="82" t="s">
        <v>642</v>
      </c>
      <c r="BZ1484" s="82" t="s">
        <v>642</v>
      </c>
      <c r="CA1484" s="82"/>
      <c r="CB1484" s="82" t="s">
        <v>642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608</v>
      </c>
      <c r="L1485" s="82" t="s">
        <v>608</v>
      </c>
      <c r="M1485" s="82" t="s">
        <v>608</v>
      </c>
      <c r="N1485" s="82" t="s">
        <v>686</v>
      </c>
      <c r="O1485" s="82" t="s">
        <v>610</v>
      </c>
      <c r="P1485" s="82" t="s">
        <v>610</v>
      </c>
      <c r="Q1485" s="82" t="s">
        <v>676</v>
      </c>
      <c r="R1485" s="82" t="s">
        <v>611</v>
      </c>
      <c r="S1485" s="82" t="s">
        <v>1829</v>
      </c>
      <c r="T1485" s="82" t="s">
        <v>634</v>
      </c>
      <c r="U1485" s="82" t="s">
        <v>614</v>
      </c>
      <c r="V1485" s="88">
        <v>40</v>
      </c>
      <c r="W1485" s="82" t="s">
        <v>653</v>
      </c>
      <c r="X1485" s="82" t="s">
        <v>5369</v>
      </c>
      <c r="Y1485" s="82" t="s">
        <v>2</v>
      </c>
      <c r="Z1485" s="82" t="s">
        <v>2</v>
      </c>
      <c r="AA1485" s="82" t="s">
        <v>618</v>
      </c>
      <c r="AB1485" s="82" t="s">
        <v>4625</v>
      </c>
      <c r="AC1485" s="82" t="s">
        <v>492</v>
      </c>
      <c r="AD1485" s="82" t="s">
        <v>1883</v>
      </c>
      <c r="AE1485" s="82" t="s">
        <v>749</v>
      </c>
      <c r="AF1485" s="82" t="s">
        <v>749</v>
      </c>
      <c r="AG1485" s="82">
        <v>16</v>
      </c>
      <c r="AH1485" s="82" t="s">
        <v>639</v>
      </c>
      <c r="AI1485" s="82">
        <v>0</v>
      </c>
      <c r="AJ1485" s="82" t="s">
        <v>640</v>
      </c>
      <c r="AK1485" s="82">
        <v>0</v>
      </c>
      <c r="AL1485" s="82">
        <v>1000</v>
      </c>
      <c r="AM1485" s="82" t="s">
        <v>622</v>
      </c>
      <c r="AN1485" s="82" t="s">
        <v>641</v>
      </c>
      <c r="AO1485" s="88">
        <v>400</v>
      </c>
      <c r="AP1485" s="82" t="s">
        <v>623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672</v>
      </c>
      <c r="AV1485" s="82" t="s">
        <v>672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662</v>
      </c>
      <c r="BD1485" s="80" t="s">
        <v>5760</v>
      </c>
      <c r="BE1485" s="80" t="s">
        <v>5757</v>
      </c>
      <c r="BF1485" s="82" t="s">
        <v>630</v>
      </c>
      <c r="BG1485" s="82"/>
      <c r="BH1485" s="82" t="s">
        <v>630</v>
      </c>
      <c r="BI1485" s="82" t="s">
        <v>646</v>
      </c>
      <c r="BJ1485" s="82" t="s">
        <v>647</v>
      </c>
      <c r="BK1485" s="89">
        <v>44778</v>
      </c>
      <c r="BL1485" s="82" t="s">
        <v>608</v>
      </c>
      <c r="BM1485" s="82" t="s">
        <v>608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648</v>
      </c>
      <c r="BU1485" s="82" t="s">
        <v>608</v>
      </c>
      <c r="BV1485" s="82" t="s">
        <v>608</v>
      </c>
      <c r="BW1485" s="82"/>
      <c r="BX1485" s="82"/>
      <c r="BY1485" s="82" t="s">
        <v>642</v>
      </c>
      <c r="BZ1485" s="82" t="s">
        <v>642</v>
      </c>
      <c r="CA1485" s="82"/>
      <c r="CB1485" s="82" t="s">
        <v>642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608</v>
      </c>
      <c r="L1486" s="82" t="s">
        <v>608</v>
      </c>
      <c r="M1486" s="82" t="s">
        <v>608</v>
      </c>
      <c r="N1486" s="82" t="s">
        <v>609</v>
      </c>
      <c r="O1486" s="82" t="s">
        <v>610</v>
      </c>
      <c r="P1486" s="82" t="s">
        <v>610</v>
      </c>
      <c r="Q1486" s="82" t="s">
        <v>668</v>
      </c>
      <c r="R1486" s="82" t="s">
        <v>668</v>
      </c>
      <c r="S1486" s="82" t="s">
        <v>1829</v>
      </c>
      <c r="T1486" s="82" t="s">
        <v>634</v>
      </c>
      <c r="U1486" s="82" t="s">
        <v>614</v>
      </c>
      <c r="V1486" s="88">
        <v>80</v>
      </c>
      <c r="W1486" s="82" t="s">
        <v>653</v>
      </c>
      <c r="X1486" s="82" t="s">
        <v>5416</v>
      </c>
      <c r="Y1486" s="82" t="s">
        <v>2</v>
      </c>
      <c r="Z1486" s="82" t="s">
        <v>2</v>
      </c>
      <c r="AA1486" s="82" t="s">
        <v>618</v>
      </c>
      <c r="AB1486" s="82" t="s">
        <v>4625</v>
      </c>
      <c r="AC1486" s="82" t="s">
        <v>492</v>
      </c>
      <c r="AD1486" s="82" t="s">
        <v>1883</v>
      </c>
      <c r="AE1486" s="82" t="s">
        <v>729</v>
      </c>
      <c r="AF1486" s="82" t="s">
        <v>729</v>
      </c>
      <c r="AG1486" s="82">
        <v>20</v>
      </c>
      <c r="AH1486" s="82" t="s">
        <v>639</v>
      </c>
      <c r="AI1486" s="82" t="s">
        <v>5764</v>
      </c>
      <c r="AJ1486" s="82" t="s">
        <v>640</v>
      </c>
      <c r="AK1486" s="82" t="s">
        <v>5765</v>
      </c>
      <c r="AL1486" s="82">
        <v>1000</v>
      </c>
      <c r="AM1486" s="82" t="s">
        <v>622</v>
      </c>
      <c r="AN1486" s="82" t="s">
        <v>641</v>
      </c>
      <c r="AO1486" s="84">
        <v>400</v>
      </c>
      <c r="AP1486" s="82" t="s">
        <v>716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630</v>
      </c>
      <c r="BG1486" s="82"/>
      <c r="BH1486" s="82" t="s">
        <v>630</v>
      </c>
      <c r="BI1486" s="82" t="s">
        <v>646</v>
      </c>
      <c r="BJ1486" s="82" t="s">
        <v>647</v>
      </c>
      <c r="BK1486" s="89">
        <v>44778</v>
      </c>
      <c r="BL1486" s="82" t="s">
        <v>608</v>
      </c>
      <c r="BM1486" s="82" t="s">
        <v>608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648</v>
      </c>
      <c r="BU1486" s="82" t="s">
        <v>608</v>
      </c>
      <c r="BV1486" s="82" t="s">
        <v>608</v>
      </c>
      <c r="BW1486" s="82"/>
      <c r="BX1486" s="82"/>
      <c r="BY1486" s="82" t="s">
        <v>642</v>
      </c>
      <c r="BZ1486" s="82" t="s">
        <v>642</v>
      </c>
      <c r="CA1486" s="82"/>
      <c r="CB1486" s="82" t="s">
        <v>642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608</v>
      </c>
      <c r="L1487" s="82" t="s">
        <v>608</v>
      </c>
      <c r="M1487" s="82" t="s">
        <v>608</v>
      </c>
      <c r="N1487" s="82" t="s">
        <v>609</v>
      </c>
      <c r="O1487" s="82" t="s">
        <v>610</v>
      </c>
      <c r="P1487" s="82" t="s">
        <v>610</v>
      </c>
      <c r="Q1487" s="82" t="s">
        <v>668</v>
      </c>
      <c r="R1487" s="82" t="s">
        <v>668</v>
      </c>
      <c r="S1487" s="82" t="s">
        <v>1829</v>
      </c>
      <c r="T1487" s="82" t="s">
        <v>1005</v>
      </c>
      <c r="U1487" s="82" t="s">
        <v>614</v>
      </c>
      <c r="V1487" s="88">
        <v>80</v>
      </c>
      <c r="W1487" s="82" t="s">
        <v>653</v>
      </c>
      <c r="X1487" s="82" t="s">
        <v>5416</v>
      </c>
      <c r="Y1487" s="82" t="s">
        <v>2</v>
      </c>
      <c r="Z1487" s="82" t="s">
        <v>2</v>
      </c>
      <c r="AA1487" s="82" t="s">
        <v>618</v>
      </c>
      <c r="AB1487" s="82" t="s">
        <v>4625</v>
      </c>
      <c r="AC1487" s="82" t="s">
        <v>492</v>
      </c>
      <c r="AD1487" s="82" t="s">
        <v>1883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691</v>
      </c>
      <c r="AN1487" s="82" t="s">
        <v>4833</v>
      </c>
      <c r="AO1487" s="84" t="s">
        <v>4834</v>
      </c>
      <c r="AP1487" s="82" t="s">
        <v>623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672</v>
      </c>
      <c r="AV1487" s="82" t="s">
        <v>672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787</v>
      </c>
      <c r="BD1487" s="80">
        <v>0</v>
      </c>
      <c r="BE1487" s="80" t="s">
        <v>5767</v>
      </c>
      <c r="BF1487" s="82" t="s">
        <v>630</v>
      </c>
      <c r="BG1487" s="82"/>
      <c r="BH1487" s="82" t="s">
        <v>630</v>
      </c>
      <c r="BI1487" s="82" t="s">
        <v>646</v>
      </c>
      <c r="BJ1487" s="82" t="s">
        <v>647</v>
      </c>
      <c r="BK1487" s="89">
        <v>44778</v>
      </c>
      <c r="BL1487" s="82" t="s">
        <v>608</v>
      </c>
      <c r="BM1487" s="82" t="s">
        <v>608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648</v>
      </c>
      <c r="BU1487" s="82" t="s">
        <v>608</v>
      </c>
      <c r="BV1487" s="82" t="s">
        <v>608</v>
      </c>
      <c r="BW1487" s="82"/>
      <c r="BX1487" s="82"/>
      <c r="BY1487" s="82" t="s">
        <v>642</v>
      </c>
      <c r="BZ1487" s="82" t="s">
        <v>642</v>
      </c>
      <c r="CA1487" s="82"/>
      <c r="CB1487" s="82" t="s">
        <v>642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608</v>
      </c>
      <c r="L1488" s="82" t="s">
        <v>608</v>
      </c>
      <c r="M1488" s="82" t="s">
        <v>608</v>
      </c>
      <c r="N1488" s="82" t="s">
        <v>609</v>
      </c>
      <c r="O1488" s="82" t="s">
        <v>610</v>
      </c>
      <c r="P1488" s="82" t="s">
        <v>610</v>
      </c>
      <c r="Q1488" s="82" t="s">
        <v>668</v>
      </c>
      <c r="R1488" s="82" t="s">
        <v>611</v>
      </c>
      <c r="S1488" s="82" t="s">
        <v>1829</v>
      </c>
      <c r="T1488" s="82" t="s">
        <v>1005</v>
      </c>
      <c r="U1488" s="82" t="s">
        <v>614</v>
      </c>
      <c r="V1488" s="88">
        <v>60</v>
      </c>
      <c r="W1488" s="82" t="s">
        <v>653</v>
      </c>
      <c r="X1488" s="82" t="s">
        <v>5416</v>
      </c>
      <c r="Y1488" s="82" t="s">
        <v>2</v>
      </c>
      <c r="Z1488" s="82" t="s">
        <v>2</v>
      </c>
      <c r="AA1488" s="82" t="s">
        <v>618</v>
      </c>
      <c r="AB1488" s="82" t="s">
        <v>4625</v>
      </c>
      <c r="AC1488" s="82" t="s">
        <v>492</v>
      </c>
      <c r="AD1488" s="82" t="s">
        <v>1883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2817</v>
      </c>
      <c r="AN1488" s="82">
        <v>0</v>
      </c>
      <c r="AO1488" s="84">
        <v>320</v>
      </c>
      <c r="AP1488" s="82" t="s">
        <v>623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672</v>
      </c>
      <c r="AV1488" s="82" t="s">
        <v>672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787</v>
      </c>
      <c r="BD1488" s="80">
        <v>0</v>
      </c>
      <c r="BE1488" s="80" t="s">
        <v>5771</v>
      </c>
      <c r="BF1488" s="82" t="s">
        <v>630</v>
      </c>
      <c r="BG1488" s="82"/>
      <c r="BH1488" s="82" t="s">
        <v>630</v>
      </c>
      <c r="BI1488" s="82" t="s">
        <v>646</v>
      </c>
      <c r="BJ1488" s="82" t="s">
        <v>647</v>
      </c>
      <c r="BK1488" s="89">
        <v>44778</v>
      </c>
      <c r="BL1488" s="82" t="s">
        <v>1985</v>
      </c>
      <c r="BM1488" s="82" t="s">
        <v>1985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648</v>
      </c>
      <c r="BU1488" s="82" t="s">
        <v>608</v>
      </c>
      <c r="BV1488" s="82" t="s">
        <v>608</v>
      </c>
      <c r="BW1488" s="82"/>
      <c r="BX1488" s="82"/>
      <c r="BY1488" s="82" t="s">
        <v>642</v>
      </c>
      <c r="BZ1488" s="82" t="s">
        <v>642</v>
      </c>
      <c r="CA1488" s="82"/>
      <c r="CB1488" s="82" t="s">
        <v>642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608</v>
      </c>
      <c r="L1489" s="82" t="s">
        <v>608</v>
      </c>
      <c r="M1489" s="82" t="s">
        <v>630</v>
      </c>
      <c r="N1489" s="82" t="s">
        <v>609</v>
      </c>
      <c r="O1489" s="82" t="s">
        <v>610</v>
      </c>
      <c r="P1489" s="82" t="s">
        <v>610</v>
      </c>
      <c r="Q1489" s="82" t="s">
        <v>668</v>
      </c>
      <c r="R1489" s="82" t="s">
        <v>611</v>
      </c>
      <c r="S1489" s="82" t="s">
        <v>1829</v>
      </c>
      <c r="T1489" s="82" t="s">
        <v>1005</v>
      </c>
      <c r="U1489" s="82" t="s">
        <v>614</v>
      </c>
      <c r="V1489" s="88">
        <v>60</v>
      </c>
      <c r="W1489" s="82" t="s">
        <v>653</v>
      </c>
      <c r="X1489" s="82" t="s">
        <v>5416</v>
      </c>
      <c r="Y1489" s="82" t="s">
        <v>2</v>
      </c>
      <c r="Z1489" s="82" t="s">
        <v>2</v>
      </c>
      <c r="AA1489" s="82" t="s">
        <v>618</v>
      </c>
      <c r="AB1489" s="82" t="s">
        <v>4625</v>
      </c>
      <c r="AC1489" s="82" t="s">
        <v>492</v>
      </c>
      <c r="AD1489" s="82" t="s">
        <v>1883</v>
      </c>
      <c r="AE1489" s="82" t="s">
        <v>749</v>
      </c>
      <c r="AF1489" s="82" t="s">
        <v>749</v>
      </c>
      <c r="AG1489" s="82">
        <v>30</v>
      </c>
      <c r="AH1489" s="82" t="s">
        <v>639</v>
      </c>
      <c r="AI1489" s="82" t="s">
        <v>5778</v>
      </c>
      <c r="AJ1489" s="82" t="s">
        <v>640</v>
      </c>
      <c r="AK1489" s="82" t="s">
        <v>5644</v>
      </c>
      <c r="AL1489" s="82">
        <v>1000</v>
      </c>
      <c r="AM1489" s="82" t="s">
        <v>622</v>
      </c>
      <c r="AN1489" s="82" t="s">
        <v>641</v>
      </c>
      <c r="AO1489" s="84">
        <v>400</v>
      </c>
      <c r="AP1489" s="82" t="s">
        <v>623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672</v>
      </c>
      <c r="AV1489" s="82" t="s">
        <v>672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787</v>
      </c>
      <c r="BD1489" s="80">
        <v>0</v>
      </c>
      <c r="BE1489" s="80" t="s">
        <v>5775</v>
      </c>
      <c r="BF1489" s="82" t="s">
        <v>630</v>
      </c>
      <c r="BG1489" s="82"/>
      <c r="BH1489" s="82" t="s">
        <v>630</v>
      </c>
      <c r="BI1489" s="82" t="s">
        <v>646</v>
      </c>
      <c r="BJ1489" s="82" t="s">
        <v>1974</v>
      </c>
      <c r="BK1489" s="89">
        <v>44778</v>
      </c>
      <c r="BL1489" s="82" t="s">
        <v>1985</v>
      </c>
      <c r="BM1489" s="82" t="s">
        <v>1985</v>
      </c>
      <c r="BN1489" s="82"/>
      <c r="BO1489" s="82"/>
      <c r="BP1489" s="82" t="s">
        <v>299</v>
      </c>
      <c r="BQ1489" s="82" t="s">
        <v>299</v>
      </c>
      <c r="BR1489" s="82" t="s">
        <v>774</v>
      </c>
      <c r="BS1489" s="82"/>
      <c r="BT1489" s="82" t="s">
        <v>648</v>
      </c>
      <c r="BU1489" s="82" t="s">
        <v>608</v>
      </c>
      <c r="BV1489" s="82" t="s">
        <v>608</v>
      </c>
      <c r="BW1489" s="82"/>
      <c r="BX1489" s="82"/>
      <c r="BY1489" s="82" t="s">
        <v>642</v>
      </c>
      <c r="BZ1489" s="82" t="s">
        <v>642</v>
      </c>
      <c r="CA1489" s="82"/>
      <c r="CB1489" s="82" t="s">
        <v>642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608</v>
      </c>
      <c r="L1490" s="82" t="s">
        <v>608</v>
      </c>
      <c r="M1490" s="82" t="s">
        <v>608</v>
      </c>
      <c r="N1490" s="82" t="s">
        <v>609</v>
      </c>
      <c r="O1490" s="82" t="s">
        <v>610</v>
      </c>
      <c r="P1490" s="82" t="s">
        <v>610</v>
      </c>
      <c r="Q1490" s="82" t="s">
        <v>668</v>
      </c>
      <c r="R1490" s="82" t="s">
        <v>668</v>
      </c>
      <c r="S1490" s="82" t="s">
        <v>1829</v>
      </c>
      <c r="T1490" s="82" t="s">
        <v>634</v>
      </c>
      <c r="U1490" s="82" t="s">
        <v>614</v>
      </c>
      <c r="V1490" s="88">
        <v>80</v>
      </c>
      <c r="W1490" s="82" t="s">
        <v>653</v>
      </c>
      <c r="X1490" s="82" t="s">
        <v>5416</v>
      </c>
      <c r="Y1490" s="82" t="s">
        <v>2</v>
      </c>
      <c r="Z1490" s="82" t="s">
        <v>2</v>
      </c>
      <c r="AA1490" s="82" t="s">
        <v>618</v>
      </c>
      <c r="AB1490" s="82" t="s">
        <v>4625</v>
      </c>
      <c r="AC1490" s="82" t="s">
        <v>492</v>
      </c>
      <c r="AD1490" s="82" t="s">
        <v>1883</v>
      </c>
      <c r="AE1490" s="82" t="s">
        <v>749</v>
      </c>
      <c r="AF1490" s="82" t="s">
        <v>749</v>
      </c>
      <c r="AG1490" s="82">
        <v>20</v>
      </c>
      <c r="AH1490" s="82" t="s">
        <v>639</v>
      </c>
      <c r="AI1490" s="82" t="s">
        <v>5741</v>
      </c>
      <c r="AJ1490" s="82" t="s">
        <v>640</v>
      </c>
      <c r="AK1490" s="82" t="s">
        <v>5782</v>
      </c>
      <c r="AL1490" s="82">
        <v>1000</v>
      </c>
      <c r="AM1490" s="82" t="s">
        <v>622</v>
      </c>
      <c r="AN1490" s="82" t="s">
        <v>641</v>
      </c>
      <c r="AO1490" s="84">
        <v>400</v>
      </c>
      <c r="AP1490" s="82" t="s">
        <v>716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662</v>
      </c>
      <c r="BD1490" s="80" t="s">
        <v>5783</v>
      </c>
      <c r="BE1490" s="80" t="s">
        <v>5779</v>
      </c>
      <c r="BF1490" s="82" t="s">
        <v>630</v>
      </c>
      <c r="BG1490" s="82"/>
      <c r="BH1490" s="82" t="s">
        <v>630</v>
      </c>
      <c r="BI1490" s="82" t="s">
        <v>646</v>
      </c>
      <c r="BJ1490" s="82" t="s">
        <v>647</v>
      </c>
      <c r="BK1490" s="89">
        <v>44778</v>
      </c>
      <c r="BL1490" s="82" t="s">
        <v>608</v>
      </c>
      <c r="BM1490" s="82" t="s">
        <v>608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648</v>
      </c>
      <c r="BU1490" s="82" t="s">
        <v>608</v>
      </c>
      <c r="BV1490" s="82" t="s">
        <v>608</v>
      </c>
      <c r="BW1490" s="82"/>
      <c r="BX1490" s="82"/>
      <c r="BY1490" s="82" t="s">
        <v>642</v>
      </c>
      <c r="BZ1490" s="82" t="s">
        <v>642</v>
      </c>
      <c r="CA1490" s="82"/>
      <c r="CB1490" s="82" t="s">
        <v>642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608</v>
      </c>
      <c r="L1491" s="82" t="s">
        <v>608</v>
      </c>
      <c r="M1491" s="82" t="s">
        <v>608</v>
      </c>
      <c r="N1491" s="82" t="s">
        <v>609</v>
      </c>
      <c r="O1491" s="82" t="s">
        <v>610</v>
      </c>
      <c r="P1491" s="82" t="s">
        <v>610</v>
      </c>
      <c r="Q1491" s="82" t="s">
        <v>668</v>
      </c>
      <c r="R1491" s="82" t="s">
        <v>668</v>
      </c>
      <c r="S1491" s="82" t="s">
        <v>1829</v>
      </c>
      <c r="T1491" s="82" t="s">
        <v>634</v>
      </c>
      <c r="U1491" s="82" t="s">
        <v>614</v>
      </c>
      <c r="V1491" s="88">
        <v>50</v>
      </c>
      <c r="W1491" s="82" t="s">
        <v>616</v>
      </c>
      <c r="X1491" s="82" t="s">
        <v>5369</v>
      </c>
      <c r="Y1491" s="82" t="s">
        <v>2</v>
      </c>
      <c r="Z1491" s="82" t="s">
        <v>2</v>
      </c>
      <c r="AA1491" s="82" t="s">
        <v>618</v>
      </c>
      <c r="AB1491" s="82" t="s">
        <v>4625</v>
      </c>
      <c r="AC1491" s="82" t="s">
        <v>492</v>
      </c>
      <c r="AD1491" s="82" t="s">
        <v>1883</v>
      </c>
      <c r="AE1491" s="82" t="s">
        <v>687</v>
      </c>
      <c r="AF1491" s="82" t="s">
        <v>687</v>
      </c>
      <c r="AG1491" s="82">
        <v>16</v>
      </c>
      <c r="AH1491" s="82" t="s">
        <v>639</v>
      </c>
      <c r="AI1491" s="82" t="s">
        <v>2217</v>
      </c>
      <c r="AJ1491" s="82" t="s">
        <v>640</v>
      </c>
      <c r="AK1491" s="82" t="s">
        <v>3645</v>
      </c>
      <c r="AL1491" s="82">
        <v>600</v>
      </c>
      <c r="AM1491" s="82" t="s">
        <v>691</v>
      </c>
      <c r="AN1491" s="82" t="s">
        <v>4833</v>
      </c>
      <c r="AO1491" s="84">
        <v>192</v>
      </c>
      <c r="AP1491" s="82" t="s">
        <v>623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642</v>
      </c>
      <c r="AY1491" s="82" t="s">
        <v>345</v>
      </c>
      <c r="AZ1491" s="83">
        <v>50</v>
      </c>
      <c r="BA1491" s="82"/>
      <c r="BB1491" s="82">
        <v>1</v>
      </c>
      <c r="BC1491" s="82" t="s">
        <v>787</v>
      </c>
      <c r="BD1491" s="80">
        <v>0</v>
      </c>
      <c r="BE1491" s="80" t="s">
        <v>5784</v>
      </c>
      <c r="BF1491" s="82" t="s">
        <v>630</v>
      </c>
      <c r="BG1491" s="82"/>
      <c r="BH1491" s="82" t="s">
        <v>630</v>
      </c>
      <c r="BI1491" s="82" t="s">
        <v>646</v>
      </c>
      <c r="BJ1491" s="82" t="s">
        <v>647</v>
      </c>
      <c r="BK1491" s="89">
        <v>44778</v>
      </c>
      <c r="BL1491" s="82" t="s">
        <v>1985</v>
      </c>
      <c r="BM1491" s="82" t="s">
        <v>1985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648</v>
      </c>
      <c r="BU1491" s="82" t="s">
        <v>608</v>
      </c>
      <c r="BV1491" s="82" t="s">
        <v>608</v>
      </c>
      <c r="BW1491" s="82"/>
      <c r="BX1491" s="82"/>
      <c r="BY1491" s="82" t="s">
        <v>642</v>
      </c>
      <c r="BZ1491" s="82" t="s">
        <v>642</v>
      </c>
      <c r="CA1491" s="82"/>
      <c r="CB1491" s="82" t="s">
        <v>642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608</v>
      </c>
      <c r="L1492" s="82" t="s">
        <v>608</v>
      </c>
      <c r="M1492" s="82" t="s">
        <v>608</v>
      </c>
      <c r="N1492" s="82" t="s">
        <v>609</v>
      </c>
      <c r="O1492" s="82" t="s">
        <v>610</v>
      </c>
      <c r="P1492" s="82" t="s">
        <v>610</v>
      </c>
      <c r="Q1492" s="82" t="s">
        <v>676</v>
      </c>
      <c r="R1492" s="82" t="s">
        <v>611</v>
      </c>
      <c r="S1492" s="82" t="s">
        <v>1829</v>
      </c>
      <c r="T1492" s="82" t="s">
        <v>1005</v>
      </c>
      <c r="U1492" s="82" t="s">
        <v>614</v>
      </c>
      <c r="V1492" s="88">
        <v>80</v>
      </c>
      <c r="W1492" s="82" t="s">
        <v>616</v>
      </c>
      <c r="X1492" s="82" t="s">
        <v>5369</v>
      </c>
      <c r="Y1492" s="82" t="s">
        <v>2</v>
      </c>
      <c r="Z1492" s="82" t="s">
        <v>2</v>
      </c>
      <c r="AA1492" s="82" t="s">
        <v>618</v>
      </c>
      <c r="AB1492" s="82" t="s">
        <v>4625</v>
      </c>
      <c r="AC1492" s="82" t="s">
        <v>492</v>
      </c>
      <c r="AD1492" s="82" t="s">
        <v>1883</v>
      </c>
      <c r="AE1492" s="82" t="s">
        <v>749</v>
      </c>
      <c r="AF1492" s="82" t="s">
        <v>749</v>
      </c>
      <c r="AG1492" s="82">
        <v>20</v>
      </c>
      <c r="AH1492" s="82" t="s">
        <v>639</v>
      </c>
      <c r="AI1492" s="82" t="s">
        <v>5435</v>
      </c>
      <c r="AJ1492" s="82" t="s">
        <v>640</v>
      </c>
      <c r="AK1492" s="82" t="s">
        <v>5436</v>
      </c>
      <c r="AL1492" s="82">
        <v>600</v>
      </c>
      <c r="AM1492" s="82" t="s">
        <v>691</v>
      </c>
      <c r="AN1492" s="82" t="s">
        <v>4881</v>
      </c>
      <c r="AO1492" s="84">
        <v>80</v>
      </c>
      <c r="AP1492" s="82" t="s">
        <v>1489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642</v>
      </c>
      <c r="AY1492" s="82" t="s">
        <v>345</v>
      </c>
      <c r="AZ1492" s="83">
        <v>65</v>
      </c>
      <c r="BA1492" s="82"/>
      <c r="BB1492" s="82">
        <v>2</v>
      </c>
      <c r="BC1492" s="82" t="s">
        <v>662</v>
      </c>
      <c r="BD1492" s="80" t="s">
        <v>5790</v>
      </c>
      <c r="BE1492" s="80" t="s">
        <v>5787</v>
      </c>
      <c r="BF1492" s="82" t="s">
        <v>630</v>
      </c>
      <c r="BG1492" s="82"/>
      <c r="BH1492" s="82" t="s">
        <v>630</v>
      </c>
      <c r="BI1492" s="82" t="s">
        <v>646</v>
      </c>
      <c r="BJ1492" s="82" t="s">
        <v>647</v>
      </c>
      <c r="BK1492" s="89">
        <v>44778</v>
      </c>
      <c r="BL1492" s="82" t="s">
        <v>630</v>
      </c>
      <c r="BM1492" s="82" t="s">
        <v>630</v>
      </c>
      <c r="BN1492" s="82"/>
      <c r="BO1492" s="82">
        <v>24</v>
      </c>
      <c r="BP1492" s="82"/>
      <c r="BQ1492" s="82" t="s">
        <v>4628</v>
      </c>
      <c r="BR1492" s="82" t="s">
        <v>774</v>
      </c>
      <c r="BS1492" s="82"/>
      <c r="BT1492" s="82" t="s">
        <v>648</v>
      </c>
      <c r="BU1492" s="82" t="s">
        <v>608</v>
      </c>
      <c r="BV1492" s="82" t="s">
        <v>608</v>
      </c>
      <c r="BW1492" s="82"/>
      <c r="BX1492" s="82"/>
      <c r="BY1492" s="82" t="s">
        <v>642</v>
      </c>
      <c r="BZ1492" s="82" t="s">
        <v>642</v>
      </c>
      <c r="CA1492" s="82"/>
      <c r="CB1492" s="82" t="s">
        <v>642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608</v>
      </c>
      <c r="L1493" s="82" t="s">
        <v>608</v>
      </c>
      <c r="M1493" s="82" t="s">
        <v>608</v>
      </c>
      <c r="N1493" s="82" t="s">
        <v>609</v>
      </c>
      <c r="O1493" s="82" t="s">
        <v>610</v>
      </c>
      <c r="P1493" s="82" t="s">
        <v>610</v>
      </c>
      <c r="Q1493" s="82" t="s">
        <v>611</v>
      </c>
      <c r="R1493" s="82" t="s">
        <v>611</v>
      </c>
      <c r="S1493" s="82" t="s">
        <v>1829</v>
      </c>
      <c r="T1493" s="82" t="s">
        <v>1005</v>
      </c>
      <c r="U1493" s="82" t="s">
        <v>614</v>
      </c>
      <c r="V1493" s="88">
        <v>80</v>
      </c>
      <c r="W1493" s="82" t="s">
        <v>616</v>
      </c>
      <c r="X1493" s="82" t="s">
        <v>5369</v>
      </c>
      <c r="Y1493" s="82" t="s">
        <v>2</v>
      </c>
      <c r="Z1493" s="82" t="s">
        <v>2</v>
      </c>
      <c r="AA1493" s="82" t="s">
        <v>618</v>
      </c>
      <c r="AB1493" s="82" t="s">
        <v>4625</v>
      </c>
      <c r="AC1493" s="82" t="s">
        <v>492</v>
      </c>
      <c r="AD1493" s="82" t="s">
        <v>1883</v>
      </c>
      <c r="AE1493" s="82" t="s">
        <v>729</v>
      </c>
      <c r="AF1493" s="82" t="s">
        <v>729</v>
      </c>
      <c r="AG1493" s="82">
        <v>15</v>
      </c>
      <c r="AH1493" s="82" t="s">
        <v>639</v>
      </c>
      <c r="AI1493" s="82" t="s">
        <v>1472</v>
      </c>
      <c r="AJ1493" s="82" t="s">
        <v>640</v>
      </c>
      <c r="AK1493" s="82" t="s">
        <v>5794</v>
      </c>
      <c r="AL1493" s="82">
        <v>1000</v>
      </c>
      <c r="AM1493" s="82" t="s">
        <v>691</v>
      </c>
      <c r="AN1493" s="82" t="s">
        <v>4833</v>
      </c>
      <c r="AO1493" s="84" t="s">
        <v>4834</v>
      </c>
      <c r="AP1493" s="82" t="s">
        <v>1489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642</v>
      </c>
      <c r="AY1493" s="82" t="s">
        <v>345</v>
      </c>
      <c r="AZ1493" s="83">
        <v>39</v>
      </c>
      <c r="BA1493" s="82"/>
      <c r="BB1493" s="82">
        <v>2</v>
      </c>
      <c r="BC1493" s="82" t="s">
        <v>662</v>
      </c>
      <c r="BD1493" s="80" t="s">
        <v>5795</v>
      </c>
      <c r="BE1493" s="80" t="s">
        <v>5791</v>
      </c>
      <c r="BF1493" s="82" t="s">
        <v>630</v>
      </c>
      <c r="BG1493" s="82"/>
      <c r="BH1493" s="82" t="s">
        <v>630</v>
      </c>
      <c r="BI1493" s="82" t="s">
        <v>646</v>
      </c>
      <c r="BJ1493" s="82" t="s">
        <v>647</v>
      </c>
      <c r="BK1493" s="89">
        <v>44778</v>
      </c>
      <c r="BL1493" s="82" t="s">
        <v>608</v>
      </c>
      <c r="BM1493" s="82" t="s">
        <v>608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648</v>
      </c>
      <c r="BU1493" s="82" t="s">
        <v>608</v>
      </c>
      <c r="BV1493" s="82" t="s">
        <v>608</v>
      </c>
      <c r="BW1493" s="82"/>
      <c r="BX1493" s="82"/>
      <c r="BY1493" s="82" t="s">
        <v>642</v>
      </c>
      <c r="BZ1493" s="82" t="s">
        <v>642</v>
      </c>
      <c r="CA1493" s="82"/>
      <c r="CB1493" s="82" t="s">
        <v>642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608</v>
      </c>
      <c r="L1494" s="82" t="s">
        <v>608</v>
      </c>
      <c r="M1494" s="82" t="s">
        <v>608</v>
      </c>
      <c r="N1494" s="82" t="s">
        <v>609</v>
      </c>
      <c r="O1494" s="82" t="s">
        <v>610</v>
      </c>
      <c r="P1494" s="82" t="s">
        <v>610</v>
      </c>
      <c r="Q1494" s="82" t="s">
        <v>611</v>
      </c>
      <c r="R1494" s="82" t="s">
        <v>611</v>
      </c>
      <c r="S1494" s="82" t="s">
        <v>1829</v>
      </c>
      <c r="T1494" s="82" t="s">
        <v>1005</v>
      </c>
      <c r="U1494" s="82" t="s">
        <v>614</v>
      </c>
      <c r="V1494" s="88">
        <v>60</v>
      </c>
      <c r="W1494" s="82" t="s">
        <v>616</v>
      </c>
      <c r="X1494" s="82" t="s">
        <v>5460</v>
      </c>
      <c r="Y1494" s="82" t="s">
        <v>2</v>
      </c>
      <c r="Z1494" s="82" t="s">
        <v>2</v>
      </c>
      <c r="AA1494" s="82" t="s">
        <v>618</v>
      </c>
      <c r="AB1494" s="82" t="s">
        <v>4625</v>
      </c>
      <c r="AC1494" s="82" t="s">
        <v>492</v>
      </c>
      <c r="AD1494" s="82" t="s">
        <v>1883</v>
      </c>
      <c r="AE1494" s="82" t="s">
        <v>687</v>
      </c>
      <c r="AF1494" s="82" t="s">
        <v>687</v>
      </c>
      <c r="AG1494" s="82">
        <v>15</v>
      </c>
      <c r="AH1494" s="82" t="s">
        <v>639</v>
      </c>
      <c r="AI1494" s="82" t="s">
        <v>4696</v>
      </c>
      <c r="AJ1494" s="82" t="s">
        <v>640</v>
      </c>
      <c r="AK1494" s="82" t="s">
        <v>5461</v>
      </c>
      <c r="AL1494" s="82">
        <v>600</v>
      </c>
      <c r="AM1494" s="82" t="s">
        <v>622</v>
      </c>
      <c r="AN1494" s="82">
        <v>0</v>
      </c>
      <c r="AO1494" s="84">
        <v>250</v>
      </c>
      <c r="AP1494" s="82" t="s">
        <v>623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642</v>
      </c>
      <c r="AY1494" s="82" t="s">
        <v>345</v>
      </c>
      <c r="AZ1494" s="83">
        <v>58</v>
      </c>
      <c r="BA1494" s="82"/>
      <c r="BB1494" s="82">
        <v>1</v>
      </c>
      <c r="BC1494" s="82" t="s">
        <v>787</v>
      </c>
      <c r="BD1494" s="80">
        <v>0</v>
      </c>
      <c r="BE1494" s="80" t="s">
        <v>5796</v>
      </c>
      <c r="BF1494" s="82" t="s">
        <v>630</v>
      </c>
      <c r="BG1494" s="82"/>
      <c r="BH1494" s="82" t="s">
        <v>630</v>
      </c>
      <c r="BI1494" s="82" t="s">
        <v>646</v>
      </c>
      <c r="BJ1494" s="82" t="s">
        <v>1974</v>
      </c>
      <c r="BK1494" s="89">
        <v>44778</v>
      </c>
      <c r="BL1494" s="82" t="s">
        <v>608</v>
      </c>
      <c r="BM1494" s="82" t="s">
        <v>608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648</v>
      </c>
      <c r="BU1494" s="82" t="s">
        <v>608</v>
      </c>
      <c r="BV1494" s="82" t="s">
        <v>608</v>
      </c>
      <c r="BW1494" s="82"/>
      <c r="BX1494" s="82"/>
      <c r="BY1494" s="82" t="s">
        <v>642</v>
      </c>
      <c r="BZ1494" s="82" t="s">
        <v>642</v>
      </c>
      <c r="CA1494" s="82"/>
      <c r="CB1494" s="82" t="s">
        <v>642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608</v>
      </c>
      <c r="L1495" s="82" t="s">
        <v>608</v>
      </c>
      <c r="M1495" s="82" t="s">
        <v>608</v>
      </c>
      <c r="N1495" s="82" t="s">
        <v>609</v>
      </c>
      <c r="O1495" s="82" t="s">
        <v>610</v>
      </c>
      <c r="P1495" s="82" t="s">
        <v>610</v>
      </c>
      <c r="Q1495" s="82" t="s">
        <v>611</v>
      </c>
      <c r="R1495" s="82" t="s">
        <v>611</v>
      </c>
      <c r="S1495" s="82" t="s">
        <v>1829</v>
      </c>
      <c r="T1495" s="82" t="s">
        <v>1005</v>
      </c>
      <c r="U1495" s="82" t="s">
        <v>614</v>
      </c>
      <c r="V1495" s="88">
        <v>70</v>
      </c>
      <c r="W1495" s="82" t="s">
        <v>616</v>
      </c>
      <c r="X1495" s="82" t="s">
        <v>5369</v>
      </c>
      <c r="Y1495" s="82" t="s">
        <v>2</v>
      </c>
      <c r="Z1495" s="82" t="s">
        <v>2</v>
      </c>
      <c r="AA1495" s="82" t="s">
        <v>618</v>
      </c>
      <c r="AB1495" s="82" t="s">
        <v>4625</v>
      </c>
      <c r="AC1495" s="82" t="s">
        <v>492</v>
      </c>
      <c r="AD1495" s="82" t="s">
        <v>1883</v>
      </c>
      <c r="AE1495" s="82" t="s">
        <v>749</v>
      </c>
      <c r="AF1495" s="82" t="s">
        <v>749</v>
      </c>
      <c r="AG1495" s="82">
        <v>16</v>
      </c>
      <c r="AH1495" s="82" t="s">
        <v>639</v>
      </c>
      <c r="AI1495" s="82" t="s">
        <v>5741</v>
      </c>
      <c r="AJ1495" s="82" t="s">
        <v>640</v>
      </c>
      <c r="AK1495" s="82">
        <v>0</v>
      </c>
      <c r="AL1495" s="82">
        <v>600</v>
      </c>
      <c r="AM1495" s="82" t="s">
        <v>691</v>
      </c>
      <c r="AN1495" s="82" t="s">
        <v>4881</v>
      </c>
      <c r="AO1495" s="84">
        <v>80</v>
      </c>
      <c r="AP1495" s="82" t="s">
        <v>1489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642</v>
      </c>
      <c r="AY1495" s="82" t="s">
        <v>345</v>
      </c>
      <c r="AZ1495" s="83">
        <v>52</v>
      </c>
      <c r="BA1495" s="82"/>
      <c r="BB1495" s="82">
        <v>2</v>
      </c>
      <c r="BC1495" s="82" t="s">
        <v>662</v>
      </c>
      <c r="BD1495" s="80" t="s">
        <v>5802</v>
      </c>
      <c r="BE1495" s="80" t="s">
        <v>5799</v>
      </c>
      <c r="BF1495" s="82" t="s">
        <v>630</v>
      </c>
      <c r="BG1495" s="82"/>
      <c r="BH1495" s="82" t="s">
        <v>630</v>
      </c>
      <c r="BI1495" s="82" t="s">
        <v>646</v>
      </c>
      <c r="BJ1495" s="82" t="s">
        <v>647</v>
      </c>
      <c r="BK1495" s="89">
        <v>44778</v>
      </c>
      <c r="BL1495" s="82" t="s">
        <v>608</v>
      </c>
      <c r="BM1495" s="82" t="s">
        <v>608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648</v>
      </c>
      <c r="BU1495" s="82" t="s">
        <v>608</v>
      </c>
      <c r="BV1495" s="82" t="s">
        <v>608</v>
      </c>
      <c r="BW1495" s="82"/>
      <c r="BX1495" s="82"/>
      <c r="BY1495" s="82" t="s">
        <v>642</v>
      </c>
      <c r="BZ1495" s="82" t="s">
        <v>642</v>
      </c>
      <c r="CA1495" s="82"/>
      <c r="CB1495" s="82" t="s">
        <v>642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608</v>
      </c>
      <c r="L1496" s="82" t="s">
        <v>608</v>
      </c>
      <c r="M1496" s="82" t="s">
        <v>608</v>
      </c>
      <c r="N1496" s="82" t="s">
        <v>609</v>
      </c>
      <c r="O1496" s="82" t="s">
        <v>610</v>
      </c>
      <c r="P1496" s="82" t="s">
        <v>610</v>
      </c>
      <c r="Q1496" s="82" t="s">
        <v>611</v>
      </c>
      <c r="R1496" s="82" t="s">
        <v>611</v>
      </c>
      <c r="S1496" s="82" t="s">
        <v>1829</v>
      </c>
      <c r="T1496" s="82" t="s">
        <v>634</v>
      </c>
      <c r="U1496" s="82" t="s">
        <v>614</v>
      </c>
      <c r="V1496" s="88">
        <v>60</v>
      </c>
      <c r="W1496" s="82" t="s">
        <v>616</v>
      </c>
      <c r="X1496" s="82" t="s">
        <v>5369</v>
      </c>
      <c r="Y1496" s="82" t="s">
        <v>2</v>
      </c>
      <c r="Z1496" s="82" t="s">
        <v>2</v>
      </c>
      <c r="AA1496" s="82" t="s">
        <v>618</v>
      </c>
      <c r="AB1496" s="82" t="s">
        <v>4625</v>
      </c>
      <c r="AC1496" s="82" t="s">
        <v>492</v>
      </c>
      <c r="AD1496" s="82" t="s">
        <v>1883</v>
      </c>
      <c r="AE1496" s="82" t="s">
        <v>749</v>
      </c>
      <c r="AF1496" s="82" t="s">
        <v>749</v>
      </c>
      <c r="AG1496" s="82">
        <v>16</v>
      </c>
      <c r="AH1496" s="82" t="s">
        <v>655</v>
      </c>
      <c r="AI1496" s="82">
        <v>0</v>
      </c>
      <c r="AJ1496" s="82" t="s">
        <v>657</v>
      </c>
      <c r="AK1496" s="82">
        <v>0</v>
      </c>
      <c r="AL1496" s="82">
        <v>600</v>
      </c>
      <c r="AM1496" s="82" t="s">
        <v>622</v>
      </c>
      <c r="AN1496" s="82" t="s">
        <v>641</v>
      </c>
      <c r="AO1496" s="84">
        <v>400</v>
      </c>
      <c r="AP1496" s="82" t="s">
        <v>716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642</v>
      </c>
      <c r="AY1496" s="82" t="s">
        <v>345</v>
      </c>
      <c r="AZ1496" s="83">
        <v>74</v>
      </c>
      <c r="BA1496" s="82"/>
      <c r="BB1496" s="82">
        <v>2</v>
      </c>
      <c r="BC1496" s="82" t="s">
        <v>662</v>
      </c>
      <c r="BD1496" s="80" t="s">
        <v>5806</v>
      </c>
      <c r="BE1496" s="80" t="s">
        <v>5803</v>
      </c>
      <c r="BF1496" s="82" t="s">
        <v>630</v>
      </c>
      <c r="BG1496" s="82"/>
      <c r="BH1496" s="82" t="s">
        <v>630</v>
      </c>
      <c r="BI1496" s="82" t="s">
        <v>646</v>
      </c>
      <c r="BJ1496" s="82" t="s">
        <v>647</v>
      </c>
      <c r="BK1496" s="89">
        <v>44778</v>
      </c>
      <c r="BL1496" s="82" t="s">
        <v>608</v>
      </c>
      <c r="BM1496" s="82" t="s">
        <v>608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648</v>
      </c>
      <c r="BU1496" s="82" t="s">
        <v>608</v>
      </c>
      <c r="BV1496" s="82" t="s">
        <v>608</v>
      </c>
      <c r="BW1496" s="82"/>
      <c r="BX1496" s="82"/>
      <c r="BY1496" s="82" t="s">
        <v>642</v>
      </c>
      <c r="BZ1496" s="82" t="s">
        <v>642</v>
      </c>
      <c r="CA1496" s="82"/>
      <c r="CB1496" s="82" t="s">
        <v>642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608</v>
      </c>
      <c r="L1497" s="82" t="s">
        <v>608</v>
      </c>
      <c r="M1497" s="82" t="s">
        <v>608</v>
      </c>
      <c r="N1497" s="82" t="s">
        <v>609</v>
      </c>
      <c r="O1497" s="82" t="s">
        <v>610</v>
      </c>
      <c r="P1497" s="82" t="s">
        <v>610</v>
      </c>
      <c r="Q1497" s="82" t="s">
        <v>668</v>
      </c>
      <c r="R1497" s="82" t="s">
        <v>611</v>
      </c>
      <c r="S1497" s="82" t="s">
        <v>1829</v>
      </c>
      <c r="T1497" s="82" t="s">
        <v>634</v>
      </c>
      <c r="U1497" s="82" t="s">
        <v>614</v>
      </c>
      <c r="V1497" s="88">
        <v>60</v>
      </c>
      <c r="W1497" s="82" t="s">
        <v>616</v>
      </c>
      <c r="X1497" s="82" t="s">
        <v>5369</v>
      </c>
      <c r="Y1497" s="82" t="s">
        <v>2</v>
      </c>
      <c r="Z1497" s="82" t="s">
        <v>2</v>
      </c>
      <c r="AA1497" s="82" t="s">
        <v>618</v>
      </c>
      <c r="AB1497" s="82" t="s">
        <v>4625</v>
      </c>
      <c r="AC1497" s="82" t="s">
        <v>492</v>
      </c>
      <c r="AD1497" s="82" t="s">
        <v>1883</v>
      </c>
      <c r="AE1497" s="82" t="s">
        <v>749</v>
      </c>
      <c r="AF1497" s="82" t="s">
        <v>749</v>
      </c>
      <c r="AG1497" s="82">
        <v>16</v>
      </c>
      <c r="AH1497" s="82" t="s">
        <v>639</v>
      </c>
      <c r="AI1497" s="82" t="s">
        <v>5810</v>
      </c>
      <c r="AJ1497" s="82" t="s">
        <v>640</v>
      </c>
      <c r="AK1497" s="82">
        <v>0</v>
      </c>
      <c r="AL1497" s="82">
        <v>600</v>
      </c>
      <c r="AM1497" s="82" t="s">
        <v>622</v>
      </c>
      <c r="AN1497" s="82" t="s">
        <v>641</v>
      </c>
      <c r="AO1497" s="84">
        <v>400</v>
      </c>
      <c r="AP1497" s="82" t="s">
        <v>716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642</v>
      </c>
      <c r="AY1497" s="82" t="s">
        <v>345</v>
      </c>
      <c r="AZ1497" s="83">
        <v>48</v>
      </c>
      <c r="BA1497" s="82"/>
      <c r="BB1497" s="82">
        <v>1</v>
      </c>
      <c r="BC1497" s="82" t="s">
        <v>787</v>
      </c>
      <c r="BD1497" s="80">
        <v>0</v>
      </c>
      <c r="BE1497" s="80" t="s">
        <v>5807</v>
      </c>
      <c r="BF1497" s="82" t="s">
        <v>630</v>
      </c>
      <c r="BG1497" s="82"/>
      <c r="BH1497" s="82" t="s">
        <v>630</v>
      </c>
      <c r="BI1497" s="82" t="s">
        <v>646</v>
      </c>
      <c r="BJ1497" s="82" t="s">
        <v>647</v>
      </c>
      <c r="BK1497" s="89">
        <v>44778</v>
      </c>
      <c r="BL1497" s="82" t="s">
        <v>608</v>
      </c>
      <c r="BM1497" s="82" t="s">
        <v>608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648</v>
      </c>
      <c r="BU1497" s="82" t="s">
        <v>608</v>
      </c>
      <c r="BV1497" s="82" t="s">
        <v>608</v>
      </c>
      <c r="BW1497" s="82"/>
      <c r="BX1497" s="82"/>
      <c r="BY1497" s="82" t="s">
        <v>642</v>
      </c>
      <c r="BZ1497" s="82" t="s">
        <v>642</v>
      </c>
      <c r="CA1497" s="82"/>
      <c r="CB1497" s="82" t="s">
        <v>642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608</v>
      </c>
      <c r="L1498" s="82" t="s">
        <v>608</v>
      </c>
      <c r="M1498" s="82" t="s">
        <v>608</v>
      </c>
      <c r="N1498" s="82" t="s">
        <v>609</v>
      </c>
      <c r="O1498" s="82" t="s">
        <v>610</v>
      </c>
      <c r="P1498" s="82" t="s">
        <v>610</v>
      </c>
      <c r="Q1498" s="82" t="s">
        <v>611</v>
      </c>
      <c r="R1498" s="82" t="s">
        <v>611</v>
      </c>
      <c r="S1498" s="82" t="s">
        <v>1829</v>
      </c>
      <c r="T1498" s="82" t="s">
        <v>2317</v>
      </c>
      <c r="U1498" s="82" t="s">
        <v>614</v>
      </c>
      <c r="V1498" s="88">
        <v>60</v>
      </c>
      <c r="W1498" s="82" t="s">
        <v>616</v>
      </c>
      <c r="X1498" s="82" t="s">
        <v>5416</v>
      </c>
      <c r="Y1498" s="82" t="s">
        <v>2</v>
      </c>
      <c r="Z1498" s="82" t="s">
        <v>2</v>
      </c>
      <c r="AA1498" s="82" t="s">
        <v>618</v>
      </c>
      <c r="AB1498" s="82" t="s">
        <v>4625</v>
      </c>
      <c r="AC1498" s="82" t="s">
        <v>492</v>
      </c>
      <c r="AD1498" s="82" t="s">
        <v>1883</v>
      </c>
      <c r="AE1498" s="82" t="s">
        <v>729</v>
      </c>
      <c r="AF1498" s="82" t="s">
        <v>729</v>
      </c>
      <c r="AG1498" s="82">
        <v>16</v>
      </c>
      <c r="AH1498" s="82" t="s">
        <v>639</v>
      </c>
      <c r="AI1498" s="82">
        <v>0</v>
      </c>
      <c r="AJ1498" s="82" t="s">
        <v>640</v>
      </c>
      <c r="AK1498" s="82">
        <v>0</v>
      </c>
      <c r="AL1498" s="82">
        <v>1000</v>
      </c>
      <c r="AM1498" s="82" t="s">
        <v>691</v>
      </c>
      <c r="AN1498" s="82" t="s">
        <v>4833</v>
      </c>
      <c r="AO1498" s="84" t="s">
        <v>4834</v>
      </c>
      <c r="AP1498" s="82" t="s">
        <v>1489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642</v>
      </c>
      <c r="AY1498" s="82" t="s">
        <v>345</v>
      </c>
      <c r="AZ1498" s="83">
        <v>54</v>
      </c>
      <c r="BA1498" s="82"/>
      <c r="BB1498" s="82">
        <v>2</v>
      </c>
      <c r="BC1498" s="82" t="s">
        <v>662</v>
      </c>
      <c r="BD1498" s="80" t="s">
        <v>5815</v>
      </c>
      <c r="BE1498" s="80" t="s">
        <v>5812</v>
      </c>
      <c r="BF1498" s="82" t="s">
        <v>630</v>
      </c>
      <c r="BG1498" s="82"/>
      <c r="BH1498" s="82" t="s">
        <v>630</v>
      </c>
      <c r="BI1498" s="82" t="s">
        <v>646</v>
      </c>
      <c r="BJ1498" s="82" t="s">
        <v>647</v>
      </c>
      <c r="BK1498" s="89">
        <v>44778</v>
      </c>
      <c r="BL1498" s="82" t="s">
        <v>608</v>
      </c>
      <c r="BM1498" s="82" t="s">
        <v>608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648</v>
      </c>
      <c r="BU1498" s="82" t="s">
        <v>608</v>
      </c>
      <c r="BV1498" s="82" t="s">
        <v>608</v>
      </c>
      <c r="BW1498" s="82"/>
      <c r="BX1498" s="82"/>
      <c r="BY1498" s="82" t="s">
        <v>642</v>
      </c>
      <c r="BZ1498" s="82" t="s">
        <v>642</v>
      </c>
      <c r="CA1498" s="82"/>
      <c r="CB1498" s="82" t="s">
        <v>642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608</v>
      </c>
      <c r="L1499" s="82" t="s">
        <v>608</v>
      </c>
      <c r="M1499" s="82" t="s">
        <v>608</v>
      </c>
      <c r="N1499" s="82" t="s">
        <v>609</v>
      </c>
      <c r="O1499" s="82" t="s">
        <v>610</v>
      </c>
      <c r="P1499" s="82" t="s">
        <v>610</v>
      </c>
      <c r="Q1499" s="82" t="s">
        <v>668</v>
      </c>
      <c r="R1499" s="82" t="s">
        <v>611</v>
      </c>
      <c r="S1499" s="82" t="s">
        <v>1829</v>
      </c>
      <c r="T1499" s="82" t="s">
        <v>634</v>
      </c>
      <c r="U1499" s="82" t="s">
        <v>614</v>
      </c>
      <c r="V1499" s="88">
        <v>60</v>
      </c>
      <c r="W1499" s="82" t="s">
        <v>616</v>
      </c>
      <c r="X1499" s="82" t="s">
        <v>5416</v>
      </c>
      <c r="Y1499" s="82" t="s">
        <v>2</v>
      </c>
      <c r="Z1499" s="82" t="s">
        <v>2</v>
      </c>
      <c r="AA1499" s="82" t="s">
        <v>618</v>
      </c>
      <c r="AB1499" s="82" t="s">
        <v>4625</v>
      </c>
      <c r="AC1499" s="82" t="s">
        <v>492</v>
      </c>
      <c r="AD1499" s="82" t="s">
        <v>1883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622</v>
      </c>
      <c r="AN1499" s="82" t="s">
        <v>641</v>
      </c>
      <c r="AO1499" s="84">
        <v>192</v>
      </c>
      <c r="AP1499" s="82" t="s">
        <v>671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642</v>
      </c>
      <c r="AY1499" s="82" t="s">
        <v>345</v>
      </c>
      <c r="AZ1499" s="83">
        <v>42</v>
      </c>
      <c r="BA1499" s="82"/>
      <c r="BB1499" s="82">
        <v>1</v>
      </c>
      <c r="BC1499" s="82" t="s">
        <v>787</v>
      </c>
      <c r="BD1499" s="80">
        <v>0</v>
      </c>
      <c r="BE1499" s="80" t="s">
        <v>5816</v>
      </c>
      <c r="BF1499" s="82" t="s">
        <v>630</v>
      </c>
      <c r="BG1499" s="82"/>
      <c r="BH1499" s="82" t="s">
        <v>630</v>
      </c>
      <c r="BI1499" s="82" t="s">
        <v>646</v>
      </c>
      <c r="BJ1499" s="82" t="s">
        <v>647</v>
      </c>
      <c r="BK1499" s="89">
        <v>44778</v>
      </c>
      <c r="BL1499" s="82" t="s">
        <v>608</v>
      </c>
      <c r="BM1499" s="82" t="s">
        <v>608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648</v>
      </c>
      <c r="BU1499" s="82" t="s">
        <v>608</v>
      </c>
      <c r="BV1499" s="82" t="s">
        <v>608</v>
      </c>
      <c r="BW1499" s="82"/>
      <c r="BX1499" s="82"/>
      <c r="BY1499" s="82" t="s">
        <v>642</v>
      </c>
      <c r="BZ1499" s="82" t="s">
        <v>642</v>
      </c>
      <c r="CA1499" s="82"/>
      <c r="CB1499" s="82" t="s">
        <v>642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608</v>
      </c>
      <c r="L1500" s="82" t="s">
        <v>608</v>
      </c>
      <c r="M1500" s="82" t="s">
        <v>608</v>
      </c>
      <c r="N1500" s="82" t="s">
        <v>609</v>
      </c>
      <c r="O1500" s="82" t="s">
        <v>610</v>
      </c>
      <c r="P1500" s="82" t="s">
        <v>610</v>
      </c>
      <c r="Q1500" s="82" t="s">
        <v>611</v>
      </c>
      <c r="R1500" s="82" t="s">
        <v>611</v>
      </c>
      <c r="S1500" s="82" t="s">
        <v>1829</v>
      </c>
      <c r="T1500" s="82" t="s">
        <v>634</v>
      </c>
      <c r="U1500" s="82" t="s">
        <v>614</v>
      </c>
      <c r="V1500" s="88">
        <v>70</v>
      </c>
      <c r="W1500" s="82" t="s">
        <v>616</v>
      </c>
      <c r="X1500" s="82" t="s">
        <v>5460</v>
      </c>
      <c r="Y1500" s="82" t="s">
        <v>2</v>
      </c>
      <c r="Z1500" s="82" t="s">
        <v>2</v>
      </c>
      <c r="AA1500" s="82" t="s">
        <v>618</v>
      </c>
      <c r="AB1500" s="82" t="s">
        <v>4625</v>
      </c>
      <c r="AC1500" s="82" t="s">
        <v>492</v>
      </c>
      <c r="AD1500" s="82" t="s">
        <v>1883</v>
      </c>
      <c r="AE1500" s="82" t="s">
        <v>687</v>
      </c>
      <c r="AF1500" s="82" t="s">
        <v>687</v>
      </c>
      <c r="AG1500" s="82">
        <v>15</v>
      </c>
      <c r="AH1500" s="82" t="s">
        <v>639</v>
      </c>
      <c r="AI1500" s="82" t="s">
        <v>4696</v>
      </c>
      <c r="AJ1500" s="82" t="s">
        <v>640</v>
      </c>
      <c r="AK1500" s="82" t="s">
        <v>5461</v>
      </c>
      <c r="AL1500" s="82">
        <v>600</v>
      </c>
      <c r="AM1500" s="82" t="s">
        <v>622</v>
      </c>
      <c r="AN1500" s="82" t="s">
        <v>641</v>
      </c>
      <c r="AO1500" s="84">
        <v>400</v>
      </c>
      <c r="AP1500" s="82" t="s">
        <v>716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642</v>
      </c>
      <c r="AY1500" s="82" t="s">
        <v>345</v>
      </c>
      <c r="AZ1500" s="83">
        <v>45</v>
      </c>
      <c r="BA1500" s="82"/>
      <c r="BB1500" s="82">
        <v>1</v>
      </c>
      <c r="BC1500" s="82" t="s">
        <v>787</v>
      </c>
      <c r="BD1500" s="80">
        <v>0</v>
      </c>
      <c r="BE1500" s="80" t="s">
        <v>5819</v>
      </c>
      <c r="BF1500" s="82" t="s">
        <v>630</v>
      </c>
      <c r="BG1500" s="82"/>
      <c r="BH1500" s="82" t="s">
        <v>630</v>
      </c>
      <c r="BI1500" s="82" t="s">
        <v>646</v>
      </c>
      <c r="BJ1500" s="82" t="s">
        <v>647</v>
      </c>
      <c r="BK1500" s="89">
        <v>44778</v>
      </c>
      <c r="BL1500" s="82" t="s">
        <v>608</v>
      </c>
      <c r="BM1500" s="82" t="s">
        <v>608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648</v>
      </c>
      <c r="BU1500" s="82" t="s">
        <v>608</v>
      </c>
      <c r="BV1500" s="82" t="s">
        <v>608</v>
      </c>
      <c r="BW1500" s="82"/>
      <c r="BX1500" s="82"/>
      <c r="BY1500" s="82" t="s">
        <v>642</v>
      </c>
      <c r="BZ1500" s="82" t="s">
        <v>642</v>
      </c>
      <c r="CA1500" s="82"/>
      <c r="CB1500" s="82" t="s">
        <v>642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608</v>
      </c>
      <c r="L1501" s="82" t="s">
        <v>608</v>
      </c>
      <c r="M1501" s="82" t="s">
        <v>608</v>
      </c>
      <c r="N1501" s="82" t="s">
        <v>609</v>
      </c>
      <c r="O1501" s="82" t="s">
        <v>610</v>
      </c>
      <c r="P1501" s="82" t="s">
        <v>610</v>
      </c>
      <c r="Q1501" s="82" t="s">
        <v>611</v>
      </c>
      <c r="R1501" s="82" t="s">
        <v>611</v>
      </c>
      <c r="S1501" s="82" t="s">
        <v>1829</v>
      </c>
      <c r="T1501" s="82" t="s">
        <v>1005</v>
      </c>
      <c r="U1501" s="82" t="s">
        <v>614</v>
      </c>
      <c r="V1501" s="88">
        <v>60</v>
      </c>
      <c r="W1501" s="82" t="s">
        <v>616</v>
      </c>
      <c r="X1501" s="82" t="s">
        <v>5460</v>
      </c>
      <c r="Y1501" s="82" t="s">
        <v>2</v>
      </c>
      <c r="Z1501" s="82" t="s">
        <v>2</v>
      </c>
      <c r="AA1501" s="82" t="s">
        <v>618</v>
      </c>
      <c r="AB1501" s="82" t="s">
        <v>4625</v>
      </c>
      <c r="AC1501" s="82" t="s">
        <v>492</v>
      </c>
      <c r="AD1501" s="82" t="s">
        <v>1883</v>
      </c>
      <c r="AE1501" s="82" t="s">
        <v>749</v>
      </c>
      <c r="AF1501" s="82" t="s">
        <v>749</v>
      </c>
      <c r="AG1501" s="82">
        <v>15</v>
      </c>
      <c r="AH1501" s="82" t="s">
        <v>639</v>
      </c>
      <c r="AI1501" s="82" t="s">
        <v>5435</v>
      </c>
      <c r="AJ1501" s="82" t="s">
        <v>640</v>
      </c>
      <c r="AK1501" s="82" t="s">
        <v>5436</v>
      </c>
      <c r="AL1501" s="82">
        <v>600</v>
      </c>
      <c r="AM1501" s="82" t="s">
        <v>691</v>
      </c>
      <c r="AN1501" s="82" t="s">
        <v>4881</v>
      </c>
      <c r="AO1501" s="84" t="s">
        <v>4886</v>
      </c>
      <c r="AP1501" s="82" t="s">
        <v>1489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642</v>
      </c>
      <c r="AY1501" s="82" t="s">
        <v>345</v>
      </c>
      <c r="AZ1501" s="83">
        <v>93</v>
      </c>
      <c r="BA1501" s="82"/>
      <c r="BB1501" s="82">
        <v>1</v>
      </c>
      <c r="BC1501" s="82" t="s">
        <v>787</v>
      </c>
      <c r="BD1501" s="80">
        <v>0</v>
      </c>
      <c r="BE1501" s="80" t="s">
        <v>5822</v>
      </c>
      <c r="BF1501" s="82" t="s">
        <v>630</v>
      </c>
      <c r="BG1501" s="82"/>
      <c r="BH1501" s="82" t="s">
        <v>630</v>
      </c>
      <c r="BI1501" s="82" t="s">
        <v>646</v>
      </c>
      <c r="BJ1501" s="82" t="s">
        <v>647</v>
      </c>
      <c r="BK1501" s="89">
        <v>44778</v>
      </c>
      <c r="BL1501" s="82" t="s">
        <v>608</v>
      </c>
      <c r="BM1501" s="82" t="s">
        <v>608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648</v>
      </c>
      <c r="BU1501" s="82" t="s">
        <v>608</v>
      </c>
      <c r="BV1501" s="82" t="s">
        <v>608</v>
      </c>
      <c r="BW1501" s="82"/>
      <c r="BX1501" s="82"/>
      <c r="BY1501" s="82" t="s">
        <v>642</v>
      </c>
      <c r="BZ1501" s="82" t="s">
        <v>642</v>
      </c>
      <c r="CA1501" s="82"/>
      <c r="CB1501" s="82" t="s">
        <v>642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608</v>
      </c>
      <c r="L1502" s="82" t="s">
        <v>608</v>
      </c>
      <c r="M1502" s="82" t="s">
        <v>608</v>
      </c>
      <c r="N1502" s="82" t="s">
        <v>609</v>
      </c>
      <c r="O1502" s="82" t="s">
        <v>610</v>
      </c>
      <c r="P1502" s="82" t="s">
        <v>610</v>
      </c>
      <c r="Q1502" s="82" t="s">
        <v>668</v>
      </c>
      <c r="R1502" s="82" t="s">
        <v>668</v>
      </c>
      <c r="S1502" s="82" t="s">
        <v>1829</v>
      </c>
      <c r="T1502" s="82" t="s">
        <v>1005</v>
      </c>
      <c r="U1502" s="82" t="s">
        <v>614</v>
      </c>
      <c r="V1502" s="88">
        <v>60</v>
      </c>
      <c r="W1502" s="82" t="s">
        <v>616</v>
      </c>
      <c r="X1502" s="82" t="s">
        <v>5460</v>
      </c>
      <c r="Y1502" s="82" t="s">
        <v>2</v>
      </c>
      <c r="Z1502" s="82" t="s">
        <v>2</v>
      </c>
      <c r="AA1502" s="82" t="s">
        <v>618</v>
      </c>
      <c r="AB1502" s="82" t="s">
        <v>4625</v>
      </c>
      <c r="AC1502" s="82" t="s">
        <v>492</v>
      </c>
      <c r="AD1502" s="82" t="s">
        <v>1883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691</v>
      </c>
      <c r="AN1502" s="82" t="s">
        <v>4833</v>
      </c>
      <c r="AO1502" s="84" t="s">
        <v>4834</v>
      </c>
      <c r="AP1502" s="82" t="s">
        <v>623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642</v>
      </c>
      <c r="AY1502" s="82" t="s">
        <v>345</v>
      </c>
      <c r="AZ1502" s="83">
        <v>112</v>
      </c>
      <c r="BA1502" s="82"/>
      <c r="BB1502" s="82">
        <v>1</v>
      </c>
      <c r="BC1502" s="82" t="s">
        <v>787</v>
      </c>
      <c r="BD1502" s="80">
        <v>0</v>
      </c>
      <c r="BE1502" s="80" t="s">
        <v>5825</v>
      </c>
      <c r="BF1502" s="82" t="s">
        <v>630</v>
      </c>
      <c r="BG1502" s="82"/>
      <c r="BH1502" s="82" t="s">
        <v>630</v>
      </c>
      <c r="BI1502" s="82" t="s">
        <v>646</v>
      </c>
      <c r="BJ1502" s="82" t="s">
        <v>647</v>
      </c>
      <c r="BK1502" s="89">
        <v>44778</v>
      </c>
      <c r="BL1502" s="82" t="s">
        <v>608</v>
      </c>
      <c r="BM1502" s="82" t="s">
        <v>608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648</v>
      </c>
      <c r="BU1502" s="82" t="s">
        <v>608</v>
      </c>
      <c r="BV1502" s="82" t="s">
        <v>608</v>
      </c>
      <c r="BW1502" s="82"/>
      <c r="BX1502" s="82"/>
      <c r="BY1502" s="82" t="s">
        <v>642</v>
      </c>
      <c r="BZ1502" s="82" t="s">
        <v>642</v>
      </c>
      <c r="CA1502" s="82"/>
      <c r="CB1502" s="82" t="s">
        <v>642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608</v>
      </c>
      <c r="L1503" s="82" t="s">
        <v>608</v>
      </c>
      <c r="M1503" s="82" t="s">
        <v>608</v>
      </c>
      <c r="N1503" s="82" t="s">
        <v>609</v>
      </c>
      <c r="O1503" s="82" t="s">
        <v>610</v>
      </c>
      <c r="P1503" s="82" t="s">
        <v>610</v>
      </c>
      <c r="Q1503" s="82" t="s">
        <v>668</v>
      </c>
      <c r="R1503" s="82" t="s">
        <v>611</v>
      </c>
      <c r="S1503" s="82" t="s">
        <v>1829</v>
      </c>
      <c r="T1503" s="82" t="s">
        <v>1005</v>
      </c>
      <c r="U1503" s="82" t="s">
        <v>614</v>
      </c>
      <c r="V1503" s="88">
        <v>80</v>
      </c>
      <c r="W1503" s="82" t="s">
        <v>616</v>
      </c>
      <c r="X1503" s="82" t="s">
        <v>5460</v>
      </c>
      <c r="Y1503" s="82" t="s">
        <v>2</v>
      </c>
      <c r="Z1503" s="82" t="s">
        <v>2</v>
      </c>
      <c r="AA1503" s="82" t="s">
        <v>618</v>
      </c>
      <c r="AB1503" s="82" t="s">
        <v>4625</v>
      </c>
      <c r="AC1503" s="82" t="s">
        <v>492</v>
      </c>
      <c r="AD1503" s="82" t="s">
        <v>1883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691</v>
      </c>
      <c r="AN1503" s="82" t="s">
        <v>4833</v>
      </c>
      <c r="AO1503" s="84" t="s">
        <v>5832</v>
      </c>
      <c r="AP1503" s="82" t="s">
        <v>716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642</v>
      </c>
      <c r="AY1503" s="82" t="s">
        <v>345</v>
      </c>
      <c r="AZ1503" s="83">
        <v>53</v>
      </c>
      <c r="BA1503" s="82"/>
      <c r="BB1503" s="82">
        <v>1</v>
      </c>
      <c r="BC1503" s="82" t="s">
        <v>787</v>
      </c>
      <c r="BD1503" s="80">
        <v>0</v>
      </c>
      <c r="BE1503" s="80" t="s">
        <v>5829</v>
      </c>
      <c r="BF1503" s="82" t="s">
        <v>630</v>
      </c>
      <c r="BG1503" s="82"/>
      <c r="BH1503" s="82" t="s">
        <v>630</v>
      </c>
      <c r="BI1503" s="82" t="s">
        <v>646</v>
      </c>
      <c r="BJ1503" s="82" t="s">
        <v>647</v>
      </c>
      <c r="BK1503" s="89">
        <v>44778</v>
      </c>
      <c r="BL1503" s="82" t="s">
        <v>608</v>
      </c>
      <c r="BM1503" s="82" t="s">
        <v>608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648</v>
      </c>
      <c r="BU1503" s="82" t="s">
        <v>608</v>
      </c>
      <c r="BV1503" s="82" t="s">
        <v>608</v>
      </c>
      <c r="BW1503" s="82"/>
      <c r="BX1503" s="82"/>
      <c r="BY1503" s="82" t="s">
        <v>642</v>
      </c>
      <c r="BZ1503" s="82" t="s">
        <v>642</v>
      </c>
      <c r="CA1503" s="82"/>
      <c r="CB1503" s="82" t="s">
        <v>642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608</v>
      </c>
      <c r="L1504" s="82" t="s">
        <v>608</v>
      </c>
      <c r="M1504" s="82" t="s">
        <v>630</v>
      </c>
      <c r="N1504" s="82" t="s">
        <v>609</v>
      </c>
      <c r="O1504" s="82" t="s">
        <v>610</v>
      </c>
      <c r="P1504" s="82" t="s">
        <v>610</v>
      </c>
      <c r="Q1504" s="82" t="s">
        <v>668</v>
      </c>
      <c r="R1504" s="82" t="s">
        <v>611</v>
      </c>
      <c r="S1504" s="82" t="s">
        <v>1829</v>
      </c>
      <c r="T1504" s="82" t="s">
        <v>634</v>
      </c>
      <c r="U1504" s="82" t="s">
        <v>614</v>
      </c>
      <c r="V1504" s="88">
        <v>70</v>
      </c>
      <c r="W1504" s="82" t="s">
        <v>616</v>
      </c>
      <c r="X1504" s="82" t="s">
        <v>5416</v>
      </c>
      <c r="Y1504" s="82" t="s">
        <v>2</v>
      </c>
      <c r="Z1504" s="82" t="s">
        <v>2</v>
      </c>
      <c r="AA1504" s="82" t="s">
        <v>618</v>
      </c>
      <c r="AB1504" s="82" t="s">
        <v>4625</v>
      </c>
      <c r="AC1504" s="82" t="s">
        <v>492</v>
      </c>
      <c r="AD1504" s="82" t="s">
        <v>1883</v>
      </c>
      <c r="AE1504" s="82" t="s">
        <v>638</v>
      </c>
      <c r="AF1504" s="82" t="s">
        <v>638</v>
      </c>
      <c r="AG1504" s="82">
        <v>16</v>
      </c>
      <c r="AH1504" s="82" t="s">
        <v>639</v>
      </c>
      <c r="AI1504" s="82" t="s">
        <v>2217</v>
      </c>
      <c r="AJ1504" s="82" t="s">
        <v>640</v>
      </c>
      <c r="AK1504" s="82" t="s">
        <v>1997</v>
      </c>
      <c r="AL1504" s="82">
        <v>600</v>
      </c>
      <c r="AM1504" s="82" t="s">
        <v>622</v>
      </c>
      <c r="AN1504" s="82" t="s">
        <v>641</v>
      </c>
      <c r="AO1504" s="84">
        <v>400</v>
      </c>
      <c r="AP1504" s="82" t="s">
        <v>716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642</v>
      </c>
      <c r="AY1504" s="82" t="s">
        <v>345</v>
      </c>
      <c r="AZ1504" s="83">
        <v>45</v>
      </c>
      <c r="BA1504" s="82"/>
      <c r="BB1504" s="82">
        <v>1</v>
      </c>
      <c r="BC1504" s="82" t="s">
        <v>787</v>
      </c>
      <c r="BD1504" s="80">
        <v>0</v>
      </c>
      <c r="BE1504" s="80" t="s">
        <v>5834</v>
      </c>
      <c r="BF1504" s="82" t="s">
        <v>630</v>
      </c>
      <c r="BG1504" s="82"/>
      <c r="BH1504" s="82" t="s">
        <v>630</v>
      </c>
      <c r="BI1504" s="82" t="s">
        <v>646</v>
      </c>
      <c r="BJ1504" s="82" t="s">
        <v>647</v>
      </c>
      <c r="BK1504" s="89">
        <v>44778</v>
      </c>
      <c r="BL1504" s="82" t="s">
        <v>608</v>
      </c>
      <c r="BM1504" s="82" t="s">
        <v>608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648</v>
      </c>
      <c r="BU1504" s="82" t="s">
        <v>608</v>
      </c>
      <c r="BV1504" s="82" t="s">
        <v>608</v>
      </c>
      <c r="BW1504" s="82"/>
      <c r="BX1504" s="82"/>
      <c r="BY1504" s="82" t="s">
        <v>642</v>
      </c>
      <c r="BZ1504" s="82" t="s">
        <v>642</v>
      </c>
      <c r="CA1504" s="82"/>
      <c r="CB1504" s="82" t="s">
        <v>642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608</v>
      </c>
      <c r="L1505" s="82" t="s">
        <v>608</v>
      </c>
      <c r="M1505" s="82" t="s">
        <v>608</v>
      </c>
      <c r="N1505" s="82" t="s">
        <v>609</v>
      </c>
      <c r="O1505" s="82" t="s">
        <v>610</v>
      </c>
      <c r="P1505" s="82" t="s">
        <v>610</v>
      </c>
      <c r="Q1505" s="82" t="s">
        <v>676</v>
      </c>
      <c r="R1505" s="82" t="s">
        <v>611</v>
      </c>
      <c r="S1505" s="82" t="s">
        <v>1829</v>
      </c>
      <c r="T1505" s="82" t="s">
        <v>634</v>
      </c>
      <c r="U1505" s="82" t="s">
        <v>614</v>
      </c>
      <c r="V1505" s="88">
        <v>62</v>
      </c>
      <c r="W1505" s="82" t="s">
        <v>616</v>
      </c>
      <c r="X1505" s="82" t="s">
        <v>5416</v>
      </c>
      <c r="Y1505" s="82" t="s">
        <v>2</v>
      </c>
      <c r="Z1505" s="82" t="s">
        <v>2</v>
      </c>
      <c r="AA1505" s="82" t="s">
        <v>618</v>
      </c>
      <c r="AB1505" s="82" t="s">
        <v>4625</v>
      </c>
      <c r="AC1505" s="82" t="s">
        <v>492</v>
      </c>
      <c r="AD1505" s="82" t="s">
        <v>1883</v>
      </c>
      <c r="AE1505" s="82" t="s">
        <v>687</v>
      </c>
      <c r="AF1505" s="82" t="s">
        <v>687</v>
      </c>
      <c r="AG1505" s="82">
        <v>16</v>
      </c>
      <c r="AH1505" s="82" t="s">
        <v>639</v>
      </c>
      <c r="AI1505" s="82" t="s">
        <v>2217</v>
      </c>
      <c r="AJ1505" s="82" t="s">
        <v>640</v>
      </c>
      <c r="AK1505" s="82" t="s">
        <v>3645</v>
      </c>
      <c r="AL1505" s="82">
        <v>600</v>
      </c>
      <c r="AM1505" s="82" t="s">
        <v>622</v>
      </c>
      <c r="AN1505" s="82" t="s">
        <v>641</v>
      </c>
      <c r="AO1505" s="84">
        <v>400</v>
      </c>
      <c r="AP1505" s="82" t="s">
        <v>716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642</v>
      </c>
      <c r="AY1505" s="82" t="s">
        <v>345</v>
      </c>
      <c r="AZ1505" s="83">
        <v>65</v>
      </c>
      <c r="BA1505" s="82"/>
      <c r="BB1505" s="82">
        <v>1</v>
      </c>
      <c r="BC1505" s="82" t="s">
        <v>787</v>
      </c>
      <c r="BD1505" s="80">
        <v>0</v>
      </c>
      <c r="BE1505" s="80" t="s">
        <v>5837</v>
      </c>
      <c r="BF1505" s="82" t="s">
        <v>630</v>
      </c>
      <c r="BG1505" s="82"/>
      <c r="BH1505" s="82" t="s">
        <v>630</v>
      </c>
      <c r="BI1505" s="82" t="s">
        <v>646</v>
      </c>
      <c r="BJ1505" s="82" t="s">
        <v>647</v>
      </c>
      <c r="BK1505" s="89">
        <v>44778</v>
      </c>
      <c r="BL1505" s="82" t="s">
        <v>608</v>
      </c>
      <c r="BM1505" s="82" t="s">
        <v>608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648</v>
      </c>
      <c r="BU1505" s="82" t="s">
        <v>608</v>
      </c>
      <c r="BV1505" s="82" t="s">
        <v>608</v>
      </c>
      <c r="BW1505" s="82"/>
      <c r="BX1505" s="82"/>
      <c r="BY1505" s="82" t="s">
        <v>642</v>
      </c>
      <c r="BZ1505" s="82" t="s">
        <v>642</v>
      </c>
      <c r="CA1505" s="82"/>
      <c r="CB1505" s="82" t="s">
        <v>642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608</v>
      </c>
      <c r="L1506" s="82" t="s">
        <v>608</v>
      </c>
      <c r="M1506" s="82" t="s">
        <v>608</v>
      </c>
      <c r="N1506" s="82" t="s">
        <v>609</v>
      </c>
      <c r="O1506" s="82" t="s">
        <v>610</v>
      </c>
      <c r="P1506" s="82" t="s">
        <v>610</v>
      </c>
      <c r="Q1506" s="82" t="s">
        <v>611</v>
      </c>
      <c r="R1506" s="82" t="s">
        <v>611</v>
      </c>
      <c r="S1506" s="82" t="s">
        <v>1829</v>
      </c>
      <c r="T1506" s="82" t="s">
        <v>1005</v>
      </c>
      <c r="U1506" s="82" t="s">
        <v>614</v>
      </c>
      <c r="V1506" s="88">
        <v>50</v>
      </c>
      <c r="W1506" s="82" t="s">
        <v>616</v>
      </c>
      <c r="X1506" s="82" t="s">
        <v>5369</v>
      </c>
      <c r="Y1506" s="82" t="s">
        <v>2</v>
      </c>
      <c r="Z1506" s="82" t="s">
        <v>2</v>
      </c>
      <c r="AA1506" s="82" t="s">
        <v>618</v>
      </c>
      <c r="AB1506" s="82" t="s">
        <v>4625</v>
      </c>
      <c r="AC1506" s="82" t="s">
        <v>492</v>
      </c>
      <c r="AD1506" s="82" t="s">
        <v>1883</v>
      </c>
      <c r="AE1506" s="82" t="s">
        <v>749</v>
      </c>
      <c r="AF1506" s="82" t="s">
        <v>749</v>
      </c>
      <c r="AG1506" s="82">
        <v>16</v>
      </c>
      <c r="AH1506" s="82" t="s">
        <v>639</v>
      </c>
      <c r="AI1506" s="82" t="s">
        <v>5843</v>
      </c>
      <c r="AJ1506" s="82" t="s">
        <v>640</v>
      </c>
      <c r="AK1506" s="82">
        <v>0</v>
      </c>
      <c r="AL1506" s="82">
        <v>1000</v>
      </c>
      <c r="AM1506" s="82" t="s">
        <v>691</v>
      </c>
      <c r="AN1506" s="82" t="s">
        <v>4833</v>
      </c>
      <c r="AO1506" s="84" t="s">
        <v>4834</v>
      </c>
      <c r="AP1506" s="82" t="s">
        <v>1489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642</v>
      </c>
      <c r="AY1506" s="82" t="s">
        <v>345</v>
      </c>
      <c r="AZ1506" s="83">
        <v>70.8</v>
      </c>
      <c r="BA1506" s="82"/>
      <c r="BB1506" s="82">
        <v>2</v>
      </c>
      <c r="BC1506" s="82" t="s">
        <v>662</v>
      </c>
      <c r="BD1506" s="80" t="s">
        <v>5844</v>
      </c>
      <c r="BE1506" s="80" t="s">
        <v>5840</v>
      </c>
      <c r="BF1506" s="82" t="s">
        <v>630</v>
      </c>
      <c r="BG1506" s="82"/>
      <c r="BH1506" s="82" t="s">
        <v>630</v>
      </c>
      <c r="BI1506" s="82" t="s">
        <v>646</v>
      </c>
      <c r="BJ1506" s="82" t="s">
        <v>647</v>
      </c>
      <c r="BK1506" s="89">
        <v>44778</v>
      </c>
      <c r="BL1506" s="82" t="s">
        <v>608</v>
      </c>
      <c r="BM1506" s="82" t="s">
        <v>608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648</v>
      </c>
      <c r="BU1506" s="82" t="s">
        <v>608</v>
      </c>
      <c r="BV1506" s="82" t="s">
        <v>608</v>
      </c>
      <c r="BW1506" s="82"/>
      <c r="BX1506" s="82"/>
      <c r="BY1506" s="82" t="s">
        <v>642</v>
      </c>
      <c r="BZ1506" s="82" t="s">
        <v>642</v>
      </c>
      <c r="CA1506" s="82"/>
      <c r="CB1506" s="82" t="s">
        <v>642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608</v>
      </c>
      <c r="L1507" s="82" t="s">
        <v>608</v>
      </c>
      <c r="M1507" s="82" t="s">
        <v>608</v>
      </c>
      <c r="N1507" s="82" t="s">
        <v>609</v>
      </c>
      <c r="O1507" s="82" t="s">
        <v>610</v>
      </c>
      <c r="P1507" s="82" t="s">
        <v>610</v>
      </c>
      <c r="Q1507" s="82" t="s">
        <v>611</v>
      </c>
      <c r="R1507" s="82" t="s">
        <v>611</v>
      </c>
      <c r="S1507" s="82" t="s">
        <v>1829</v>
      </c>
      <c r="T1507" s="82" t="s">
        <v>634</v>
      </c>
      <c r="U1507" s="82" t="s">
        <v>614</v>
      </c>
      <c r="V1507" s="88">
        <v>72</v>
      </c>
      <c r="W1507" s="82" t="s">
        <v>616</v>
      </c>
      <c r="X1507" s="82" t="s">
        <v>5416</v>
      </c>
      <c r="Y1507" s="82" t="s">
        <v>2</v>
      </c>
      <c r="Z1507" s="82" t="s">
        <v>2</v>
      </c>
      <c r="AA1507" s="82" t="s">
        <v>618</v>
      </c>
      <c r="AB1507" s="82" t="s">
        <v>4625</v>
      </c>
      <c r="AC1507" s="82" t="s">
        <v>492</v>
      </c>
      <c r="AD1507" s="82" t="s">
        <v>1883</v>
      </c>
      <c r="AE1507" s="82" t="s">
        <v>687</v>
      </c>
      <c r="AF1507" s="82" t="s">
        <v>687</v>
      </c>
      <c r="AG1507" s="82">
        <v>16</v>
      </c>
      <c r="AH1507" s="82" t="s">
        <v>639</v>
      </c>
      <c r="AI1507" s="82" t="s">
        <v>5465</v>
      </c>
      <c r="AJ1507" s="82" t="s">
        <v>640</v>
      </c>
      <c r="AK1507" s="82" t="s">
        <v>5848</v>
      </c>
      <c r="AL1507" s="82">
        <v>600</v>
      </c>
      <c r="AM1507" s="82" t="s">
        <v>622</v>
      </c>
      <c r="AN1507" s="82" t="s">
        <v>641</v>
      </c>
      <c r="AO1507" s="84">
        <v>400</v>
      </c>
      <c r="AP1507" s="82" t="s">
        <v>716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642</v>
      </c>
      <c r="AY1507" s="82" t="s">
        <v>345</v>
      </c>
      <c r="AZ1507" s="83">
        <v>75</v>
      </c>
      <c r="BA1507" s="82"/>
      <c r="BB1507" s="82">
        <v>2</v>
      </c>
      <c r="BC1507" s="82" t="s">
        <v>662</v>
      </c>
      <c r="BD1507" s="80" t="s">
        <v>5849</v>
      </c>
      <c r="BE1507" s="80" t="s">
        <v>5845</v>
      </c>
      <c r="BF1507" s="82" t="s">
        <v>630</v>
      </c>
      <c r="BG1507" s="82"/>
      <c r="BH1507" s="82" t="s">
        <v>630</v>
      </c>
      <c r="BI1507" s="82" t="s">
        <v>646</v>
      </c>
      <c r="BJ1507" s="82" t="s">
        <v>647</v>
      </c>
      <c r="BK1507" s="89">
        <v>44778</v>
      </c>
      <c r="BL1507" s="82" t="s">
        <v>608</v>
      </c>
      <c r="BM1507" s="82" t="s">
        <v>608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648</v>
      </c>
      <c r="BU1507" s="82" t="s">
        <v>608</v>
      </c>
      <c r="BV1507" s="82" t="s">
        <v>608</v>
      </c>
      <c r="BW1507" s="82"/>
      <c r="BX1507" s="82"/>
      <c r="BY1507" s="82" t="s">
        <v>642</v>
      </c>
      <c r="BZ1507" s="82" t="s">
        <v>642</v>
      </c>
      <c r="CA1507" s="82"/>
      <c r="CB1507" s="82" t="s">
        <v>642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608</v>
      </c>
      <c r="L1508" s="82" t="s">
        <v>608</v>
      </c>
      <c r="M1508" s="82" t="s">
        <v>608</v>
      </c>
      <c r="N1508" s="82" t="s">
        <v>609</v>
      </c>
      <c r="O1508" s="82" t="s">
        <v>610</v>
      </c>
      <c r="P1508" s="82" t="s">
        <v>610</v>
      </c>
      <c r="Q1508" s="82" t="s">
        <v>676</v>
      </c>
      <c r="R1508" s="82" t="s">
        <v>676</v>
      </c>
      <c r="S1508" s="82" t="s">
        <v>1829</v>
      </c>
      <c r="T1508" s="82" t="s">
        <v>1005</v>
      </c>
      <c r="U1508" s="82" t="s">
        <v>614</v>
      </c>
      <c r="V1508" s="88">
        <v>80</v>
      </c>
      <c r="W1508" s="82" t="s">
        <v>616</v>
      </c>
      <c r="X1508" s="82" t="s">
        <v>617</v>
      </c>
      <c r="Y1508" s="82" t="s">
        <v>4732</v>
      </c>
      <c r="Z1508" s="82" t="s">
        <v>4701</v>
      </c>
      <c r="AA1508" s="82" t="s">
        <v>618</v>
      </c>
      <c r="AB1508" s="82" t="s">
        <v>4625</v>
      </c>
      <c r="AC1508" s="82" t="s">
        <v>492</v>
      </c>
      <c r="AD1508" s="82" t="s">
        <v>1883</v>
      </c>
      <c r="AE1508" s="82" t="s">
        <v>669</v>
      </c>
      <c r="AF1508" s="82" t="s">
        <v>669</v>
      </c>
      <c r="AG1508" s="82">
        <v>20</v>
      </c>
      <c r="AH1508" s="82" t="s">
        <v>639</v>
      </c>
      <c r="AI1508" s="82">
        <v>0</v>
      </c>
      <c r="AJ1508" s="82" t="s">
        <v>640</v>
      </c>
      <c r="AK1508" s="82">
        <v>0</v>
      </c>
      <c r="AL1508" s="82">
        <v>600</v>
      </c>
      <c r="AM1508" s="82" t="s">
        <v>622</v>
      </c>
      <c r="AN1508" s="82" t="s">
        <v>5853</v>
      </c>
      <c r="AO1508" s="84" t="s">
        <v>5832</v>
      </c>
      <c r="AP1508" s="82" t="s">
        <v>623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642</v>
      </c>
      <c r="AY1508" s="82" t="s">
        <v>345</v>
      </c>
      <c r="AZ1508" s="83">
        <v>48</v>
      </c>
      <c r="BA1508" s="82"/>
      <c r="BB1508" s="82">
        <v>2</v>
      </c>
      <c r="BC1508" s="82" t="s">
        <v>662</v>
      </c>
      <c r="BD1508" s="80" t="s">
        <v>2580</v>
      </c>
      <c r="BE1508" s="80" t="s">
        <v>5850</v>
      </c>
      <c r="BF1508" s="82" t="s">
        <v>630</v>
      </c>
      <c r="BG1508" s="82"/>
      <c r="BH1508" s="82" t="s">
        <v>630</v>
      </c>
      <c r="BI1508" s="82" t="s">
        <v>646</v>
      </c>
      <c r="BJ1508" s="82" t="s">
        <v>647</v>
      </c>
      <c r="BK1508" s="89">
        <v>44778</v>
      </c>
      <c r="BL1508" s="82" t="s">
        <v>608</v>
      </c>
      <c r="BM1508" s="82" t="s">
        <v>608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648</v>
      </c>
      <c r="BU1508" s="82" t="s">
        <v>608</v>
      </c>
      <c r="BV1508" s="82" t="s">
        <v>608</v>
      </c>
      <c r="BW1508" s="82"/>
      <c r="BX1508" s="82"/>
      <c r="BY1508" s="82" t="s">
        <v>642</v>
      </c>
      <c r="BZ1508" s="82" t="s">
        <v>642</v>
      </c>
      <c r="CA1508" s="82"/>
      <c r="CB1508" s="82" t="s">
        <v>642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608</v>
      </c>
      <c r="L1509" s="82" t="s">
        <v>608</v>
      </c>
      <c r="M1509" s="82" t="s">
        <v>608</v>
      </c>
      <c r="N1509" s="82" t="s">
        <v>609</v>
      </c>
      <c r="O1509" s="82" t="s">
        <v>610</v>
      </c>
      <c r="P1509" s="82" t="s">
        <v>610</v>
      </c>
      <c r="Q1509" s="82" t="s">
        <v>611</v>
      </c>
      <c r="R1509" s="82" t="s">
        <v>611</v>
      </c>
      <c r="S1509" s="82" t="s">
        <v>1829</v>
      </c>
      <c r="T1509" s="82" t="s">
        <v>1005</v>
      </c>
      <c r="U1509" s="82" t="s">
        <v>614</v>
      </c>
      <c r="V1509" s="88">
        <v>70</v>
      </c>
      <c r="W1509" s="82" t="s">
        <v>616</v>
      </c>
      <c r="X1509" s="82" t="s">
        <v>5369</v>
      </c>
      <c r="Y1509" s="82" t="s">
        <v>2</v>
      </c>
      <c r="Z1509" s="82" t="s">
        <v>2</v>
      </c>
      <c r="AA1509" s="82" t="s">
        <v>618</v>
      </c>
      <c r="AB1509" s="82" t="s">
        <v>4625</v>
      </c>
      <c r="AC1509" s="82" t="s">
        <v>492</v>
      </c>
      <c r="AD1509" s="82" t="s">
        <v>1883</v>
      </c>
      <c r="AE1509" s="82" t="s">
        <v>749</v>
      </c>
      <c r="AF1509" s="82" t="s">
        <v>749</v>
      </c>
      <c r="AG1509" s="82">
        <v>20</v>
      </c>
      <c r="AH1509" s="82" t="s">
        <v>639</v>
      </c>
      <c r="AI1509" s="82" t="s">
        <v>5435</v>
      </c>
      <c r="AJ1509" s="82" t="s">
        <v>640</v>
      </c>
      <c r="AK1509" s="82" t="s">
        <v>5436</v>
      </c>
      <c r="AL1509" s="82">
        <v>600</v>
      </c>
      <c r="AM1509" s="82" t="s">
        <v>622</v>
      </c>
      <c r="AN1509" s="82" t="s">
        <v>4881</v>
      </c>
      <c r="AO1509" s="84" t="s">
        <v>4886</v>
      </c>
      <c r="AP1509" s="82" t="s">
        <v>671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642</v>
      </c>
      <c r="AY1509" s="82" t="s">
        <v>345</v>
      </c>
      <c r="AZ1509" s="83">
        <v>90</v>
      </c>
      <c r="BA1509" s="82"/>
      <c r="BB1509" s="82">
        <v>2</v>
      </c>
      <c r="BC1509" s="82" t="s">
        <v>662</v>
      </c>
      <c r="BD1509" s="80" t="s">
        <v>5857</v>
      </c>
      <c r="BE1509" s="80" t="s">
        <v>5854</v>
      </c>
      <c r="BF1509" s="82" t="s">
        <v>630</v>
      </c>
      <c r="BG1509" s="82"/>
      <c r="BH1509" s="82" t="s">
        <v>630</v>
      </c>
      <c r="BI1509" s="82" t="s">
        <v>646</v>
      </c>
      <c r="BJ1509" s="82" t="s">
        <v>647</v>
      </c>
      <c r="BK1509" s="89">
        <v>44778</v>
      </c>
      <c r="BL1509" s="82" t="s">
        <v>608</v>
      </c>
      <c r="BM1509" s="82" t="s">
        <v>608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648</v>
      </c>
      <c r="BU1509" s="82" t="s">
        <v>608</v>
      </c>
      <c r="BV1509" s="82" t="s">
        <v>608</v>
      </c>
      <c r="BW1509" s="82"/>
      <c r="BX1509" s="82"/>
      <c r="BY1509" s="82" t="s">
        <v>642</v>
      </c>
      <c r="BZ1509" s="82" t="s">
        <v>642</v>
      </c>
      <c r="CA1509" s="82"/>
      <c r="CB1509" s="82" t="s">
        <v>642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608</v>
      </c>
      <c r="L1510" s="82" t="s">
        <v>608</v>
      </c>
      <c r="M1510" s="82" t="s">
        <v>608</v>
      </c>
      <c r="N1510" s="82" t="s">
        <v>609</v>
      </c>
      <c r="O1510" s="82" t="s">
        <v>610</v>
      </c>
      <c r="P1510" s="82" t="s">
        <v>610</v>
      </c>
      <c r="Q1510" s="82" t="s">
        <v>611</v>
      </c>
      <c r="R1510" s="82" t="s">
        <v>1043</v>
      </c>
      <c r="S1510" s="82" t="s">
        <v>1829</v>
      </c>
      <c r="T1510" s="82" t="s">
        <v>1005</v>
      </c>
      <c r="U1510" s="82" t="s">
        <v>614</v>
      </c>
      <c r="V1510" s="88">
        <v>60</v>
      </c>
      <c r="W1510" s="82" t="s">
        <v>616</v>
      </c>
      <c r="X1510" s="82" t="s">
        <v>5460</v>
      </c>
      <c r="Y1510" s="82" t="s">
        <v>2</v>
      </c>
      <c r="Z1510" s="82" t="s">
        <v>2</v>
      </c>
      <c r="AA1510" s="82" t="s">
        <v>618</v>
      </c>
      <c r="AB1510" s="82" t="s">
        <v>4625</v>
      </c>
      <c r="AC1510" s="82" t="s">
        <v>492</v>
      </c>
      <c r="AD1510" s="82" t="s">
        <v>1883</v>
      </c>
      <c r="AE1510" s="82" t="s">
        <v>2177</v>
      </c>
      <c r="AF1510" s="82" t="s">
        <v>2177</v>
      </c>
      <c r="AG1510" s="82">
        <v>20</v>
      </c>
      <c r="AH1510" s="82" t="s">
        <v>1642</v>
      </c>
      <c r="AI1510" s="82" t="s">
        <v>2948</v>
      </c>
      <c r="AJ1510" s="82" t="s">
        <v>1594</v>
      </c>
      <c r="AK1510" s="82" t="s">
        <v>2179</v>
      </c>
      <c r="AL1510" s="82">
        <v>600</v>
      </c>
      <c r="AM1510" s="82" t="s">
        <v>2032</v>
      </c>
      <c r="AN1510" s="82" t="s">
        <v>4881</v>
      </c>
      <c r="AO1510" s="84">
        <v>80</v>
      </c>
      <c r="AP1510" s="82" t="s">
        <v>623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642</v>
      </c>
      <c r="AY1510" s="82" t="s">
        <v>345</v>
      </c>
      <c r="AZ1510" s="83">
        <v>138</v>
      </c>
      <c r="BA1510" s="82"/>
      <c r="BB1510" s="82">
        <v>1</v>
      </c>
      <c r="BC1510" s="82" t="s">
        <v>787</v>
      </c>
      <c r="BD1510" s="80">
        <v>0</v>
      </c>
      <c r="BE1510" s="80" t="s">
        <v>5858</v>
      </c>
      <c r="BF1510" s="82" t="s">
        <v>630</v>
      </c>
      <c r="BG1510" s="82"/>
      <c r="BH1510" s="82" t="s">
        <v>630</v>
      </c>
      <c r="BI1510" s="82" t="s">
        <v>646</v>
      </c>
      <c r="BJ1510" s="82" t="s">
        <v>647</v>
      </c>
      <c r="BK1510" s="89">
        <v>44778</v>
      </c>
      <c r="BL1510" s="82" t="s">
        <v>630</v>
      </c>
      <c r="BM1510" s="82" t="s">
        <v>630</v>
      </c>
      <c r="BN1510" s="82"/>
      <c r="BO1510" s="82">
        <v>2</v>
      </c>
      <c r="BP1510" s="82" t="s">
        <v>299</v>
      </c>
      <c r="BQ1510" s="82" t="s">
        <v>299</v>
      </c>
      <c r="BR1510" s="82" t="s">
        <v>774</v>
      </c>
      <c r="BS1510" s="82"/>
      <c r="BT1510" s="82" t="s">
        <v>648</v>
      </c>
      <c r="BU1510" s="82" t="s">
        <v>608</v>
      </c>
      <c r="BV1510" s="82" t="s">
        <v>608</v>
      </c>
      <c r="BW1510" s="82"/>
      <c r="BX1510" s="82"/>
      <c r="BY1510" s="82" t="s">
        <v>642</v>
      </c>
      <c r="BZ1510" s="82" t="s">
        <v>642</v>
      </c>
      <c r="CA1510" s="82"/>
      <c r="CB1510" s="82" t="s">
        <v>642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608</v>
      </c>
      <c r="L1511" s="82" t="s">
        <v>608</v>
      </c>
      <c r="M1511" s="82" t="s">
        <v>608</v>
      </c>
      <c r="N1511" s="82" t="s">
        <v>609</v>
      </c>
      <c r="O1511" s="82" t="s">
        <v>610</v>
      </c>
      <c r="P1511" s="82" t="s">
        <v>610</v>
      </c>
      <c r="Q1511" s="82" t="s">
        <v>611</v>
      </c>
      <c r="R1511" s="82" t="s">
        <v>611</v>
      </c>
      <c r="S1511" s="82" t="s">
        <v>1829</v>
      </c>
      <c r="T1511" s="82" t="s">
        <v>634</v>
      </c>
      <c r="U1511" s="82" t="s">
        <v>614</v>
      </c>
      <c r="V1511" s="88">
        <v>50</v>
      </c>
      <c r="W1511" s="82" t="s">
        <v>616</v>
      </c>
      <c r="X1511" s="82" t="s">
        <v>5416</v>
      </c>
      <c r="Y1511" s="82" t="s">
        <v>2</v>
      </c>
      <c r="Z1511" s="82" t="s">
        <v>2</v>
      </c>
      <c r="AA1511" s="82" t="s">
        <v>618</v>
      </c>
      <c r="AB1511" s="82" t="s">
        <v>4625</v>
      </c>
      <c r="AC1511" s="82" t="s">
        <v>492</v>
      </c>
      <c r="AD1511" s="82" t="s">
        <v>1883</v>
      </c>
      <c r="AE1511" s="82" t="s">
        <v>749</v>
      </c>
      <c r="AF1511" s="82" t="s">
        <v>749</v>
      </c>
      <c r="AG1511" s="82">
        <v>20</v>
      </c>
      <c r="AH1511" s="82" t="s">
        <v>639</v>
      </c>
      <c r="AI1511" s="82">
        <v>0</v>
      </c>
      <c r="AJ1511" s="82" t="s">
        <v>640</v>
      </c>
      <c r="AK1511" s="82">
        <v>0</v>
      </c>
      <c r="AL1511" s="82">
        <v>1000</v>
      </c>
      <c r="AM1511" s="82" t="s">
        <v>622</v>
      </c>
      <c r="AN1511" s="82" t="s">
        <v>641</v>
      </c>
      <c r="AO1511" s="84">
        <v>400</v>
      </c>
      <c r="AP1511" s="82" t="s">
        <v>716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642</v>
      </c>
      <c r="AY1511" s="82" t="s">
        <v>345</v>
      </c>
      <c r="AZ1511" s="83">
        <v>45</v>
      </c>
      <c r="BA1511" s="82"/>
      <c r="BB1511" s="82">
        <v>1</v>
      </c>
      <c r="BC1511" s="82" t="s">
        <v>787</v>
      </c>
      <c r="BD1511" s="80">
        <v>0</v>
      </c>
      <c r="BE1511" s="80" t="s">
        <v>5861</v>
      </c>
      <c r="BF1511" s="82" t="s">
        <v>630</v>
      </c>
      <c r="BG1511" s="82"/>
      <c r="BH1511" s="82" t="s">
        <v>630</v>
      </c>
      <c r="BI1511" s="82" t="s">
        <v>646</v>
      </c>
      <c r="BJ1511" s="82" t="s">
        <v>647</v>
      </c>
      <c r="BK1511" s="89">
        <v>44778</v>
      </c>
      <c r="BL1511" s="82" t="s">
        <v>608</v>
      </c>
      <c r="BM1511" s="82" t="s">
        <v>608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648</v>
      </c>
      <c r="BU1511" s="82" t="s">
        <v>608</v>
      </c>
      <c r="BV1511" s="82" t="s">
        <v>608</v>
      </c>
      <c r="BW1511" s="82"/>
      <c r="BX1511" s="82"/>
      <c r="BY1511" s="82" t="s">
        <v>642</v>
      </c>
      <c r="BZ1511" s="82" t="s">
        <v>642</v>
      </c>
      <c r="CA1511" s="82"/>
      <c r="CB1511" s="82" t="s">
        <v>642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608</v>
      </c>
      <c r="L1512" s="82" t="s">
        <v>608</v>
      </c>
      <c r="M1512" s="82" t="s">
        <v>608</v>
      </c>
      <c r="N1512" s="82" t="s">
        <v>609</v>
      </c>
      <c r="O1512" s="82" t="s">
        <v>610</v>
      </c>
      <c r="P1512" s="82" t="s">
        <v>610</v>
      </c>
      <c r="Q1512" s="82" t="s">
        <v>611</v>
      </c>
      <c r="R1512" s="82" t="s">
        <v>611</v>
      </c>
      <c r="S1512" s="82" t="s">
        <v>1829</v>
      </c>
      <c r="T1512" s="82" t="s">
        <v>634</v>
      </c>
      <c r="U1512" s="82" t="s">
        <v>614</v>
      </c>
      <c r="V1512" s="88">
        <v>50</v>
      </c>
      <c r="W1512" s="82" t="s">
        <v>616</v>
      </c>
      <c r="X1512" s="82" t="s">
        <v>5369</v>
      </c>
      <c r="Y1512" s="82" t="s">
        <v>2</v>
      </c>
      <c r="Z1512" s="82" t="s">
        <v>2</v>
      </c>
      <c r="AA1512" s="82" t="s">
        <v>618</v>
      </c>
      <c r="AB1512" s="82" t="s">
        <v>4625</v>
      </c>
      <c r="AC1512" s="82" t="s">
        <v>492</v>
      </c>
      <c r="AD1512" s="82" t="s">
        <v>1883</v>
      </c>
      <c r="AE1512" s="82" t="s">
        <v>5421</v>
      </c>
      <c r="AF1512" s="82" t="s">
        <v>5421</v>
      </c>
      <c r="AG1512" s="82">
        <v>15</v>
      </c>
      <c r="AH1512" s="82" t="s">
        <v>639</v>
      </c>
      <c r="AI1512" s="82" t="s">
        <v>2217</v>
      </c>
      <c r="AJ1512" s="82" t="s">
        <v>640</v>
      </c>
      <c r="AK1512" s="82">
        <v>0</v>
      </c>
      <c r="AL1512" s="82">
        <v>600</v>
      </c>
      <c r="AM1512" s="82" t="s">
        <v>622</v>
      </c>
      <c r="AN1512" s="82" t="s">
        <v>641</v>
      </c>
      <c r="AO1512" s="84">
        <v>400</v>
      </c>
      <c r="AP1512" s="82" t="s">
        <v>716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642</v>
      </c>
      <c r="AY1512" s="82" t="s">
        <v>345</v>
      </c>
      <c r="AZ1512" s="83">
        <v>44</v>
      </c>
      <c r="BA1512" s="82"/>
      <c r="BB1512" s="82">
        <v>1</v>
      </c>
      <c r="BC1512" s="82" t="s">
        <v>787</v>
      </c>
      <c r="BD1512" s="80">
        <v>0</v>
      </c>
      <c r="BE1512" s="80" t="s">
        <v>5864</v>
      </c>
      <c r="BF1512" s="82" t="s">
        <v>630</v>
      </c>
      <c r="BG1512" s="82"/>
      <c r="BH1512" s="82" t="s">
        <v>630</v>
      </c>
      <c r="BI1512" s="82" t="s">
        <v>646</v>
      </c>
      <c r="BJ1512" s="82" t="s">
        <v>647</v>
      </c>
      <c r="BK1512" s="89">
        <v>44778</v>
      </c>
      <c r="BL1512" s="82" t="s">
        <v>608</v>
      </c>
      <c r="BM1512" s="82" t="s">
        <v>608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648</v>
      </c>
      <c r="BU1512" s="82" t="s">
        <v>608</v>
      </c>
      <c r="BV1512" s="82" t="s">
        <v>608</v>
      </c>
      <c r="BW1512" s="82"/>
      <c r="BX1512" s="82"/>
      <c r="BY1512" s="82" t="s">
        <v>642</v>
      </c>
      <c r="BZ1512" s="82" t="s">
        <v>642</v>
      </c>
      <c r="CA1512" s="82"/>
      <c r="CB1512" s="82" t="s">
        <v>642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608</v>
      </c>
      <c r="L1513" s="82" t="s">
        <v>608</v>
      </c>
      <c r="M1513" s="82" t="s">
        <v>608</v>
      </c>
      <c r="N1513" s="82" t="s">
        <v>609</v>
      </c>
      <c r="O1513" s="82" t="s">
        <v>610</v>
      </c>
      <c r="P1513" s="82" t="s">
        <v>610</v>
      </c>
      <c r="Q1513" s="82" t="s">
        <v>611</v>
      </c>
      <c r="R1513" s="82" t="s">
        <v>611</v>
      </c>
      <c r="S1513" s="82" t="s">
        <v>1829</v>
      </c>
      <c r="T1513" s="82" t="s">
        <v>1005</v>
      </c>
      <c r="U1513" s="82" t="s">
        <v>614</v>
      </c>
      <c r="V1513" s="88">
        <v>80</v>
      </c>
      <c r="W1513" s="82" t="s">
        <v>616</v>
      </c>
      <c r="X1513" s="82" t="s">
        <v>5369</v>
      </c>
      <c r="Y1513" s="82" t="s">
        <v>2</v>
      </c>
      <c r="Z1513" s="82" t="s">
        <v>2</v>
      </c>
      <c r="AA1513" s="82" t="s">
        <v>618</v>
      </c>
      <c r="AB1513" s="82" t="s">
        <v>4625</v>
      </c>
      <c r="AC1513" s="82" t="s">
        <v>492</v>
      </c>
      <c r="AD1513" s="82" t="s">
        <v>1883</v>
      </c>
      <c r="AE1513" s="82" t="s">
        <v>638</v>
      </c>
      <c r="AF1513" s="82" t="s">
        <v>638</v>
      </c>
      <c r="AG1513" s="82">
        <v>16</v>
      </c>
      <c r="AH1513" s="82" t="s">
        <v>639</v>
      </c>
      <c r="AI1513" s="82" t="s">
        <v>2217</v>
      </c>
      <c r="AJ1513" s="82" t="s">
        <v>640</v>
      </c>
      <c r="AK1513" s="82" t="s">
        <v>1997</v>
      </c>
      <c r="AL1513" s="82">
        <v>600</v>
      </c>
      <c r="AM1513" s="82" t="s">
        <v>622</v>
      </c>
      <c r="AN1513" s="82" t="s">
        <v>4881</v>
      </c>
      <c r="AO1513" s="84" t="s">
        <v>4886</v>
      </c>
      <c r="AP1513" s="82" t="s">
        <v>1489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642</v>
      </c>
      <c r="AY1513" s="82" t="s">
        <v>345</v>
      </c>
      <c r="AZ1513" s="83">
        <v>38</v>
      </c>
      <c r="BA1513" s="82"/>
      <c r="BB1513" s="82">
        <v>2</v>
      </c>
      <c r="BC1513" s="82" t="s">
        <v>662</v>
      </c>
      <c r="BD1513" s="80" t="s">
        <v>5871</v>
      </c>
      <c r="BE1513" s="80" t="s">
        <v>5867</v>
      </c>
      <c r="BF1513" s="82" t="s">
        <v>630</v>
      </c>
      <c r="BG1513" s="82"/>
      <c r="BH1513" s="82" t="s">
        <v>630</v>
      </c>
      <c r="BI1513" s="82" t="s">
        <v>646</v>
      </c>
      <c r="BJ1513" s="82" t="s">
        <v>647</v>
      </c>
      <c r="BK1513" s="89">
        <v>44778</v>
      </c>
      <c r="BL1513" s="82" t="s">
        <v>608</v>
      </c>
      <c r="BM1513" s="82" t="s">
        <v>608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648</v>
      </c>
      <c r="BU1513" s="82" t="s">
        <v>608</v>
      </c>
      <c r="BV1513" s="82" t="s">
        <v>608</v>
      </c>
      <c r="BW1513" s="82"/>
      <c r="BX1513" s="82"/>
      <c r="BY1513" s="82" t="s">
        <v>642</v>
      </c>
      <c r="BZ1513" s="82" t="s">
        <v>642</v>
      </c>
      <c r="CA1513" s="82"/>
      <c r="CB1513" s="82" t="s">
        <v>642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608</v>
      </c>
      <c r="L1514" s="82" t="s">
        <v>608</v>
      </c>
      <c r="M1514" s="82" t="s">
        <v>608</v>
      </c>
      <c r="N1514" s="82" t="s">
        <v>609</v>
      </c>
      <c r="O1514" s="82" t="s">
        <v>610</v>
      </c>
      <c r="P1514" s="82" t="s">
        <v>610</v>
      </c>
      <c r="Q1514" s="82" t="s">
        <v>611</v>
      </c>
      <c r="R1514" s="82" t="s">
        <v>611</v>
      </c>
      <c r="S1514" s="82" t="s">
        <v>1829</v>
      </c>
      <c r="T1514" s="82" t="s">
        <v>634</v>
      </c>
      <c r="U1514" s="82" t="s">
        <v>614</v>
      </c>
      <c r="V1514" s="88">
        <v>60</v>
      </c>
      <c r="W1514" s="82" t="s">
        <v>616</v>
      </c>
      <c r="X1514" s="82" t="s">
        <v>5369</v>
      </c>
      <c r="Y1514" s="82" t="s">
        <v>2</v>
      </c>
      <c r="Z1514" s="82" t="s">
        <v>2</v>
      </c>
      <c r="AA1514" s="82" t="s">
        <v>618</v>
      </c>
      <c r="AB1514" s="82" t="s">
        <v>4625</v>
      </c>
      <c r="AC1514" s="82" t="s">
        <v>492</v>
      </c>
      <c r="AD1514" s="82" t="s">
        <v>1883</v>
      </c>
      <c r="AE1514" s="82" t="s">
        <v>767</v>
      </c>
      <c r="AF1514" s="82" t="s">
        <v>767</v>
      </c>
      <c r="AG1514" s="82">
        <v>15</v>
      </c>
      <c r="AH1514" s="82" t="s">
        <v>639</v>
      </c>
      <c r="AI1514" s="82">
        <v>0</v>
      </c>
      <c r="AJ1514" s="82" t="s">
        <v>640</v>
      </c>
      <c r="AK1514" s="82">
        <v>0</v>
      </c>
      <c r="AL1514" s="82">
        <v>600</v>
      </c>
      <c r="AM1514" s="82" t="s">
        <v>658</v>
      </c>
      <c r="AN1514" s="82" t="s">
        <v>2011</v>
      </c>
      <c r="AO1514" s="84">
        <v>250</v>
      </c>
      <c r="AP1514" s="82" t="s">
        <v>671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642</v>
      </c>
      <c r="AY1514" s="82" t="s">
        <v>345</v>
      </c>
      <c r="AZ1514" s="83">
        <v>71</v>
      </c>
      <c r="BA1514" s="82"/>
      <c r="BB1514" s="82">
        <v>2</v>
      </c>
      <c r="BC1514" s="82" t="s">
        <v>662</v>
      </c>
      <c r="BD1514" s="80" t="s">
        <v>5875</v>
      </c>
      <c r="BE1514" s="80" t="s">
        <v>5872</v>
      </c>
      <c r="BF1514" s="82" t="s">
        <v>630</v>
      </c>
      <c r="BG1514" s="82"/>
      <c r="BH1514" s="82" t="s">
        <v>630</v>
      </c>
      <c r="BI1514" s="82" t="s">
        <v>646</v>
      </c>
      <c r="BJ1514" s="82" t="s">
        <v>647</v>
      </c>
      <c r="BK1514" s="89">
        <v>44778</v>
      </c>
      <c r="BL1514" s="82" t="s">
        <v>608</v>
      </c>
      <c r="BM1514" s="82" t="s">
        <v>608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648</v>
      </c>
      <c r="BU1514" s="82" t="s">
        <v>608</v>
      </c>
      <c r="BV1514" s="82" t="s">
        <v>608</v>
      </c>
      <c r="BW1514" s="82"/>
      <c r="BX1514" s="82"/>
      <c r="BY1514" s="82" t="s">
        <v>642</v>
      </c>
      <c r="BZ1514" s="82" t="s">
        <v>642</v>
      </c>
      <c r="CA1514" s="82"/>
      <c r="CB1514" s="82" t="s">
        <v>642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608</v>
      </c>
      <c r="L1515" s="82" t="s">
        <v>608</v>
      </c>
      <c r="M1515" s="82" t="s">
        <v>608</v>
      </c>
      <c r="N1515" s="82" t="s">
        <v>609</v>
      </c>
      <c r="O1515" s="82" t="s">
        <v>610</v>
      </c>
      <c r="P1515" s="82" t="s">
        <v>610</v>
      </c>
      <c r="Q1515" s="82" t="s">
        <v>611</v>
      </c>
      <c r="R1515" s="82" t="s">
        <v>611</v>
      </c>
      <c r="S1515" s="82" t="s">
        <v>1829</v>
      </c>
      <c r="T1515" s="82" t="s">
        <v>634</v>
      </c>
      <c r="U1515" s="82" t="s">
        <v>614</v>
      </c>
      <c r="V1515" s="88">
        <v>50</v>
      </c>
      <c r="W1515" s="82" t="s">
        <v>616</v>
      </c>
      <c r="X1515" s="82" t="s">
        <v>5460</v>
      </c>
      <c r="Y1515" s="82" t="s">
        <v>2</v>
      </c>
      <c r="Z1515" s="82" t="s">
        <v>2</v>
      </c>
      <c r="AA1515" s="82" t="s">
        <v>618</v>
      </c>
      <c r="AB1515" s="82" t="s">
        <v>4625</v>
      </c>
      <c r="AC1515" s="82" t="s">
        <v>492</v>
      </c>
      <c r="AD1515" s="82" t="s">
        <v>1883</v>
      </c>
      <c r="AE1515" s="82" t="s">
        <v>687</v>
      </c>
      <c r="AF1515" s="82" t="s">
        <v>687</v>
      </c>
      <c r="AG1515" s="82">
        <v>15</v>
      </c>
      <c r="AH1515" s="82" t="s">
        <v>639</v>
      </c>
      <c r="AI1515" s="82" t="s">
        <v>4696</v>
      </c>
      <c r="AJ1515" s="82" t="s">
        <v>640</v>
      </c>
      <c r="AK1515" s="82" t="s">
        <v>5555</v>
      </c>
      <c r="AL1515" s="82">
        <v>600</v>
      </c>
      <c r="AM1515" s="82" t="s">
        <v>622</v>
      </c>
      <c r="AN1515" s="82" t="s">
        <v>641</v>
      </c>
      <c r="AO1515" s="84">
        <v>400</v>
      </c>
      <c r="AP1515" s="82" t="s">
        <v>716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642</v>
      </c>
      <c r="AY1515" s="82" t="s">
        <v>345</v>
      </c>
      <c r="AZ1515" s="83">
        <v>64</v>
      </c>
      <c r="BA1515" s="82"/>
      <c r="BB1515" s="82">
        <v>1</v>
      </c>
      <c r="BC1515" s="82" t="s">
        <v>787</v>
      </c>
      <c r="BD1515" s="80">
        <v>0</v>
      </c>
      <c r="BE1515" s="80" t="s">
        <v>5876</v>
      </c>
      <c r="BF1515" s="82" t="s">
        <v>630</v>
      </c>
      <c r="BG1515" s="82"/>
      <c r="BH1515" s="82" t="s">
        <v>630</v>
      </c>
      <c r="BI1515" s="82" t="s">
        <v>646</v>
      </c>
      <c r="BJ1515" s="82" t="s">
        <v>647</v>
      </c>
      <c r="BK1515" s="89">
        <v>44778</v>
      </c>
      <c r="BL1515" s="82" t="s">
        <v>608</v>
      </c>
      <c r="BM1515" s="82" t="s">
        <v>608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648</v>
      </c>
      <c r="BU1515" s="82" t="s">
        <v>608</v>
      </c>
      <c r="BV1515" s="82" t="s">
        <v>608</v>
      </c>
      <c r="BW1515" s="82"/>
      <c r="BX1515" s="82"/>
      <c r="BY1515" s="82" t="s">
        <v>642</v>
      </c>
      <c r="BZ1515" s="82" t="s">
        <v>642</v>
      </c>
      <c r="CA1515" s="82"/>
      <c r="CB1515" s="82" t="s">
        <v>642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608</v>
      </c>
      <c r="L1516" s="82" t="s">
        <v>608</v>
      </c>
      <c r="M1516" s="82" t="s">
        <v>608</v>
      </c>
      <c r="N1516" s="82" t="s">
        <v>609</v>
      </c>
      <c r="O1516" s="82" t="s">
        <v>610</v>
      </c>
      <c r="P1516" s="82" t="s">
        <v>610</v>
      </c>
      <c r="Q1516" s="82" t="s">
        <v>676</v>
      </c>
      <c r="R1516" s="82" t="s">
        <v>611</v>
      </c>
      <c r="S1516" s="82" t="s">
        <v>1829</v>
      </c>
      <c r="T1516" s="82" t="s">
        <v>634</v>
      </c>
      <c r="U1516" s="82" t="s">
        <v>614</v>
      </c>
      <c r="V1516" s="88">
        <v>36</v>
      </c>
      <c r="W1516" s="82" t="s">
        <v>616</v>
      </c>
      <c r="X1516" s="82" t="s">
        <v>5369</v>
      </c>
      <c r="Y1516" s="82" t="s">
        <v>2</v>
      </c>
      <c r="Z1516" s="82" t="s">
        <v>2</v>
      </c>
      <c r="AA1516" s="82" t="s">
        <v>618</v>
      </c>
      <c r="AB1516" s="82" t="s">
        <v>4625</v>
      </c>
      <c r="AC1516" s="82" t="s">
        <v>492</v>
      </c>
      <c r="AD1516" s="82" t="s">
        <v>1883</v>
      </c>
      <c r="AE1516" s="82" t="s">
        <v>2177</v>
      </c>
      <c r="AF1516" s="82" t="s">
        <v>2177</v>
      </c>
      <c r="AG1516" s="82">
        <v>15</v>
      </c>
      <c r="AH1516" s="82" t="s">
        <v>1642</v>
      </c>
      <c r="AI1516" s="82" t="s">
        <v>5882</v>
      </c>
      <c r="AJ1516" s="82" t="s">
        <v>1594</v>
      </c>
      <c r="AK1516" s="82" t="s">
        <v>2831</v>
      </c>
      <c r="AL1516" s="82">
        <v>600</v>
      </c>
      <c r="AM1516" s="82" t="s">
        <v>691</v>
      </c>
      <c r="AN1516" s="82" t="s">
        <v>4833</v>
      </c>
      <c r="AO1516" s="84">
        <v>192</v>
      </c>
      <c r="AP1516" s="82" t="s">
        <v>1489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642</v>
      </c>
      <c r="AY1516" s="82" t="s">
        <v>345</v>
      </c>
      <c r="AZ1516" s="83">
        <v>82</v>
      </c>
      <c r="BA1516" s="82"/>
      <c r="BB1516" s="82">
        <v>2</v>
      </c>
      <c r="BC1516" s="82" t="s">
        <v>662</v>
      </c>
      <c r="BD1516" s="80" t="s">
        <v>5883</v>
      </c>
      <c r="BE1516" s="80" t="s">
        <v>5879</v>
      </c>
      <c r="BF1516" s="82" t="s">
        <v>630</v>
      </c>
      <c r="BG1516" s="82"/>
      <c r="BH1516" s="82" t="s">
        <v>630</v>
      </c>
      <c r="BI1516" s="82" t="s">
        <v>646</v>
      </c>
      <c r="BJ1516" s="82" t="s">
        <v>647</v>
      </c>
      <c r="BK1516" s="89">
        <v>44778</v>
      </c>
      <c r="BL1516" s="82" t="s">
        <v>608</v>
      </c>
      <c r="BM1516" s="82" t="s">
        <v>608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648</v>
      </c>
      <c r="BU1516" s="82" t="s">
        <v>608</v>
      </c>
      <c r="BV1516" s="82" t="s">
        <v>608</v>
      </c>
      <c r="BW1516" s="82"/>
      <c r="BX1516" s="82"/>
      <c r="BY1516" s="82" t="s">
        <v>642</v>
      </c>
      <c r="BZ1516" s="82" t="s">
        <v>642</v>
      </c>
      <c r="CA1516" s="82"/>
      <c r="CB1516" s="82" t="s">
        <v>642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608</v>
      </c>
      <c r="L1517" s="82" t="s">
        <v>608</v>
      </c>
      <c r="M1517" s="82" t="s">
        <v>608</v>
      </c>
      <c r="N1517" s="82" t="s">
        <v>609</v>
      </c>
      <c r="O1517" s="82" t="s">
        <v>610</v>
      </c>
      <c r="P1517" s="82" t="s">
        <v>610</v>
      </c>
      <c r="Q1517" s="82" t="s">
        <v>611</v>
      </c>
      <c r="R1517" s="82" t="s">
        <v>611</v>
      </c>
      <c r="S1517" s="82" t="s">
        <v>1829</v>
      </c>
      <c r="T1517" s="82" t="s">
        <v>634</v>
      </c>
      <c r="U1517" s="82" t="s">
        <v>614</v>
      </c>
      <c r="V1517" s="88">
        <v>70</v>
      </c>
      <c r="W1517" s="82" t="s">
        <v>616</v>
      </c>
      <c r="X1517" s="82" t="s">
        <v>5416</v>
      </c>
      <c r="Y1517" s="82" t="s">
        <v>2</v>
      </c>
      <c r="Z1517" s="82" t="s">
        <v>2</v>
      </c>
      <c r="AA1517" s="82" t="s">
        <v>618</v>
      </c>
      <c r="AB1517" s="82" t="s">
        <v>4625</v>
      </c>
      <c r="AC1517" s="82" t="s">
        <v>492</v>
      </c>
      <c r="AD1517" s="82" t="s">
        <v>1883</v>
      </c>
      <c r="AE1517" s="82" t="s">
        <v>687</v>
      </c>
      <c r="AF1517" s="82" t="s">
        <v>687</v>
      </c>
      <c r="AG1517" s="82">
        <v>20</v>
      </c>
      <c r="AH1517" s="82" t="s">
        <v>639</v>
      </c>
      <c r="AI1517" s="82" t="s">
        <v>5887</v>
      </c>
      <c r="AJ1517" s="82" t="s">
        <v>640</v>
      </c>
      <c r="AK1517" s="82" t="s">
        <v>5888</v>
      </c>
      <c r="AL1517" s="82">
        <v>600</v>
      </c>
      <c r="AM1517" s="82" t="s">
        <v>622</v>
      </c>
      <c r="AN1517" s="82" t="s">
        <v>641</v>
      </c>
      <c r="AO1517" s="84">
        <v>400</v>
      </c>
      <c r="AP1517" s="82" t="s">
        <v>623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642</v>
      </c>
      <c r="AY1517" s="82" t="s">
        <v>345</v>
      </c>
      <c r="AZ1517" s="83">
        <v>75</v>
      </c>
      <c r="BA1517" s="82"/>
      <c r="BB1517" s="82">
        <v>2</v>
      </c>
      <c r="BC1517" s="82" t="s">
        <v>662</v>
      </c>
      <c r="BD1517" s="80" t="s">
        <v>5889</v>
      </c>
      <c r="BE1517" s="80" t="s">
        <v>5884</v>
      </c>
      <c r="BF1517" s="82" t="s">
        <v>630</v>
      </c>
      <c r="BG1517" s="82"/>
      <c r="BH1517" s="82" t="s">
        <v>630</v>
      </c>
      <c r="BI1517" s="82" t="s">
        <v>646</v>
      </c>
      <c r="BJ1517" s="82" t="s">
        <v>647</v>
      </c>
      <c r="BK1517" s="89">
        <v>44778</v>
      </c>
      <c r="BL1517" s="82" t="s">
        <v>1985</v>
      </c>
      <c r="BM1517" s="82" t="s">
        <v>1985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648</v>
      </c>
      <c r="BU1517" s="82" t="s">
        <v>608</v>
      </c>
      <c r="BV1517" s="82" t="s">
        <v>608</v>
      </c>
      <c r="BW1517" s="82"/>
      <c r="BX1517" s="82"/>
      <c r="BY1517" s="82" t="s">
        <v>642</v>
      </c>
      <c r="BZ1517" s="82" t="s">
        <v>642</v>
      </c>
      <c r="CA1517" s="82"/>
      <c r="CB1517" s="82" t="s">
        <v>642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608</v>
      </c>
      <c r="L1518" s="82" t="s">
        <v>608</v>
      </c>
      <c r="M1518" s="82" t="s">
        <v>608</v>
      </c>
      <c r="N1518" s="82" t="s">
        <v>609</v>
      </c>
      <c r="O1518" s="82" t="s">
        <v>610</v>
      </c>
      <c r="P1518" s="82" t="s">
        <v>610</v>
      </c>
      <c r="Q1518" s="82" t="s">
        <v>611</v>
      </c>
      <c r="R1518" s="82" t="s">
        <v>611</v>
      </c>
      <c r="S1518" s="82" t="s">
        <v>1829</v>
      </c>
      <c r="T1518" s="82" t="s">
        <v>634</v>
      </c>
      <c r="U1518" s="82" t="s">
        <v>614</v>
      </c>
      <c r="V1518" s="88">
        <v>50</v>
      </c>
      <c r="W1518" s="82" t="s">
        <v>616</v>
      </c>
      <c r="X1518" s="82" t="s">
        <v>5416</v>
      </c>
      <c r="Y1518" s="82" t="s">
        <v>2</v>
      </c>
      <c r="Z1518" s="82" t="s">
        <v>2</v>
      </c>
      <c r="AA1518" s="82" t="s">
        <v>618</v>
      </c>
      <c r="AB1518" s="82" t="s">
        <v>4625</v>
      </c>
      <c r="AC1518" s="82" t="s">
        <v>492</v>
      </c>
      <c r="AD1518" s="82" t="s">
        <v>1883</v>
      </c>
      <c r="AE1518" s="82" t="s">
        <v>749</v>
      </c>
      <c r="AF1518" s="82" t="s">
        <v>749</v>
      </c>
      <c r="AG1518" s="82">
        <v>16</v>
      </c>
      <c r="AH1518" s="82" t="s">
        <v>639</v>
      </c>
      <c r="AI1518" s="82">
        <v>0</v>
      </c>
      <c r="AJ1518" s="82" t="s">
        <v>640</v>
      </c>
      <c r="AK1518" s="82">
        <v>0</v>
      </c>
      <c r="AL1518" s="82">
        <v>1000</v>
      </c>
      <c r="AM1518" s="82" t="s">
        <v>658</v>
      </c>
      <c r="AN1518" s="82" t="s">
        <v>2011</v>
      </c>
      <c r="AO1518" s="84">
        <v>250</v>
      </c>
      <c r="AP1518" s="82" t="s">
        <v>623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642</v>
      </c>
      <c r="AY1518" s="82" t="s">
        <v>345</v>
      </c>
      <c r="AZ1518" s="83">
        <v>72</v>
      </c>
      <c r="BA1518" s="82"/>
      <c r="BB1518" s="82">
        <v>2</v>
      </c>
      <c r="BC1518" s="82" t="s">
        <v>662</v>
      </c>
      <c r="BD1518" s="80" t="s">
        <v>5893</v>
      </c>
      <c r="BE1518" s="80" t="s">
        <v>5890</v>
      </c>
      <c r="BF1518" s="82" t="s">
        <v>630</v>
      </c>
      <c r="BG1518" s="82"/>
      <c r="BH1518" s="82" t="s">
        <v>630</v>
      </c>
      <c r="BI1518" s="82" t="s">
        <v>646</v>
      </c>
      <c r="BJ1518" s="82" t="s">
        <v>647</v>
      </c>
      <c r="BK1518" s="89">
        <v>44778</v>
      </c>
      <c r="BL1518" s="82" t="s">
        <v>608</v>
      </c>
      <c r="BM1518" s="82" t="s">
        <v>608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648</v>
      </c>
      <c r="BU1518" s="82" t="s">
        <v>608</v>
      </c>
      <c r="BV1518" s="82" t="s">
        <v>608</v>
      </c>
      <c r="BW1518" s="82"/>
      <c r="BX1518" s="82"/>
      <c r="BY1518" s="82" t="s">
        <v>642</v>
      </c>
      <c r="BZ1518" s="82" t="s">
        <v>642</v>
      </c>
      <c r="CA1518" s="82"/>
      <c r="CB1518" s="82" t="s">
        <v>642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608</v>
      </c>
      <c r="L1519" s="82" t="s">
        <v>608</v>
      </c>
      <c r="M1519" s="82" t="s">
        <v>608</v>
      </c>
      <c r="N1519" s="82" t="s">
        <v>609</v>
      </c>
      <c r="O1519" s="82" t="s">
        <v>610</v>
      </c>
      <c r="P1519" s="82" t="s">
        <v>610</v>
      </c>
      <c r="Q1519" s="82" t="s">
        <v>611</v>
      </c>
      <c r="R1519" s="82" t="s">
        <v>611</v>
      </c>
      <c r="S1519" s="82" t="s">
        <v>1829</v>
      </c>
      <c r="T1519" s="82" t="s">
        <v>634</v>
      </c>
      <c r="U1519" s="82" t="s">
        <v>614</v>
      </c>
      <c r="V1519" s="88">
        <v>50</v>
      </c>
      <c r="W1519" s="82" t="s">
        <v>616</v>
      </c>
      <c r="X1519" s="82" t="s">
        <v>5460</v>
      </c>
      <c r="Y1519" s="82" t="s">
        <v>2</v>
      </c>
      <c r="Z1519" s="82" t="s">
        <v>2</v>
      </c>
      <c r="AA1519" s="82" t="s">
        <v>618</v>
      </c>
      <c r="AB1519" s="82" t="s">
        <v>4625</v>
      </c>
      <c r="AC1519" s="82" t="s">
        <v>492</v>
      </c>
      <c r="AD1519" s="82" t="s">
        <v>1883</v>
      </c>
      <c r="AE1519" s="82" t="s">
        <v>749</v>
      </c>
      <c r="AF1519" s="82" t="s">
        <v>749</v>
      </c>
      <c r="AG1519" s="82">
        <v>15</v>
      </c>
      <c r="AH1519" s="82" t="s">
        <v>639</v>
      </c>
      <c r="AI1519" s="82">
        <v>0</v>
      </c>
      <c r="AJ1519" s="82" t="s">
        <v>640</v>
      </c>
      <c r="AK1519" s="82">
        <v>0</v>
      </c>
      <c r="AL1519" s="82">
        <v>600</v>
      </c>
      <c r="AM1519" s="82" t="s">
        <v>622</v>
      </c>
      <c r="AN1519" s="82" t="s">
        <v>641</v>
      </c>
      <c r="AO1519" s="84">
        <v>400</v>
      </c>
      <c r="AP1519" s="82" t="s">
        <v>623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642</v>
      </c>
      <c r="AY1519" s="82" t="s">
        <v>345</v>
      </c>
      <c r="AZ1519" s="83">
        <v>48</v>
      </c>
      <c r="BA1519" s="82"/>
      <c r="BB1519" s="82">
        <v>1</v>
      </c>
      <c r="BC1519" s="82" t="s">
        <v>787</v>
      </c>
      <c r="BD1519" s="80">
        <v>0</v>
      </c>
      <c r="BE1519" s="80" t="s">
        <v>5894</v>
      </c>
      <c r="BF1519" s="82" t="s">
        <v>630</v>
      </c>
      <c r="BG1519" s="82"/>
      <c r="BH1519" s="82" t="s">
        <v>630</v>
      </c>
      <c r="BI1519" s="82" t="s">
        <v>646</v>
      </c>
      <c r="BJ1519" s="82" t="s">
        <v>647</v>
      </c>
      <c r="BK1519" s="89">
        <v>44778</v>
      </c>
      <c r="BL1519" s="82" t="s">
        <v>608</v>
      </c>
      <c r="BM1519" s="82" t="s">
        <v>608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648</v>
      </c>
      <c r="BU1519" s="82" t="s">
        <v>608</v>
      </c>
      <c r="BV1519" s="82" t="s">
        <v>608</v>
      </c>
      <c r="BW1519" s="82"/>
      <c r="BX1519" s="82"/>
      <c r="BY1519" s="82" t="s">
        <v>642</v>
      </c>
      <c r="BZ1519" s="82" t="s">
        <v>642</v>
      </c>
      <c r="CA1519" s="82"/>
      <c r="CB1519" s="82" t="s">
        <v>642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608</v>
      </c>
      <c r="L1520" s="82" t="s">
        <v>608</v>
      </c>
      <c r="M1520" s="82" t="s">
        <v>608</v>
      </c>
      <c r="N1520" s="82" t="s">
        <v>609</v>
      </c>
      <c r="O1520" s="82" t="s">
        <v>610</v>
      </c>
      <c r="P1520" s="82" t="s">
        <v>610</v>
      </c>
      <c r="Q1520" s="82" t="s">
        <v>611</v>
      </c>
      <c r="R1520" s="82" t="s">
        <v>611</v>
      </c>
      <c r="S1520" s="82" t="s">
        <v>1829</v>
      </c>
      <c r="T1520" s="82" t="s">
        <v>634</v>
      </c>
      <c r="U1520" s="82" t="s">
        <v>614</v>
      </c>
      <c r="V1520" s="88">
        <v>54</v>
      </c>
      <c r="W1520" s="82" t="s">
        <v>616</v>
      </c>
      <c r="X1520" s="82" t="s">
        <v>5369</v>
      </c>
      <c r="Y1520" s="82" t="s">
        <v>2</v>
      </c>
      <c r="Z1520" s="82" t="s">
        <v>2</v>
      </c>
      <c r="AA1520" s="82" t="s">
        <v>618</v>
      </c>
      <c r="AB1520" s="82" t="s">
        <v>4625</v>
      </c>
      <c r="AC1520" s="82" t="s">
        <v>492</v>
      </c>
      <c r="AD1520" s="82" t="s">
        <v>1883</v>
      </c>
      <c r="AE1520" s="82" t="s">
        <v>669</v>
      </c>
      <c r="AF1520" s="82" t="s">
        <v>669</v>
      </c>
      <c r="AG1520" s="82">
        <v>15</v>
      </c>
      <c r="AH1520" s="82" t="s">
        <v>639</v>
      </c>
      <c r="AI1520" s="82">
        <v>0</v>
      </c>
      <c r="AJ1520" s="82" t="s">
        <v>640</v>
      </c>
      <c r="AK1520" s="82">
        <v>0</v>
      </c>
      <c r="AL1520" s="82">
        <v>600</v>
      </c>
      <c r="AM1520" s="82" t="s">
        <v>622</v>
      </c>
      <c r="AN1520" s="82" t="s">
        <v>641</v>
      </c>
      <c r="AO1520" s="84">
        <v>400</v>
      </c>
      <c r="AP1520" s="82" t="s">
        <v>716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642</v>
      </c>
      <c r="AY1520" s="82" t="s">
        <v>345</v>
      </c>
      <c r="AZ1520" s="83">
        <v>49</v>
      </c>
      <c r="BA1520" s="82"/>
      <c r="BB1520" s="82">
        <v>1</v>
      </c>
      <c r="BC1520" s="82" t="s">
        <v>787</v>
      </c>
      <c r="BD1520" s="80">
        <v>0</v>
      </c>
      <c r="BE1520" s="80" t="s">
        <v>5897</v>
      </c>
      <c r="BF1520" s="82" t="s">
        <v>630</v>
      </c>
      <c r="BG1520" s="82"/>
      <c r="BH1520" s="82" t="s">
        <v>630</v>
      </c>
      <c r="BI1520" s="82" t="s">
        <v>646</v>
      </c>
      <c r="BJ1520" s="82" t="s">
        <v>647</v>
      </c>
      <c r="BK1520" s="89">
        <v>44778</v>
      </c>
      <c r="BL1520" s="82" t="s">
        <v>608</v>
      </c>
      <c r="BM1520" s="82" t="s">
        <v>608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648</v>
      </c>
      <c r="BU1520" s="82" t="s">
        <v>608</v>
      </c>
      <c r="BV1520" s="82" t="s">
        <v>608</v>
      </c>
      <c r="BW1520" s="82"/>
      <c r="BX1520" s="82"/>
      <c r="BY1520" s="82" t="s">
        <v>642</v>
      </c>
      <c r="BZ1520" s="82" t="s">
        <v>642</v>
      </c>
      <c r="CA1520" s="82"/>
      <c r="CB1520" s="82" t="s">
        <v>642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608</v>
      </c>
      <c r="L1521" s="82" t="s">
        <v>608</v>
      </c>
      <c r="M1521" s="82" t="s">
        <v>608</v>
      </c>
      <c r="N1521" s="82" t="s">
        <v>609</v>
      </c>
      <c r="O1521" s="82" t="s">
        <v>610</v>
      </c>
      <c r="P1521" s="82" t="s">
        <v>610</v>
      </c>
      <c r="Q1521" s="82" t="s">
        <v>611</v>
      </c>
      <c r="R1521" s="82" t="s">
        <v>611</v>
      </c>
      <c r="S1521" s="82" t="s">
        <v>1829</v>
      </c>
      <c r="T1521" s="112" t="s">
        <v>634</v>
      </c>
      <c r="U1521" s="82" t="s">
        <v>614</v>
      </c>
      <c r="V1521" s="88">
        <v>50</v>
      </c>
      <c r="W1521" s="82" t="s">
        <v>616</v>
      </c>
      <c r="X1521" s="82" t="s">
        <v>5369</v>
      </c>
      <c r="Y1521" s="82" t="s">
        <v>2</v>
      </c>
      <c r="Z1521" s="82" t="s">
        <v>2</v>
      </c>
      <c r="AA1521" s="82" t="s">
        <v>618</v>
      </c>
      <c r="AB1521" s="82" t="s">
        <v>4625</v>
      </c>
      <c r="AC1521" s="82" t="s">
        <v>492</v>
      </c>
      <c r="AD1521" s="82" t="s">
        <v>1883</v>
      </c>
      <c r="AE1521" s="82" t="s">
        <v>2177</v>
      </c>
      <c r="AF1521" s="82" t="s">
        <v>2177</v>
      </c>
      <c r="AG1521" s="82">
        <v>15</v>
      </c>
      <c r="AH1521" s="82" t="s">
        <v>1642</v>
      </c>
      <c r="AI1521" s="82">
        <v>0</v>
      </c>
      <c r="AJ1521" s="82" t="s">
        <v>1594</v>
      </c>
      <c r="AK1521" s="82">
        <v>0</v>
      </c>
      <c r="AL1521" s="82">
        <v>600</v>
      </c>
      <c r="AM1521" s="82" t="s">
        <v>691</v>
      </c>
      <c r="AN1521" s="82" t="s">
        <v>4833</v>
      </c>
      <c r="AO1521" s="84">
        <v>192</v>
      </c>
      <c r="AP1521" s="82" t="s">
        <v>1489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642</v>
      </c>
      <c r="AY1521" s="82" t="s">
        <v>345</v>
      </c>
      <c r="AZ1521" s="83">
        <v>68.2</v>
      </c>
      <c r="BA1521" s="82"/>
      <c r="BB1521" s="82">
        <v>2</v>
      </c>
      <c r="BC1521" s="82" t="s">
        <v>662</v>
      </c>
      <c r="BD1521" s="80" t="s">
        <v>5903</v>
      </c>
      <c r="BE1521" s="80" t="s">
        <v>5900</v>
      </c>
      <c r="BF1521" s="82" t="s">
        <v>630</v>
      </c>
      <c r="BG1521" s="82"/>
      <c r="BH1521" s="82" t="s">
        <v>630</v>
      </c>
      <c r="BI1521" s="82" t="s">
        <v>646</v>
      </c>
      <c r="BJ1521" s="82" t="s">
        <v>647</v>
      </c>
      <c r="BK1521" s="89">
        <v>44778</v>
      </c>
      <c r="BL1521" s="82" t="s">
        <v>608</v>
      </c>
      <c r="BM1521" s="82" t="s">
        <v>608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648</v>
      </c>
      <c r="BU1521" s="82" t="s">
        <v>608</v>
      </c>
      <c r="BV1521" s="82" t="s">
        <v>608</v>
      </c>
      <c r="BW1521" s="82"/>
      <c r="BX1521" s="82"/>
      <c r="BY1521" s="82" t="s">
        <v>642</v>
      </c>
      <c r="BZ1521" s="82" t="s">
        <v>642</v>
      </c>
      <c r="CA1521" s="82"/>
      <c r="CB1521" s="82" t="s">
        <v>642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608</v>
      </c>
      <c r="L1522" s="82" t="s">
        <v>608</v>
      </c>
      <c r="M1522" s="82" t="s">
        <v>608</v>
      </c>
      <c r="N1522" s="82" t="s">
        <v>609</v>
      </c>
      <c r="O1522" s="82" t="s">
        <v>610</v>
      </c>
      <c r="P1522" s="82" t="s">
        <v>610</v>
      </c>
      <c r="Q1522" s="82" t="s">
        <v>611</v>
      </c>
      <c r="R1522" s="82" t="s">
        <v>611</v>
      </c>
      <c r="S1522" s="82" t="s">
        <v>1829</v>
      </c>
      <c r="T1522" s="82" t="s">
        <v>634</v>
      </c>
      <c r="U1522" s="82" t="s">
        <v>614</v>
      </c>
      <c r="V1522" s="88">
        <v>50</v>
      </c>
      <c r="W1522" s="82" t="s">
        <v>616</v>
      </c>
      <c r="X1522" s="82" t="s">
        <v>5369</v>
      </c>
      <c r="Y1522" s="82" t="s">
        <v>2</v>
      </c>
      <c r="Z1522" s="82" t="s">
        <v>2</v>
      </c>
      <c r="AA1522" s="82" t="s">
        <v>618</v>
      </c>
      <c r="AB1522" s="82" t="s">
        <v>4625</v>
      </c>
      <c r="AC1522" s="82" t="s">
        <v>492</v>
      </c>
      <c r="AD1522" s="82" t="s">
        <v>1883</v>
      </c>
      <c r="AE1522" s="82" t="s">
        <v>5421</v>
      </c>
      <c r="AF1522" s="82" t="s">
        <v>5421</v>
      </c>
      <c r="AG1522" s="82">
        <v>15</v>
      </c>
      <c r="AH1522" s="82" t="s">
        <v>639</v>
      </c>
      <c r="AI1522" s="82">
        <v>0</v>
      </c>
      <c r="AJ1522" s="82" t="s">
        <v>640</v>
      </c>
      <c r="AK1522" s="82">
        <v>0</v>
      </c>
      <c r="AL1522" s="82">
        <v>600</v>
      </c>
      <c r="AM1522" s="82" t="s">
        <v>658</v>
      </c>
      <c r="AN1522" s="82" t="s">
        <v>2011</v>
      </c>
      <c r="AO1522" s="84">
        <v>250</v>
      </c>
      <c r="AP1522" s="82" t="s">
        <v>706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642</v>
      </c>
      <c r="AY1522" s="82" t="s">
        <v>345</v>
      </c>
      <c r="AZ1522" s="83">
        <v>45</v>
      </c>
      <c r="BA1522" s="82"/>
      <c r="BB1522" s="82">
        <v>1</v>
      </c>
      <c r="BC1522" s="82" t="s">
        <v>787</v>
      </c>
      <c r="BD1522" s="80">
        <v>0</v>
      </c>
      <c r="BE1522" s="80" t="s">
        <v>5904</v>
      </c>
      <c r="BF1522" s="82" t="s">
        <v>630</v>
      </c>
      <c r="BG1522" s="82"/>
      <c r="BH1522" s="82" t="s">
        <v>630</v>
      </c>
      <c r="BI1522" s="82" t="s">
        <v>646</v>
      </c>
      <c r="BJ1522" s="82" t="s">
        <v>647</v>
      </c>
      <c r="BK1522" s="89">
        <v>44778</v>
      </c>
      <c r="BL1522" s="82" t="s">
        <v>608</v>
      </c>
      <c r="BM1522" s="82" t="s">
        <v>608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648</v>
      </c>
      <c r="BU1522" s="82" t="s">
        <v>608</v>
      </c>
      <c r="BV1522" s="82" t="s">
        <v>608</v>
      </c>
      <c r="BW1522" s="82"/>
      <c r="BX1522" s="82"/>
      <c r="BY1522" s="82" t="s">
        <v>642</v>
      </c>
      <c r="BZ1522" s="82" t="s">
        <v>642</v>
      </c>
      <c r="CA1522" s="82"/>
      <c r="CB1522" s="82" t="s">
        <v>642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608</v>
      </c>
      <c r="L1523" s="82" t="s">
        <v>608</v>
      </c>
      <c r="M1523" s="82" t="s">
        <v>608</v>
      </c>
      <c r="N1523" s="82" t="s">
        <v>609</v>
      </c>
      <c r="O1523" s="82" t="s">
        <v>610</v>
      </c>
      <c r="P1523" s="82" t="s">
        <v>610</v>
      </c>
      <c r="Q1523" s="82" t="s">
        <v>611</v>
      </c>
      <c r="R1523" s="82" t="s">
        <v>611</v>
      </c>
      <c r="S1523" s="82" t="s">
        <v>1829</v>
      </c>
      <c r="T1523" s="82" t="s">
        <v>634</v>
      </c>
      <c r="U1523" s="82" t="s">
        <v>614</v>
      </c>
      <c r="V1523" s="88">
        <v>50</v>
      </c>
      <c r="W1523" s="82" t="s">
        <v>616</v>
      </c>
      <c r="X1523" s="82" t="s">
        <v>5369</v>
      </c>
      <c r="Y1523" s="82" t="s">
        <v>2</v>
      </c>
      <c r="Z1523" s="82" t="s">
        <v>2</v>
      </c>
      <c r="AA1523" s="82" t="s">
        <v>618</v>
      </c>
      <c r="AB1523" s="82" t="s">
        <v>4625</v>
      </c>
      <c r="AC1523" s="82" t="s">
        <v>492</v>
      </c>
      <c r="AD1523" s="82" t="s">
        <v>1883</v>
      </c>
      <c r="AE1523" s="82" t="s">
        <v>5376</v>
      </c>
      <c r="AF1523" s="82" t="s">
        <v>5376</v>
      </c>
      <c r="AG1523" s="82">
        <v>16</v>
      </c>
      <c r="AH1523" s="82" t="s">
        <v>639</v>
      </c>
      <c r="AI1523" s="82">
        <v>0</v>
      </c>
      <c r="AJ1523" s="82" t="s">
        <v>640</v>
      </c>
      <c r="AK1523" s="82">
        <v>0</v>
      </c>
      <c r="AL1523" s="82">
        <v>600</v>
      </c>
      <c r="AM1523" s="82" t="s">
        <v>622</v>
      </c>
      <c r="AN1523" s="82" t="s">
        <v>641</v>
      </c>
      <c r="AO1523" s="84">
        <v>400</v>
      </c>
      <c r="AP1523" s="82" t="s">
        <v>716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642</v>
      </c>
      <c r="AY1523" s="82" t="s">
        <v>345</v>
      </c>
      <c r="AZ1523" s="83">
        <v>84</v>
      </c>
      <c r="BA1523" s="82"/>
      <c r="BB1523" s="82">
        <v>1</v>
      </c>
      <c r="BC1523" s="82" t="s">
        <v>787</v>
      </c>
      <c r="BD1523" s="80">
        <v>0</v>
      </c>
      <c r="BE1523" s="80" t="s">
        <v>5907</v>
      </c>
      <c r="BF1523" s="82" t="s">
        <v>630</v>
      </c>
      <c r="BG1523" s="82"/>
      <c r="BH1523" s="82" t="s">
        <v>630</v>
      </c>
      <c r="BI1523" s="82" t="s">
        <v>646</v>
      </c>
      <c r="BJ1523" s="82" t="s">
        <v>647</v>
      </c>
      <c r="BK1523" s="89">
        <v>44778</v>
      </c>
      <c r="BL1523" s="82" t="s">
        <v>630</v>
      </c>
      <c r="BM1523" s="82" t="s">
        <v>608</v>
      </c>
      <c r="BN1523" s="82"/>
      <c r="BO1523" s="82">
        <v>2</v>
      </c>
      <c r="BP1523" s="82" t="s">
        <v>299</v>
      </c>
      <c r="BQ1523" s="82" t="s">
        <v>299</v>
      </c>
      <c r="BR1523" s="82" t="s">
        <v>774</v>
      </c>
      <c r="BS1523" s="82"/>
      <c r="BT1523" s="82" t="s">
        <v>648</v>
      </c>
      <c r="BU1523" s="82" t="s">
        <v>608</v>
      </c>
      <c r="BV1523" s="82" t="s">
        <v>608</v>
      </c>
      <c r="BW1523" s="82"/>
      <c r="BX1523" s="82"/>
      <c r="BY1523" s="82" t="s">
        <v>642</v>
      </c>
      <c r="BZ1523" s="82" t="s">
        <v>642</v>
      </c>
      <c r="CA1523" s="82"/>
      <c r="CB1523" s="82" t="s">
        <v>642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630</v>
      </c>
      <c r="L1524" s="82" t="s">
        <v>608</v>
      </c>
      <c r="M1524" s="82" t="s">
        <v>608</v>
      </c>
      <c r="N1524" s="82" t="s">
        <v>609</v>
      </c>
      <c r="O1524" s="82" t="s">
        <v>610</v>
      </c>
      <c r="P1524" s="82" t="s">
        <v>610</v>
      </c>
      <c r="Q1524" s="82" t="s">
        <v>611</v>
      </c>
      <c r="R1524" s="82" t="s">
        <v>611</v>
      </c>
      <c r="S1524" s="82" t="s">
        <v>1829</v>
      </c>
      <c r="T1524" s="82" t="s">
        <v>634</v>
      </c>
      <c r="U1524" s="82" t="s">
        <v>614</v>
      </c>
      <c r="V1524" s="88">
        <v>60</v>
      </c>
      <c r="W1524" s="82" t="s">
        <v>616</v>
      </c>
      <c r="X1524" s="82" t="s">
        <v>5416</v>
      </c>
      <c r="Y1524" s="82" t="s">
        <v>2</v>
      </c>
      <c r="Z1524" s="82" t="s">
        <v>2</v>
      </c>
      <c r="AA1524" s="82" t="s">
        <v>618</v>
      </c>
      <c r="AB1524" s="82" t="s">
        <v>4625</v>
      </c>
      <c r="AC1524" s="82" t="s">
        <v>492</v>
      </c>
      <c r="AD1524" s="82" t="s">
        <v>1883</v>
      </c>
      <c r="AE1524" s="82" t="s">
        <v>749</v>
      </c>
      <c r="AF1524" s="82" t="s">
        <v>749</v>
      </c>
      <c r="AG1524" s="82">
        <v>16</v>
      </c>
      <c r="AH1524" s="82" t="s">
        <v>639</v>
      </c>
      <c r="AI1524" s="82">
        <v>0</v>
      </c>
      <c r="AJ1524" s="82" t="s">
        <v>640</v>
      </c>
      <c r="AK1524" s="82">
        <v>0</v>
      </c>
      <c r="AL1524" s="82">
        <v>1000</v>
      </c>
      <c r="AM1524" s="82" t="s">
        <v>622</v>
      </c>
      <c r="AN1524" s="82" t="s">
        <v>641</v>
      </c>
      <c r="AO1524" s="84">
        <v>400</v>
      </c>
      <c r="AP1524" s="82" t="s">
        <v>716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642</v>
      </c>
      <c r="AY1524" s="82" t="s">
        <v>345</v>
      </c>
      <c r="AZ1524" s="83">
        <v>115</v>
      </c>
      <c r="BA1524" s="82"/>
      <c r="BB1524" s="82">
        <v>3</v>
      </c>
      <c r="BC1524" s="82" t="s">
        <v>643</v>
      </c>
      <c r="BD1524" s="80" t="s">
        <v>5913</v>
      </c>
      <c r="BE1524" s="80" t="s">
        <v>5910</v>
      </c>
      <c r="BF1524" s="82" t="s">
        <v>630</v>
      </c>
      <c r="BG1524" s="82"/>
      <c r="BH1524" s="82" t="s">
        <v>630</v>
      </c>
      <c r="BI1524" s="82" t="s">
        <v>646</v>
      </c>
      <c r="BJ1524" s="82" t="s">
        <v>647</v>
      </c>
      <c r="BK1524" s="89">
        <v>44778</v>
      </c>
      <c r="BL1524" s="82" t="s">
        <v>608</v>
      </c>
      <c r="BM1524" s="82" t="s">
        <v>608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648</v>
      </c>
      <c r="BU1524" s="82" t="s">
        <v>608</v>
      </c>
      <c r="BV1524" s="82" t="s">
        <v>608</v>
      </c>
      <c r="BW1524" s="82"/>
      <c r="BX1524" s="82"/>
      <c r="BY1524" s="82" t="s">
        <v>642</v>
      </c>
      <c r="BZ1524" s="82" t="s">
        <v>642</v>
      </c>
      <c r="CA1524" s="82"/>
      <c r="CB1524" s="82" t="s">
        <v>642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608</v>
      </c>
      <c r="L1525" s="82" t="s">
        <v>608</v>
      </c>
      <c r="M1525" s="82" t="s">
        <v>608</v>
      </c>
      <c r="N1525" s="82" t="s">
        <v>609</v>
      </c>
      <c r="O1525" s="82" t="s">
        <v>610</v>
      </c>
      <c r="P1525" s="82" t="s">
        <v>610</v>
      </c>
      <c r="Q1525" s="82" t="s">
        <v>611</v>
      </c>
      <c r="R1525" s="82" t="s">
        <v>611</v>
      </c>
      <c r="S1525" s="82" t="s">
        <v>1829</v>
      </c>
      <c r="T1525" s="82" t="s">
        <v>2317</v>
      </c>
      <c r="U1525" s="82" t="s">
        <v>614</v>
      </c>
      <c r="V1525" s="88">
        <v>80</v>
      </c>
      <c r="W1525" s="82" t="s">
        <v>616</v>
      </c>
      <c r="X1525" s="82" t="s">
        <v>5460</v>
      </c>
      <c r="Y1525" s="82" t="s">
        <v>2</v>
      </c>
      <c r="Z1525" s="82" t="s">
        <v>2</v>
      </c>
      <c r="AA1525" s="82" t="s">
        <v>618</v>
      </c>
      <c r="AB1525" s="82" t="s">
        <v>4625</v>
      </c>
      <c r="AC1525" s="82" t="s">
        <v>492</v>
      </c>
      <c r="AD1525" s="82" t="s">
        <v>1883</v>
      </c>
      <c r="AE1525" s="82" t="s">
        <v>687</v>
      </c>
      <c r="AF1525" s="82" t="s">
        <v>687</v>
      </c>
      <c r="AG1525" s="82">
        <v>15</v>
      </c>
      <c r="AH1525" s="82" t="s">
        <v>639</v>
      </c>
      <c r="AI1525" s="82" t="s">
        <v>4696</v>
      </c>
      <c r="AJ1525" s="82" t="s">
        <v>640</v>
      </c>
      <c r="AK1525" s="82" t="s">
        <v>5461</v>
      </c>
      <c r="AL1525" s="82">
        <v>600</v>
      </c>
      <c r="AM1525" s="82" t="s">
        <v>622</v>
      </c>
      <c r="AN1525" s="82" t="s">
        <v>641</v>
      </c>
      <c r="AO1525" s="84">
        <v>400</v>
      </c>
      <c r="AP1525" s="82" t="s">
        <v>623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642</v>
      </c>
      <c r="AY1525" s="82" t="s">
        <v>345</v>
      </c>
      <c r="AZ1525" s="83">
        <v>89</v>
      </c>
      <c r="BA1525" s="82"/>
      <c r="BB1525" s="82">
        <v>2</v>
      </c>
      <c r="BC1525" s="82" t="s">
        <v>662</v>
      </c>
      <c r="BD1525" s="80" t="s">
        <v>5917</v>
      </c>
      <c r="BE1525" s="80" t="s">
        <v>5914</v>
      </c>
      <c r="BF1525" s="82" t="s">
        <v>630</v>
      </c>
      <c r="BG1525" s="82"/>
      <c r="BH1525" s="82" t="s">
        <v>630</v>
      </c>
      <c r="BI1525" s="82" t="s">
        <v>646</v>
      </c>
      <c r="BJ1525" s="82" t="s">
        <v>1974</v>
      </c>
      <c r="BK1525" s="89">
        <v>44778</v>
      </c>
      <c r="BL1525" s="82" t="s">
        <v>608</v>
      </c>
      <c r="BM1525" s="82" t="s">
        <v>608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648</v>
      </c>
      <c r="BU1525" s="82" t="s">
        <v>608</v>
      </c>
      <c r="BV1525" s="82" t="s">
        <v>608</v>
      </c>
      <c r="BW1525" s="82"/>
      <c r="BX1525" s="82"/>
      <c r="BY1525" s="82" t="s">
        <v>642</v>
      </c>
      <c r="BZ1525" s="82" t="s">
        <v>642</v>
      </c>
      <c r="CA1525" s="82"/>
      <c r="CB1525" s="82" t="s">
        <v>642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608</v>
      </c>
      <c r="L1526" s="82" t="s">
        <v>608</v>
      </c>
      <c r="M1526" s="82" t="s">
        <v>608</v>
      </c>
      <c r="N1526" s="82" t="s">
        <v>609</v>
      </c>
      <c r="O1526" s="82" t="s">
        <v>610</v>
      </c>
      <c r="P1526" s="82" t="s">
        <v>610</v>
      </c>
      <c r="Q1526" s="82" t="s">
        <v>611</v>
      </c>
      <c r="R1526" s="82" t="s">
        <v>611</v>
      </c>
      <c r="S1526" s="82" t="s">
        <v>1829</v>
      </c>
      <c r="T1526" s="82" t="s">
        <v>2317</v>
      </c>
      <c r="U1526" s="82" t="s">
        <v>614</v>
      </c>
      <c r="V1526" s="88">
        <v>60</v>
      </c>
      <c r="W1526" s="82" t="s">
        <v>616</v>
      </c>
      <c r="X1526" s="82" t="s">
        <v>5416</v>
      </c>
      <c r="Y1526" s="82" t="s">
        <v>2</v>
      </c>
      <c r="Z1526" s="82" t="s">
        <v>2</v>
      </c>
      <c r="AA1526" s="82" t="s">
        <v>618</v>
      </c>
      <c r="AB1526" s="82" t="s">
        <v>4625</v>
      </c>
      <c r="AC1526" s="82" t="s">
        <v>492</v>
      </c>
      <c r="AD1526" s="82" t="s">
        <v>1883</v>
      </c>
      <c r="AE1526" s="82" t="s">
        <v>705</v>
      </c>
      <c r="AF1526" s="82" t="s">
        <v>705</v>
      </c>
      <c r="AG1526" s="82">
        <v>15</v>
      </c>
      <c r="AH1526" s="82" t="s">
        <v>639</v>
      </c>
      <c r="AI1526" s="82">
        <v>0</v>
      </c>
      <c r="AJ1526" s="82" t="s">
        <v>640</v>
      </c>
      <c r="AK1526" s="82">
        <v>0</v>
      </c>
      <c r="AL1526" s="82">
        <v>600</v>
      </c>
      <c r="AM1526" s="82" t="s">
        <v>691</v>
      </c>
      <c r="AN1526" s="82" t="s">
        <v>4881</v>
      </c>
      <c r="AO1526" s="84" t="s">
        <v>5921</v>
      </c>
      <c r="AP1526" s="82" t="s">
        <v>1489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642</v>
      </c>
      <c r="AY1526" s="82" t="s">
        <v>345</v>
      </c>
      <c r="AZ1526" s="83">
        <v>36</v>
      </c>
      <c r="BA1526" s="82"/>
      <c r="BB1526" s="82">
        <v>1</v>
      </c>
      <c r="BC1526" s="82" t="s">
        <v>787</v>
      </c>
      <c r="BD1526" s="80">
        <v>0</v>
      </c>
      <c r="BE1526" s="80" t="s">
        <v>5918</v>
      </c>
      <c r="BF1526" s="82" t="s">
        <v>630</v>
      </c>
      <c r="BG1526" s="82"/>
      <c r="BH1526" s="82" t="s">
        <v>630</v>
      </c>
      <c r="BI1526" s="82" t="s">
        <v>646</v>
      </c>
      <c r="BJ1526" s="82" t="s">
        <v>647</v>
      </c>
      <c r="BK1526" s="89">
        <v>44778</v>
      </c>
      <c r="BL1526" s="82" t="s">
        <v>608</v>
      </c>
      <c r="BM1526" s="82" t="s">
        <v>608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648</v>
      </c>
      <c r="BU1526" s="82" t="s">
        <v>608</v>
      </c>
      <c r="BV1526" s="82" t="s">
        <v>608</v>
      </c>
      <c r="BW1526" s="82"/>
      <c r="BX1526" s="82"/>
      <c r="BY1526" s="82" t="s">
        <v>642</v>
      </c>
      <c r="BZ1526" s="82" t="s">
        <v>642</v>
      </c>
      <c r="CA1526" s="82"/>
      <c r="CB1526" s="82" t="s">
        <v>642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608</v>
      </c>
      <c r="L1527" s="82" t="s">
        <v>608</v>
      </c>
      <c r="M1527" s="82" t="s">
        <v>608</v>
      </c>
      <c r="N1527" s="82" t="s">
        <v>609</v>
      </c>
      <c r="O1527" s="82" t="s">
        <v>610</v>
      </c>
      <c r="P1527" s="82" t="s">
        <v>610</v>
      </c>
      <c r="Q1527" s="82" t="s">
        <v>611</v>
      </c>
      <c r="R1527" s="82" t="s">
        <v>611</v>
      </c>
      <c r="S1527" s="82" t="s">
        <v>1829</v>
      </c>
      <c r="T1527" s="82" t="s">
        <v>1005</v>
      </c>
      <c r="U1527" s="82" t="s">
        <v>614</v>
      </c>
      <c r="V1527" s="88">
        <v>60</v>
      </c>
      <c r="W1527" s="82" t="s">
        <v>616</v>
      </c>
      <c r="X1527" s="82" t="s">
        <v>5416</v>
      </c>
      <c r="Y1527" s="82" t="s">
        <v>2</v>
      </c>
      <c r="Z1527" s="82" t="s">
        <v>2</v>
      </c>
      <c r="AA1527" s="82" t="s">
        <v>618</v>
      </c>
      <c r="AB1527" s="82" t="s">
        <v>4625</v>
      </c>
      <c r="AC1527" s="82" t="s">
        <v>492</v>
      </c>
      <c r="AD1527" s="82" t="s">
        <v>1883</v>
      </c>
      <c r="AE1527" s="82" t="s">
        <v>492</v>
      </c>
      <c r="AF1527" s="82" t="s">
        <v>492</v>
      </c>
      <c r="AG1527" s="82">
        <v>20</v>
      </c>
      <c r="AH1527" s="82" t="s">
        <v>639</v>
      </c>
      <c r="AI1527" s="82">
        <v>0</v>
      </c>
      <c r="AJ1527" s="82" t="s">
        <v>640</v>
      </c>
      <c r="AK1527" s="82">
        <v>0</v>
      </c>
      <c r="AL1527" s="82">
        <v>600</v>
      </c>
      <c r="AM1527" s="82" t="s">
        <v>622</v>
      </c>
      <c r="AN1527" s="82" t="s">
        <v>4881</v>
      </c>
      <c r="AO1527" s="84" t="s">
        <v>4872</v>
      </c>
      <c r="AP1527" s="82" t="s">
        <v>623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642</v>
      </c>
      <c r="AY1527" s="82" t="s">
        <v>345</v>
      </c>
      <c r="AZ1527" s="83">
        <v>74</v>
      </c>
      <c r="BA1527" s="82"/>
      <c r="BB1527" s="82">
        <v>2</v>
      </c>
      <c r="BC1527" s="82" t="s">
        <v>662</v>
      </c>
      <c r="BD1527" s="80" t="s">
        <v>5925</v>
      </c>
      <c r="BE1527" s="80" t="s">
        <v>5922</v>
      </c>
      <c r="BF1527" s="82" t="s">
        <v>630</v>
      </c>
      <c r="BG1527" s="82"/>
      <c r="BH1527" s="82" t="s">
        <v>630</v>
      </c>
      <c r="BI1527" s="82" t="s">
        <v>646</v>
      </c>
      <c r="BJ1527" s="82" t="s">
        <v>647</v>
      </c>
      <c r="BK1527" s="89">
        <v>44778</v>
      </c>
      <c r="BL1527" s="82" t="s">
        <v>608</v>
      </c>
      <c r="BM1527" s="82" t="s">
        <v>608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648</v>
      </c>
      <c r="BU1527" s="82" t="s">
        <v>608</v>
      </c>
      <c r="BV1527" s="82" t="s">
        <v>608</v>
      </c>
      <c r="BW1527" s="82"/>
      <c r="BX1527" s="82"/>
      <c r="BY1527" s="82" t="s">
        <v>642</v>
      </c>
      <c r="BZ1527" s="82" t="s">
        <v>642</v>
      </c>
      <c r="CA1527" s="82"/>
      <c r="CB1527" s="82" t="s">
        <v>642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608</v>
      </c>
      <c r="L1528" s="82" t="s">
        <v>608</v>
      </c>
      <c r="M1528" s="82" t="s">
        <v>608</v>
      </c>
      <c r="N1528" s="82" t="s">
        <v>609</v>
      </c>
      <c r="O1528" s="82" t="s">
        <v>610</v>
      </c>
      <c r="P1528" s="82" t="s">
        <v>610</v>
      </c>
      <c r="Q1528" s="82" t="s">
        <v>611</v>
      </c>
      <c r="R1528" s="82" t="s">
        <v>611</v>
      </c>
      <c r="S1528" s="82" t="s">
        <v>1829</v>
      </c>
      <c r="T1528" s="82" t="s">
        <v>1005</v>
      </c>
      <c r="U1528" s="82" t="s">
        <v>614</v>
      </c>
      <c r="V1528" s="88">
        <v>50</v>
      </c>
      <c r="W1528" s="82" t="s">
        <v>616</v>
      </c>
      <c r="X1528" s="82" t="s">
        <v>5369</v>
      </c>
      <c r="Y1528" s="82" t="s">
        <v>2</v>
      </c>
      <c r="Z1528" s="82" t="s">
        <v>2</v>
      </c>
      <c r="AA1528" s="82" t="s">
        <v>618</v>
      </c>
      <c r="AB1528" s="82" t="s">
        <v>4625</v>
      </c>
      <c r="AC1528" s="82" t="s">
        <v>492</v>
      </c>
      <c r="AD1528" s="82" t="s">
        <v>1883</v>
      </c>
      <c r="AE1528" s="82" t="s">
        <v>669</v>
      </c>
      <c r="AF1528" s="82" t="s">
        <v>669</v>
      </c>
      <c r="AG1528" s="82">
        <v>15</v>
      </c>
      <c r="AH1528" s="82" t="s">
        <v>639</v>
      </c>
      <c r="AI1528" s="82">
        <v>0</v>
      </c>
      <c r="AJ1528" s="82" t="s">
        <v>640</v>
      </c>
      <c r="AK1528" s="82">
        <v>0</v>
      </c>
      <c r="AL1528" s="82">
        <v>600</v>
      </c>
      <c r="AM1528" s="82" t="s">
        <v>622</v>
      </c>
      <c r="AN1528" s="82" t="s">
        <v>641</v>
      </c>
      <c r="AO1528" s="84">
        <v>400</v>
      </c>
      <c r="AP1528" s="82" t="s">
        <v>716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642</v>
      </c>
      <c r="AY1528" s="82" t="s">
        <v>345</v>
      </c>
      <c r="AZ1528" s="83">
        <v>42</v>
      </c>
      <c r="BA1528" s="82"/>
      <c r="BB1528" s="82">
        <v>1</v>
      </c>
      <c r="BC1528" s="82" t="s">
        <v>787</v>
      </c>
      <c r="BD1528" s="80">
        <v>0</v>
      </c>
      <c r="BE1528" s="80" t="s">
        <v>5926</v>
      </c>
      <c r="BF1528" s="82" t="s">
        <v>630</v>
      </c>
      <c r="BG1528" s="82"/>
      <c r="BH1528" s="82" t="s">
        <v>630</v>
      </c>
      <c r="BI1528" s="82" t="s">
        <v>646</v>
      </c>
      <c r="BJ1528" s="82" t="s">
        <v>1974</v>
      </c>
      <c r="BK1528" s="89">
        <v>44778</v>
      </c>
      <c r="BL1528" s="82" t="s">
        <v>608</v>
      </c>
      <c r="BM1528" s="82" t="s">
        <v>608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648</v>
      </c>
      <c r="BU1528" s="82" t="s">
        <v>608</v>
      </c>
      <c r="BV1528" s="82" t="s">
        <v>608</v>
      </c>
      <c r="BW1528" s="82"/>
      <c r="BX1528" s="82"/>
      <c r="BY1528" s="82" t="s">
        <v>642</v>
      </c>
      <c r="BZ1528" s="82" t="s">
        <v>642</v>
      </c>
      <c r="CA1528" s="82"/>
      <c r="CB1528" s="82" t="s">
        <v>642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608</v>
      </c>
      <c r="L1529" s="82" t="s">
        <v>608</v>
      </c>
      <c r="M1529" s="82" t="s">
        <v>608</v>
      </c>
      <c r="N1529" s="82" t="s">
        <v>609</v>
      </c>
      <c r="O1529" s="82" t="s">
        <v>610</v>
      </c>
      <c r="P1529" s="82" t="s">
        <v>610</v>
      </c>
      <c r="Q1529" s="82" t="s">
        <v>611</v>
      </c>
      <c r="R1529" s="82" t="s">
        <v>611</v>
      </c>
      <c r="S1529" s="82" t="s">
        <v>1829</v>
      </c>
      <c r="T1529" s="82" t="s">
        <v>634</v>
      </c>
      <c r="U1529" s="82" t="s">
        <v>614</v>
      </c>
      <c r="V1529" s="88">
        <v>60</v>
      </c>
      <c r="W1529" s="82" t="s">
        <v>616</v>
      </c>
      <c r="X1529" s="82" t="s">
        <v>5460</v>
      </c>
      <c r="Y1529" s="82" t="s">
        <v>2</v>
      </c>
      <c r="Z1529" s="82" t="s">
        <v>2</v>
      </c>
      <c r="AA1529" s="82" t="s">
        <v>618</v>
      </c>
      <c r="AB1529" s="82" t="s">
        <v>4625</v>
      </c>
      <c r="AC1529" s="82" t="s">
        <v>492</v>
      </c>
      <c r="AD1529" s="82" t="s">
        <v>1883</v>
      </c>
      <c r="AE1529" s="82" t="s">
        <v>2726</v>
      </c>
      <c r="AF1529" s="82" t="s">
        <v>2726</v>
      </c>
      <c r="AG1529" s="82">
        <v>12</v>
      </c>
      <c r="AH1529" s="82" t="s">
        <v>639</v>
      </c>
      <c r="AI1529" s="82">
        <v>0</v>
      </c>
      <c r="AJ1529" s="82" t="s">
        <v>640</v>
      </c>
      <c r="AK1529" s="82">
        <v>0</v>
      </c>
      <c r="AL1529" s="82">
        <v>600</v>
      </c>
      <c r="AM1529" s="82" t="s">
        <v>622</v>
      </c>
      <c r="AN1529" s="82" t="s">
        <v>641</v>
      </c>
      <c r="AO1529" s="84">
        <v>400</v>
      </c>
      <c r="AP1529" s="82" t="s">
        <v>716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642</v>
      </c>
      <c r="AY1529" s="82" t="s">
        <v>345</v>
      </c>
      <c r="AZ1529" s="83">
        <v>45</v>
      </c>
      <c r="BA1529" s="82"/>
      <c r="BB1529" s="82">
        <v>1</v>
      </c>
      <c r="BC1529" s="82" t="s">
        <v>636</v>
      </c>
      <c r="BD1529" s="80" t="s">
        <v>5932</v>
      </c>
      <c r="BE1529" s="80">
        <v>0</v>
      </c>
      <c r="BF1529" s="82" t="s">
        <v>630</v>
      </c>
      <c r="BG1529" s="82"/>
      <c r="BH1529" s="82" t="s">
        <v>630</v>
      </c>
      <c r="BI1529" s="82" t="s">
        <v>646</v>
      </c>
      <c r="BJ1529" s="82" t="s">
        <v>647</v>
      </c>
      <c r="BK1529" s="89">
        <v>44778</v>
      </c>
      <c r="BL1529" s="82" t="s">
        <v>608</v>
      </c>
      <c r="BM1529" s="82" t="s">
        <v>608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648</v>
      </c>
      <c r="BU1529" s="82" t="s">
        <v>608</v>
      </c>
      <c r="BV1529" s="82" t="s">
        <v>608</v>
      </c>
      <c r="BW1529" s="82"/>
      <c r="BX1529" s="82"/>
      <c r="BY1529" s="82" t="s">
        <v>642</v>
      </c>
      <c r="BZ1529" s="82" t="s">
        <v>642</v>
      </c>
      <c r="CA1529" s="82"/>
      <c r="CB1529" s="82" t="s">
        <v>642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608</v>
      </c>
      <c r="L1530" s="82" t="s">
        <v>608</v>
      </c>
      <c r="M1530" s="82" t="s">
        <v>608</v>
      </c>
      <c r="N1530" s="82" t="s">
        <v>609</v>
      </c>
      <c r="O1530" s="82" t="s">
        <v>610</v>
      </c>
      <c r="P1530" s="82" t="s">
        <v>610</v>
      </c>
      <c r="Q1530" s="82" t="s">
        <v>676</v>
      </c>
      <c r="R1530" s="82" t="s">
        <v>611</v>
      </c>
      <c r="S1530" s="82" t="s">
        <v>1829</v>
      </c>
      <c r="T1530" s="82" t="s">
        <v>1005</v>
      </c>
      <c r="U1530" s="82" t="s">
        <v>614</v>
      </c>
      <c r="V1530" s="88">
        <v>60</v>
      </c>
      <c r="W1530" s="82" t="s">
        <v>616</v>
      </c>
      <c r="X1530" s="82" t="s">
        <v>5416</v>
      </c>
      <c r="Y1530" s="82" t="s">
        <v>2</v>
      </c>
      <c r="Z1530" s="82" t="s">
        <v>2</v>
      </c>
      <c r="AA1530" s="82" t="s">
        <v>618</v>
      </c>
      <c r="AB1530" s="82" t="s">
        <v>4625</v>
      </c>
      <c r="AC1530" s="82" t="s">
        <v>492</v>
      </c>
      <c r="AD1530" s="82" t="s">
        <v>1883</v>
      </c>
      <c r="AE1530" s="82" t="s">
        <v>492</v>
      </c>
      <c r="AF1530" s="82" t="s">
        <v>492</v>
      </c>
      <c r="AG1530" s="82">
        <v>20</v>
      </c>
      <c r="AH1530" s="82" t="s">
        <v>639</v>
      </c>
      <c r="AI1530" s="82">
        <v>0</v>
      </c>
      <c r="AJ1530" s="82" t="s">
        <v>640</v>
      </c>
      <c r="AK1530" s="82">
        <v>0</v>
      </c>
      <c r="AL1530" s="82">
        <v>600</v>
      </c>
      <c r="AM1530" s="82" t="s">
        <v>622</v>
      </c>
      <c r="AN1530" s="82" t="s">
        <v>4881</v>
      </c>
      <c r="AO1530" s="84" t="s">
        <v>5832</v>
      </c>
      <c r="AP1530" s="82" t="s">
        <v>623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642</v>
      </c>
      <c r="AY1530" s="82" t="s">
        <v>345</v>
      </c>
      <c r="AZ1530" s="83">
        <v>44</v>
      </c>
      <c r="BA1530" s="82"/>
      <c r="BB1530" s="82">
        <v>2</v>
      </c>
      <c r="BC1530" s="82" t="s">
        <v>662</v>
      </c>
      <c r="BD1530" s="80" t="s">
        <v>2580</v>
      </c>
      <c r="BE1530" s="80" t="s">
        <v>5933</v>
      </c>
      <c r="BF1530" s="82" t="s">
        <v>630</v>
      </c>
      <c r="BG1530" s="82"/>
      <c r="BH1530" s="82" t="s">
        <v>630</v>
      </c>
      <c r="BI1530" s="82" t="s">
        <v>646</v>
      </c>
      <c r="BJ1530" s="82" t="s">
        <v>647</v>
      </c>
      <c r="BK1530" s="89">
        <v>44778</v>
      </c>
      <c r="BL1530" s="82" t="s">
        <v>608</v>
      </c>
      <c r="BM1530" s="82" t="s">
        <v>608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648</v>
      </c>
      <c r="BU1530" s="82" t="s">
        <v>608</v>
      </c>
      <c r="BV1530" s="82" t="s">
        <v>608</v>
      </c>
      <c r="BW1530" s="82"/>
      <c r="BX1530" s="82"/>
      <c r="BY1530" s="82" t="s">
        <v>642</v>
      </c>
      <c r="BZ1530" s="82" t="s">
        <v>642</v>
      </c>
      <c r="CA1530" s="82"/>
      <c r="CB1530" s="82" t="s">
        <v>642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608</v>
      </c>
      <c r="L1531" s="82" t="s">
        <v>608</v>
      </c>
      <c r="M1531" s="82" t="s">
        <v>608</v>
      </c>
      <c r="N1531" s="82" t="s">
        <v>609</v>
      </c>
      <c r="O1531" s="82" t="s">
        <v>610</v>
      </c>
      <c r="P1531" s="82" t="s">
        <v>610</v>
      </c>
      <c r="Q1531" s="82" t="s">
        <v>611</v>
      </c>
      <c r="R1531" s="82" t="s">
        <v>611</v>
      </c>
      <c r="S1531" s="82" t="s">
        <v>1829</v>
      </c>
      <c r="T1531" s="82" t="s">
        <v>634</v>
      </c>
      <c r="U1531" s="82" t="s">
        <v>614</v>
      </c>
      <c r="V1531" s="88">
        <v>60</v>
      </c>
      <c r="W1531" s="82" t="s">
        <v>616</v>
      </c>
      <c r="X1531" s="82" t="s">
        <v>5416</v>
      </c>
      <c r="Y1531" s="82" t="s">
        <v>2</v>
      </c>
      <c r="Z1531" s="82" t="s">
        <v>2</v>
      </c>
      <c r="AA1531" s="82" t="s">
        <v>618</v>
      </c>
      <c r="AB1531" s="82" t="s">
        <v>4625</v>
      </c>
      <c r="AC1531" s="82" t="s">
        <v>492</v>
      </c>
      <c r="AD1531" s="82" t="s">
        <v>1883</v>
      </c>
      <c r="AE1531" s="82" t="s">
        <v>749</v>
      </c>
      <c r="AF1531" s="82" t="s">
        <v>749</v>
      </c>
      <c r="AG1531" s="82">
        <v>16</v>
      </c>
      <c r="AH1531" s="82" t="s">
        <v>639</v>
      </c>
      <c r="AI1531" s="82">
        <v>0</v>
      </c>
      <c r="AJ1531" s="82" t="s">
        <v>640</v>
      </c>
      <c r="AK1531" s="82">
        <v>0</v>
      </c>
      <c r="AL1531" s="82">
        <v>1000</v>
      </c>
      <c r="AM1531" s="82" t="s">
        <v>622</v>
      </c>
      <c r="AN1531" s="82" t="s">
        <v>641</v>
      </c>
      <c r="AO1531" s="84">
        <v>400</v>
      </c>
      <c r="AP1531" s="82" t="s">
        <v>716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642</v>
      </c>
      <c r="AY1531" s="82" t="s">
        <v>345</v>
      </c>
      <c r="AZ1531" s="83">
        <v>52</v>
      </c>
      <c r="BA1531" s="82"/>
      <c r="BB1531" s="82">
        <v>1</v>
      </c>
      <c r="BC1531" s="82" t="s">
        <v>787</v>
      </c>
      <c r="BD1531" s="80">
        <v>0</v>
      </c>
      <c r="BE1531" s="80" t="s">
        <v>5936</v>
      </c>
      <c r="BF1531" s="82" t="s">
        <v>630</v>
      </c>
      <c r="BG1531" s="82"/>
      <c r="BH1531" s="82" t="s">
        <v>630</v>
      </c>
      <c r="BI1531" s="82" t="s">
        <v>646</v>
      </c>
      <c r="BJ1531" s="82" t="s">
        <v>647</v>
      </c>
      <c r="BK1531" s="89">
        <v>44778</v>
      </c>
      <c r="BL1531" s="82" t="s">
        <v>608</v>
      </c>
      <c r="BM1531" s="82" t="s">
        <v>608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648</v>
      </c>
      <c r="BU1531" s="82" t="s">
        <v>608</v>
      </c>
      <c r="BV1531" s="82" t="s">
        <v>608</v>
      </c>
      <c r="BW1531" s="82"/>
      <c r="BX1531" s="82"/>
      <c r="BY1531" s="82" t="s">
        <v>642</v>
      </c>
      <c r="BZ1531" s="82" t="s">
        <v>642</v>
      </c>
      <c r="CA1531" s="82"/>
      <c r="CB1531" s="82" t="s">
        <v>642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608</v>
      </c>
      <c r="L1532" s="82" t="s">
        <v>608</v>
      </c>
      <c r="M1532" s="82" t="s">
        <v>608</v>
      </c>
      <c r="N1532" s="82" t="s">
        <v>609</v>
      </c>
      <c r="O1532" s="82" t="s">
        <v>610</v>
      </c>
      <c r="P1532" s="82" t="s">
        <v>610</v>
      </c>
      <c r="Q1532" s="82" t="s">
        <v>611</v>
      </c>
      <c r="R1532" s="82" t="s">
        <v>611</v>
      </c>
      <c r="S1532" s="82" t="s">
        <v>1829</v>
      </c>
      <c r="T1532" s="82" t="s">
        <v>1005</v>
      </c>
      <c r="U1532" s="82" t="s">
        <v>614</v>
      </c>
      <c r="V1532" s="88">
        <v>50</v>
      </c>
      <c r="W1532" s="82" t="s">
        <v>616</v>
      </c>
      <c r="X1532" s="82" t="s">
        <v>5460</v>
      </c>
      <c r="Y1532" s="82" t="s">
        <v>2</v>
      </c>
      <c r="Z1532" s="82" t="s">
        <v>2</v>
      </c>
      <c r="AA1532" s="82" t="s">
        <v>618</v>
      </c>
      <c r="AB1532" s="82" t="s">
        <v>4625</v>
      </c>
      <c r="AC1532" s="82" t="s">
        <v>492</v>
      </c>
      <c r="AD1532" s="82" t="s">
        <v>1883</v>
      </c>
      <c r="AE1532" s="82" t="s">
        <v>669</v>
      </c>
      <c r="AF1532" s="82" t="s">
        <v>669</v>
      </c>
      <c r="AG1532" s="82">
        <v>20</v>
      </c>
      <c r="AH1532" s="82" t="s">
        <v>639</v>
      </c>
      <c r="AI1532" s="82">
        <v>0</v>
      </c>
      <c r="AJ1532" s="82" t="s">
        <v>640</v>
      </c>
      <c r="AK1532" s="82" t="s">
        <v>5942</v>
      </c>
      <c r="AL1532" s="82">
        <v>600</v>
      </c>
      <c r="AM1532" s="82" t="s">
        <v>622</v>
      </c>
      <c r="AN1532" s="82" t="s">
        <v>641</v>
      </c>
      <c r="AO1532" s="84">
        <v>400</v>
      </c>
      <c r="AP1532" s="82" t="s">
        <v>716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642</v>
      </c>
      <c r="AY1532" s="82" t="s">
        <v>345</v>
      </c>
      <c r="AZ1532" s="83">
        <v>45</v>
      </c>
      <c r="BA1532" s="82"/>
      <c r="BB1532" s="82">
        <v>1</v>
      </c>
      <c r="BC1532" s="82" t="s">
        <v>636</v>
      </c>
      <c r="BD1532" s="80" t="s">
        <v>5943</v>
      </c>
      <c r="BE1532" s="80">
        <v>0</v>
      </c>
      <c r="BF1532" s="82" t="s">
        <v>630</v>
      </c>
      <c r="BG1532" s="82"/>
      <c r="BH1532" s="82" t="s">
        <v>630</v>
      </c>
      <c r="BI1532" s="82" t="s">
        <v>646</v>
      </c>
      <c r="BJ1532" s="82" t="s">
        <v>1974</v>
      </c>
      <c r="BK1532" s="89">
        <v>44778</v>
      </c>
      <c r="BL1532" s="82" t="s">
        <v>630</v>
      </c>
      <c r="BM1532" s="82" t="s">
        <v>630</v>
      </c>
      <c r="BN1532" s="82"/>
      <c r="BO1532" s="82">
        <v>2</v>
      </c>
      <c r="BP1532" s="82" t="s">
        <v>299</v>
      </c>
      <c r="BQ1532" s="82" t="s">
        <v>299</v>
      </c>
      <c r="BR1532" s="82" t="s">
        <v>774</v>
      </c>
      <c r="BS1532" s="82"/>
      <c r="BT1532" s="82" t="s">
        <v>648</v>
      </c>
      <c r="BU1532" s="82" t="s">
        <v>608</v>
      </c>
      <c r="BV1532" s="82" t="s">
        <v>608</v>
      </c>
      <c r="BW1532" s="82"/>
      <c r="BX1532" s="82"/>
      <c r="BY1532" s="82" t="s">
        <v>642</v>
      </c>
      <c r="BZ1532" s="82" t="s">
        <v>642</v>
      </c>
      <c r="CA1532" s="82"/>
      <c r="CB1532" s="82" t="s">
        <v>642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608</v>
      </c>
      <c r="L1533" s="82" t="s">
        <v>608</v>
      </c>
      <c r="M1533" s="82" t="s">
        <v>608</v>
      </c>
      <c r="N1533" s="82" t="s">
        <v>609</v>
      </c>
      <c r="O1533" s="82" t="s">
        <v>610</v>
      </c>
      <c r="P1533" s="82" t="s">
        <v>610</v>
      </c>
      <c r="Q1533" s="82" t="s">
        <v>611</v>
      </c>
      <c r="R1533" s="82" t="s">
        <v>611</v>
      </c>
      <c r="S1533" s="82" t="s">
        <v>1829</v>
      </c>
      <c r="T1533" s="82" t="s">
        <v>1005</v>
      </c>
      <c r="U1533" s="82" t="s">
        <v>614</v>
      </c>
      <c r="V1533" s="88">
        <v>60</v>
      </c>
      <c r="W1533" s="82" t="s">
        <v>616</v>
      </c>
      <c r="X1533" s="82" t="s">
        <v>5460</v>
      </c>
      <c r="Y1533" s="82" t="s">
        <v>2</v>
      </c>
      <c r="Z1533" s="82" t="s">
        <v>2</v>
      </c>
      <c r="AA1533" s="82" t="s">
        <v>618</v>
      </c>
      <c r="AB1533" s="82" t="s">
        <v>4625</v>
      </c>
      <c r="AC1533" s="82" t="s">
        <v>492</v>
      </c>
      <c r="AD1533" s="82" t="s">
        <v>1883</v>
      </c>
      <c r="AE1533" s="82" t="s">
        <v>2484</v>
      </c>
      <c r="AF1533" s="82" t="s">
        <v>2484</v>
      </c>
      <c r="AG1533" s="82">
        <v>15</v>
      </c>
      <c r="AH1533" s="82" t="s">
        <v>639</v>
      </c>
      <c r="AI1533" s="82" t="s">
        <v>2948</v>
      </c>
      <c r="AJ1533" s="82" t="s">
        <v>640</v>
      </c>
      <c r="AK1533" s="82" t="s">
        <v>2179</v>
      </c>
      <c r="AL1533" s="82">
        <v>600</v>
      </c>
      <c r="AM1533" s="82" t="s">
        <v>691</v>
      </c>
      <c r="AN1533" s="82" t="s">
        <v>4833</v>
      </c>
      <c r="AO1533" s="84">
        <v>192</v>
      </c>
      <c r="AP1533" s="82" t="s">
        <v>671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642</v>
      </c>
      <c r="AY1533" s="82" t="s">
        <v>345</v>
      </c>
      <c r="AZ1533" s="83">
        <v>42</v>
      </c>
      <c r="BA1533" s="82"/>
      <c r="BB1533" s="82">
        <v>1</v>
      </c>
      <c r="BC1533" s="82" t="s">
        <v>636</v>
      </c>
      <c r="BD1533" s="80" t="s">
        <v>5947</v>
      </c>
      <c r="BE1533" s="80">
        <v>0</v>
      </c>
      <c r="BF1533" s="82" t="s">
        <v>630</v>
      </c>
      <c r="BG1533" s="82"/>
      <c r="BH1533" s="82" t="s">
        <v>630</v>
      </c>
      <c r="BI1533" s="82" t="s">
        <v>646</v>
      </c>
      <c r="BJ1533" s="82" t="s">
        <v>1974</v>
      </c>
      <c r="BK1533" s="89">
        <v>44778</v>
      </c>
      <c r="BL1533" s="82" t="s">
        <v>608</v>
      </c>
      <c r="BM1533" s="82" t="s">
        <v>608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648</v>
      </c>
      <c r="BU1533" s="82" t="s">
        <v>608</v>
      </c>
      <c r="BV1533" s="82" t="s">
        <v>608</v>
      </c>
      <c r="BW1533" s="82"/>
      <c r="BX1533" s="82"/>
      <c r="BY1533" s="82" t="s">
        <v>642</v>
      </c>
      <c r="BZ1533" s="82" t="s">
        <v>642</v>
      </c>
      <c r="CA1533" s="82"/>
      <c r="CB1533" s="82" t="s">
        <v>642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608</v>
      </c>
      <c r="L1534" s="82" t="s">
        <v>608</v>
      </c>
      <c r="M1534" s="82" t="s">
        <v>608</v>
      </c>
      <c r="N1534" s="82" t="s">
        <v>609</v>
      </c>
      <c r="O1534" s="82" t="s">
        <v>610</v>
      </c>
      <c r="P1534" s="82" t="s">
        <v>610</v>
      </c>
      <c r="Q1534" s="82" t="s">
        <v>611</v>
      </c>
      <c r="R1534" s="82" t="s">
        <v>611</v>
      </c>
      <c r="S1534" s="82" t="s">
        <v>1829</v>
      </c>
      <c r="T1534" s="82" t="s">
        <v>1005</v>
      </c>
      <c r="U1534" s="82" t="s">
        <v>614</v>
      </c>
      <c r="V1534" s="88">
        <v>50</v>
      </c>
      <c r="W1534" s="82" t="s">
        <v>616</v>
      </c>
      <c r="X1534" s="82" t="s">
        <v>5460</v>
      </c>
      <c r="Y1534" s="82" t="s">
        <v>2</v>
      </c>
      <c r="Z1534" s="82" t="s">
        <v>2</v>
      </c>
      <c r="AA1534" s="82" t="s">
        <v>618</v>
      </c>
      <c r="AB1534" s="82" t="s">
        <v>4625</v>
      </c>
      <c r="AC1534" s="82" t="s">
        <v>492</v>
      </c>
      <c r="AD1534" s="82" t="s">
        <v>1883</v>
      </c>
      <c r="AE1534" s="82" t="s">
        <v>749</v>
      </c>
      <c r="AF1534" s="82" t="s">
        <v>749</v>
      </c>
      <c r="AG1534" s="82">
        <v>20</v>
      </c>
      <c r="AH1534" s="82" t="s">
        <v>639</v>
      </c>
      <c r="AI1534" s="82" t="s">
        <v>5951</v>
      </c>
      <c r="AJ1534" s="82" t="s">
        <v>640</v>
      </c>
      <c r="AK1534" s="82" t="s">
        <v>5952</v>
      </c>
      <c r="AL1534" s="82">
        <v>1000</v>
      </c>
      <c r="AM1534" s="82" t="s">
        <v>622</v>
      </c>
      <c r="AN1534" s="82">
        <v>0</v>
      </c>
      <c r="AO1534" s="84">
        <v>150</v>
      </c>
      <c r="AP1534" s="82" t="s">
        <v>623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642</v>
      </c>
      <c r="AY1534" s="82" t="s">
        <v>345</v>
      </c>
      <c r="AZ1534" s="83">
        <v>38</v>
      </c>
      <c r="BA1534" s="82"/>
      <c r="BB1534" s="82">
        <v>1</v>
      </c>
      <c r="BC1534" s="82" t="s">
        <v>636</v>
      </c>
      <c r="BD1534" s="80" t="s">
        <v>5953</v>
      </c>
      <c r="BE1534" s="80">
        <v>0</v>
      </c>
      <c r="BF1534" s="82" t="s">
        <v>630</v>
      </c>
      <c r="BG1534" s="82"/>
      <c r="BH1534" s="82" t="s">
        <v>630</v>
      </c>
      <c r="BI1534" s="82" t="s">
        <v>646</v>
      </c>
      <c r="BJ1534" s="82" t="s">
        <v>1974</v>
      </c>
      <c r="BK1534" s="89">
        <v>44778</v>
      </c>
      <c r="BL1534" s="82" t="s">
        <v>608</v>
      </c>
      <c r="BM1534" s="82" t="s">
        <v>608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648</v>
      </c>
      <c r="BU1534" s="82" t="s">
        <v>630</v>
      </c>
      <c r="BV1534" s="82" t="s">
        <v>608</v>
      </c>
      <c r="BW1534" s="82"/>
      <c r="BX1534" s="82"/>
      <c r="BY1534" s="82" t="s">
        <v>642</v>
      </c>
      <c r="BZ1534" s="82" t="s">
        <v>642</v>
      </c>
      <c r="CA1534" s="82"/>
      <c r="CB1534" s="82" t="s">
        <v>642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608</v>
      </c>
      <c r="L1535" s="82" t="s">
        <v>608</v>
      </c>
      <c r="M1535" s="82" t="s">
        <v>608</v>
      </c>
      <c r="N1535" s="82" t="s">
        <v>609</v>
      </c>
      <c r="O1535" s="82" t="s">
        <v>610</v>
      </c>
      <c r="P1535" s="82" t="s">
        <v>610</v>
      </c>
      <c r="Q1535" s="82" t="s">
        <v>668</v>
      </c>
      <c r="R1535" s="82" t="s">
        <v>611</v>
      </c>
      <c r="S1535" s="82" t="s">
        <v>1829</v>
      </c>
      <c r="T1535" s="82" t="s">
        <v>1005</v>
      </c>
      <c r="U1535" s="82" t="s">
        <v>614</v>
      </c>
      <c r="V1535" s="88">
        <v>50</v>
      </c>
      <c r="W1535" s="82" t="s">
        <v>616</v>
      </c>
      <c r="X1535" s="82" t="s">
        <v>5460</v>
      </c>
      <c r="Y1535" s="82" t="s">
        <v>2</v>
      </c>
      <c r="Z1535" s="82" t="s">
        <v>2</v>
      </c>
      <c r="AA1535" s="82" t="s">
        <v>618</v>
      </c>
      <c r="AB1535" s="82" t="s">
        <v>4625</v>
      </c>
      <c r="AC1535" s="82" t="s">
        <v>492</v>
      </c>
      <c r="AD1535" s="82" t="s">
        <v>1883</v>
      </c>
      <c r="AE1535" s="82" t="s">
        <v>749</v>
      </c>
      <c r="AF1535" s="82" t="s">
        <v>749</v>
      </c>
      <c r="AG1535" s="82">
        <v>16</v>
      </c>
      <c r="AH1535" s="82" t="s">
        <v>639</v>
      </c>
      <c r="AI1535" s="82" t="s">
        <v>1472</v>
      </c>
      <c r="AJ1535" s="82" t="s">
        <v>640</v>
      </c>
      <c r="AK1535" s="82" t="s">
        <v>5957</v>
      </c>
      <c r="AL1535" s="82">
        <v>1000</v>
      </c>
      <c r="AM1535" s="82" t="s">
        <v>622</v>
      </c>
      <c r="AN1535" s="82" t="s">
        <v>641</v>
      </c>
      <c r="AO1535" s="84">
        <v>400</v>
      </c>
      <c r="AP1535" s="82" t="s">
        <v>623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642</v>
      </c>
      <c r="AY1535" s="82" t="s">
        <v>345</v>
      </c>
      <c r="AZ1535" s="83">
        <v>79</v>
      </c>
      <c r="BA1535" s="82"/>
      <c r="BB1535" s="82">
        <v>1</v>
      </c>
      <c r="BC1535" s="82" t="s">
        <v>787</v>
      </c>
      <c r="BD1535" s="80">
        <v>0</v>
      </c>
      <c r="BE1535" s="80" t="s">
        <v>5954</v>
      </c>
      <c r="BF1535" s="82" t="s">
        <v>630</v>
      </c>
      <c r="BG1535" s="82"/>
      <c r="BH1535" s="82" t="s">
        <v>630</v>
      </c>
      <c r="BI1535" s="82" t="s">
        <v>646</v>
      </c>
      <c r="BJ1535" s="82" t="s">
        <v>1974</v>
      </c>
      <c r="BK1535" s="89">
        <v>44778</v>
      </c>
      <c r="BL1535" s="82" t="s">
        <v>608</v>
      </c>
      <c r="BM1535" s="82" t="s">
        <v>608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648</v>
      </c>
      <c r="BU1535" s="82" t="s">
        <v>608</v>
      </c>
      <c r="BV1535" s="82" t="s">
        <v>608</v>
      </c>
      <c r="BW1535" s="82"/>
      <c r="BX1535" s="82"/>
      <c r="BY1535" s="82" t="s">
        <v>642</v>
      </c>
      <c r="BZ1535" s="82" t="s">
        <v>642</v>
      </c>
      <c r="CA1535" s="82"/>
      <c r="CB1535" s="82" t="s">
        <v>642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608</v>
      </c>
      <c r="L1536" s="82" t="s">
        <v>608</v>
      </c>
      <c r="M1536" s="82" t="s">
        <v>608</v>
      </c>
      <c r="N1536" s="82" t="s">
        <v>609</v>
      </c>
      <c r="O1536" s="82" t="s">
        <v>610</v>
      </c>
      <c r="P1536" s="82" t="s">
        <v>610</v>
      </c>
      <c r="Q1536" s="82" t="s">
        <v>611</v>
      </c>
      <c r="R1536" s="82" t="s">
        <v>611</v>
      </c>
      <c r="S1536" s="82" t="s">
        <v>1829</v>
      </c>
      <c r="T1536" s="82" t="s">
        <v>1005</v>
      </c>
      <c r="U1536" s="82" t="s">
        <v>614</v>
      </c>
      <c r="V1536" s="88">
        <v>70</v>
      </c>
      <c r="W1536" s="82" t="s">
        <v>616</v>
      </c>
      <c r="X1536" s="82" t="s">
        <v>5416</v>
      </c>
      <c r="Y1536" s="82" t="s">
        <v>2</v>
      </c>
      <c r="Z1536" s="82" t="s">
        <v>2</v>
      </c>
      <c r="AA1536" s="82" t="s">
        <v>618</v>
      </c>
      <c r="AB1536" s="82" t="s">
        <v>4625</v>
      </c>
      <c r="AC1536" s="82" t="s">
        <v>492</v>
      </c>
      <c r="AD1536" s="82" t="s">
        <v>1883</v>
      </c>
      <c r="AE1536" s="82" t="s">
        <v>749</v>
      </c>
      <c r="AF1536" s="82" t="s">
        <v>749</v>
      </c>
      <c r="AG1536" s="82">
        <v>15</v>
      </c>
      <c r="AH1536" s="82" t="s">
        <v>639</v>
      </c>
      <c r="AI1536" s="82">
        <v>0</v>
      </c>
      <c r="AJ1536" s="82" t="s">
        <v>640</v>
      </c>
      <c r="AK1536" s="82">
        <v>0</v>
      </c>
      <c r="AL1536" s="82">
        <v>600</v>
      </c>
      <c r="AM1536" s="82" t="s">
        <v>622</v>
      </c>
      <c r="AN1536" s="82" t="s">
        <v>641</v>
      </c>
      <c r="AO1536" s="84">
        <v>400</v>
      </c>
      <c r="AP1536" s="82" t="s">
        <v>623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642</v>
      </c>
      <c r="AY1536" s="82" t="s">
        <v>345</v>
      </c>
      <c r="AZ1536" s="83">
        <v>36</v>
      </c>
      <c r="BA1536" s="82"/>
      <c r="BB1536" s="82">
        <v>1</v>
      </c>
      <c r="BC1536" s="82" t="s">
        <v>636</v>
      </c>
      <c r="BD1536" s="80" t="s">
        <v>5961</v>
      </c>
      <c r="BE1536" s="80">
        <v>0</v>
      </c>
      <c r="BF1536" s="82" t="s">
        <v>630</v>
      </c>
      <c r="BG1536" s="82"/>
      <c r="BH1536" s="82" t="s">
        <v>630</v>
      </c>
      <c r="BI1536" s="82" t="s">
        <v>646</v>
      </c>
      <c r="BJ1536" s="82" t="s">
        <v>647</v>
      </c>
      <c r="BK1536" s="89">
        <v>44778</v>
      </c>
      <c r="BL1536" s="82" t="s">
        <v>1985</v>
      </c>
      <c r="BM1536" s="82" t="s">
        <v>1985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648</v>
      </c>
      <c r="BU1536" s="82" t="s">
        <v>608</v>
      </c>
      <c r="BV1536" s="82" t="s">
        <v>608</v>
      </c>
      <c r="BW1536" s="82"/>
      <c r="BX1536" s="82"/>
      <c r="BY1536" s="82" t="s">
        <v>642</v>
      </c>
      <c r="BZ1536" s="82" t="s">
        <v>642</v>
      </c>
      <c r="CA1536" s="82"/>
      <c r="CB1536" s="82" t="s">
        <v>642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608</v>
      </c>
      <c r="L1537" s="82" t="s">
        <v>608</v>
      </c>
      <c r="M1537" s="82" t="s">
        <v>608</v>
      </c>
      <c r="N1537" s="82" t="s">
        <v>609</v>
      </c>
      <c r="O1537" s="82" t="s">
        <v>610</v>
      </c>
      <c r="P1537" s="82" t="s">
        <v>610</v>
      </c>
      <c r="Q1537" s="82" t="s">
        <v>611</v>
      </c>
      <c r="R1537" s="82" t="s">
        <v>668</v>
      </c>
      <c r="S1537" s="82" t="s">
        <v>1829</v>
      </c>
      <c r="T1537" s="82" t="s">
        <v>1005</v>
      </c>
      <c r="U1537" s="82" t="s">
        <v>614</v>
      </c>
      <c r="V1537" s="88">
        <v>50</v>
      </c>
      <c r="W1537" s="82" t="s">
        <v>616</v>
      </c>
      <c r="X1537" s="82" t="s">
        <v>5460</v>
      </c>
      <c r="Y1537" s="82" t="s">
        <v>2</v>
      </c>
      <c r="Z1537" s="82" t="s">
        <v>2</v>
      </c>
      <c r="AA1537" s="82" t="s">
        <v>618</v>
      </c>
      <c r="AB1537" s="82" t="s">
        <v>4625</v>
      </c>
      <c r="AC1537" s="82" t="s">
        <v>492</v>
      </c>
      <c r="AD1537" s="82" t="s">
        <v>1883</v>
      </c>
      <c r="AE1537" s="82" t="s">
        <v>669</v>
      </c>
      <c r="AF1537" s="82" t="s">
        <v>669</v>
      </c>
      <c r="AG1537" s="82">
        <v>15</v>
      </c>
      <c r="AH1537" s="82" t="s">
        <v>639</v>
      </c>
      <c r="AI1537" s="82">
        <v>0</v>
      </c>
      <c r="AJ1537" s="82" t="s">
        <v>640</v>
      </c>
      <c r="AK1537" s="82">
        <v>0</v>
      </c>
      <c r="AL1537" s="82">
        <v>600</v>
      </c>
      <c r="AM1537" s="82" t="s">
        <v>691</v>
      </c>
      <c r="AN1537" s="82" t="s">
        <v>4833</v>
      </c>
      <c r="AO1537" s="84" t="s">
        <v>4834</v>
      </c>
      <c r="AP1537" s="82" t="s">
        <v>623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642</v>
      </c>
      <c r="AY1537" s="82" t="s">
        <v>345</v>
      </c>
      <c r="AZ1537" s="83">
        <v>92</v>
      </c>
      <c r="BA1537" s="82"/>
      <c r="BB1537" s="82">
        <v>2</v>
      </c>
      <c r="BC1537" s="82" t="s">
        <v>662</v>
      </c>
      <c r="BD1537" s="80" t="s">
        <v>5965</v>
      </c>
      <c r="BE1537" s="80" t="s">
        <v>5962</v>
      </c>
      <c r="BF1537" s="82" t="s">
        <v>630</v>
      </c>
      <c r="BG1537" s="82"/>
      <c r="BH1537" s="82" t="s">
        <v>630</v>
      </c>
      <c r="BI1537" s="82" t="s">
        <v>646</v>
      </c>
      <c r="BJ1537" s="82" t="s">
        <v>647</v>
      </c>
      <c r="BK1537" s="89">
        <v>44778</v>
      </c>
      <c r="BL1537" s="82" t="s">
        <v>608</v>
      </c>
      <c r="BM1537" s="82" t="s">
        <v>608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648</v>
      </c>
      <c r="BU1537" s="82" t="s">
        <v>608</v>
      </c>
      <c r="BV1537" s="82" t="s">
        <v>608</v>
      </c>
      <c r="BW1537" s="82"/>
      <c r="BX1537" s="82"/>
      <c r="BY1537" s="82" t="s">
        <v>642</v>
      </c>
      <c r="BZ1537" s="82" t="s">
        <v>642</v>
      </c>
      <c r="CA1537" s="82"/>
      <c r="CB1537" s="82" t="s">
        <v>642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608</v>
      </c>
      <c r="L1538" s="82" t="s">
        <v>608</v>
      </c>
      <c r="M1538" s="82" t="s">
        <v>608</v>
      </c>
      <c r="N1538" s="82" t="s">
        <v>609</v>
      </c>
      <c r="O1538" s="82" t="s">
        <v>610</v>
      </c>
      <c r="P1538" s="82" t="s">
        <v>610</v>
      </c>
      <c r="Q1538" s="82" t="s">
        <v>611</v>
      </c>
      <c r="R1538" s="82" t="s">
        <v>611</v>
      </c>
      <c r="S1538" s="82" t="s">
        <v>1829</v>
      </c>
      <c r="T1538" s="82" t="s">
        <v>1005</v>
      </c>
      <c r="U1538" s="82" t="s">
        <v>614</v>
      </c>
      <c r="V1538" s="88">
        <v>50</v>
      </c>
      <c r="W1538" s="82" t="s">
        <v>616</v>
      </c>
      <c r="X1538" s="82" t="s">
        <v>617</v>
      </c>
      <c r="Y1538" s="82" t="s">
        <v>4732</v>
      </c>
      <c r="Z1538" s="82" t="s">
        <v>4701</v>
      </c>
      <c r="AA1538" s="82" t="s">
        <v>618</v>
      </c>
      <c r="AB1538" s="82" t="s">
        <v>4625</v>
      </c>
      <c r="AC1538" s="82" t="s">
        <v>492</v>
      </c>
      <c r="AD1538" s="82" t="s">
        <v>1883</v>
      </c>
      <c r="AE1538" s="82" t="s">
        <v>2177</v>
      </c>
      <c r="AF1538" s="82" t="s">
        <v>2177</v>
      </c>
      <c r="AG1538" s="82">
        <v>15</v>
      </c>
      <c r="AH1538" s="82" t="s">
        <v>1642</v>
      </c>
      <c r="AI1538" s="82">
        <v>0</v>
      </c>
      <c r="AJ1538" s="82" t="s">
        <v>1594</v>
      </c>
      <c r="AK1538" s="82">
        <v>0</v>
      </c>
      <c r="AL1538" s="82">
        <v>600</v>
      </c>
      <c r="AM1538" s="82" t="s">
        <v>2032</v>
      </c>
      <c r="AN1538" s="82" t="s">
        <v>4881</v>
      </c>
      <c r="AO1538" s="84" t="s">
        <v>4834</v>
      </c>
      <c r="AP1538" s="82" t="s">
        <v>1489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642</v>
      </c>
      <c r="AY1538" s="82" t="s">
        <v>345</v>
      </c>
      <c r="AZ1538" s="83">
        <v>35</v>
      </c>
      <c r="BA1538" s="82"/>
      <c r="BB1538" s="82">
        <v>1</v>
      </c>
      <c r="BC1538" s="82" t="s">
        <v>787</v>
      </c>
      <c r="BD1538" s="80">
        <v>0</v>
      </c>
      <c r="BE1538" s="80" t="s">
        <v>5966</v>
      </c>
      <c r="BF1538" s="82" t="s">
        <v>630</v>
      </c>
      <c r="BG1538" s="82"/>
      <c r="BH1538" s="82" t="s">
        <v>630</v>
      </c>
      <c r="BI1538" s="82" t="s">
        <v>646</v>
      </c>
      <c r="BJ1538" s="82" t="s">
        <v>647</v>
      </c>
      <c r="BK1538" s="89">
        <v>44778</v>
      </c>
      <c r="BL1538" s="82" t="s">
        <v>608</v>
      </c>
      <c r="BM1538" s="82" t="s">
        <v>608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648</v>
      </c>
      <c r="BU1538" s="82" t="s">
        <v>608</v>
      </c>
      <c r="BV1538" s="82" t="s">
        <v>608</v>
      </c>
      <c r="BW1538" s="82"/>
      <c r="BX1538" s="82"/>
      <c r="BY1538" s="82" t="s">
        <v>642</v>
      </c>
      <c r="BZ1538" s="82" t="s">
        <v>642</v>
      </c>
      <c r="CA1538" s="82"/>
      <c r="CB1538" s="82" t="s">
        <v>642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608</v>
      </c>
      <c r="L1539" s="82" t="s">
        <v>608</v>
      </c>
      <c r="M1539" s="82" t="s">
        <v>608</v>
      </c>
      <c r="N1539" s="82" t="s">
        <v>609</v>
      </c>
      <c r="O1539" s="82" t="s">
        <v>610</v>
      </c>
      <c r="P1539" s="82" t="s">
        <v>610</v>
      </c>
      <c r="Q1539" s="82" t="s">
        <v>676</v>
      </c>
      <c r="R1539" s="82" t="s">
        <v>611</v>
      </c>
      <c r="S1539" s="82" t="s">
        <v>1829</v>
      </c>
      <c r="T1539" s="82" t="s">
        <v>1005</v>
      </c>
      <c r="U1539" s="82" t="s">
        <v>614</v>
      </c>
      <c r="V1539" s="88">
        <v>50</v>
      </c>
      <c r="W1539" s="82" t="s">
        <v>616</v>
      </c>
      <c r="X1539" s="82" t="s">
        <v>5369</v>
      </c>
      <c r="Y1539" s="82" t="s">
        <v>2</v>
      </c>
      <c r="Z1539" s="82" t="s">
        <v>2</v>
      </c>
      <c r="AA1539" s="82" t="s">
        <v>618</v>
      </c>
      <c r="AB1539" s="82" t="s">
        <v>4625</v>
      </c>
      <c r="AC1539" s="82" t="s">
        <v>492</v>
      </c>
      <c r="AD1539" s="82" t="s">
        <v>1883</v>
      </c>
      <c r="AE1539" s="82" t="s">
        <v>2177</v>
      </c>
      <c r="AF1539" s="82" t="s">
        <v>2177</v>
      </c>
      <c r="AG1539" s="82">
        <v>15</v>
      </c>
      <c r="AH1539" s="82" t="s">
        <v>1642</v>
      </c>
      <c r="AI1539" s="82" t="s">
        <v>5972</v>
      </c>
      <c r="AJ1539" s="82" t="s">
        <v>1594</v>
      </c>
      <c r="AK1539" s="82" t="s">
        <v>2831</v>
      </c>
      <c r="AL1539" s="82">
        <v>600</v>
      </c>
      <c r="AM1539" s="82" t="s">
        <v>2032</v>
      </c>
      <c r="AN1539" s="82" t="s">
        <v>4881</v>
      </c>
      <c r="AO1539" s="84" t="s">
        <v>4834</v>
      </c>
      <c r="AP1539" s="82" t="s">
        <v>1489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642</v>
      </c>
      <c r="AY1539" s="82" t="s">
        <v>345</v>
      </c>
      <c r="AZ1539" s="83">
        <v>38</v>
      </c>
      <c r="BA1539" s="82"/>
      <c r="BB1539" s="82">
        <v>1</v>
      </c>
      <c r="BC1539" s="82" t="s">
        <v>787</v>
      </c>
      <c r="BD1539" s="80" t="s">
        <v>5973</v>
      </c>
      <c r="BE1539" s="80" t="s">
        <v>5969</v>
      </c>
      <c r="BF1539" s="82" t="s">
        <v>630</v>
      </c>
      <c r="BG1539" s="82"/>
      <c r="BH1539" s="82" t="s">
        <v>630</v>
      </c>
      <c r="BI1539" s="82" t="s">
        <v>646</v>
      </c>
      <c r="BJ1539" s="82" t="s">
        <v>647</v>
      </c>
      <c r="BK1539" s="89">
        <v>44778</v>
      </c>
      <c r="BL1539" s="82" t="s">
        <v>608</v>
      </c>
      <c r="BM1539" s="82" t="s">
        <v>608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648</v>
      </c>
      <c r="BU1539" s="82" t="s">
        <v>608</v>
      </c>
      <c r="BV1539" s="82" t="s">
        <v>608</v>
      </c>
      <c r="BW1539" s="82"/>
      <c r="BX1539" s="82"/>
      <c r="BY1539" s="82" t="s">
        <v>642</v>
      </c>
      <c r="BZ1539" s="82" t="s">
        <v>642</v>
      </c>
      <c r="CA1539" s="82"/>
      <c r="CB1539" s="82" t="s">
        <v>642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608</v>
      </c>
      <c r="L1540" s="82" t="s">
        <v>608</v>
      </c>
      <c r="M1540" s="82" t="s">
        <v>608</v>
      </c>
      <c r="N1540" s="82" t="s">
        <v>609</v>
      </c>
      <c r="O1540" s="82" t="s">
        <v>610</v>
      </c>
      <c r="P1540" s="82" t="s">
        <v>610</v>
      </c>
      <c r="Q1540" s="82" t="s">
        <v>676</v>
      </c>
      <c r="R1540" s="82" t="s">
        <v>611</v>
      </c>
      <c r="S1540" s="82" t="s">
        <v>1829</v>
      </c>
      <c r="T1540" s="82" t="s">
        <v>1005</v>
      </c>
      <c r="U1540" s="82" t="s">
        <v>614</v>
      </c>
      <c r="V1540" s="88">
        <v>60</v>
      </c>
      <c r="W1540" s="82" t="s">
        <v>616</v>
      </c>
      <c r="X1540" s="82" t="s">
        <v>5369</v>
      </c>
      <c r="Y1540" s="82" t="s">
        <v>2</v>
      </c>
      <c r="Z1540" s="82" t="s">
        <v>2</v>
      </c>
      <c r="AA1540" s="82" t="s">
        <v>618</v>
      </c>
      <c r="AB1540" s="82" t="s">
        <v>4625</v>
      </c>
      <c r="AC1540" s="82" t="s">
        <v>492</v>
      </c>
      <c r="AD1540" s="82" t="s">
        <v>1883</v>
      </c>
      <c r="AE1540" s="82" t="s">
        <v>2177</v>
      </c>
      <c r="AF1540" s="82" t="s">
        <v>2177</v>
      </c>
      <c r="AG1540" s="82">
        <v>15</v>
      </c>
      <c r="AH1540" s="82" t="s">
        <v>1642</v>
      </c>
      <c r="AI1540" s="82">
        <v>0</v>
      </c>
      <c r="AJ1540" s="82" t="s">
        <v>1594</v>
      </c>
      <c r="AK1540" s="82">
        <v>0</v>
      </c>
      <c r="AL1540" s="82">
        <v>600</v>
      </c>
      <c r="AM1540" s="82" t="s">
        <v>2032</v>
      </c>
      <c r="AN1540" s="82" t="s">
        <v>4881</v>
      </c>
      <c r="AO1540" s="84" t="s">
        <v>4834</v>
      </c>
      <c r="AP1540" s="82" t="s">
        <v>623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642</v>
      </c>
      <c r="AY1540" s="82" t="s">
        <v>345</v>
      </c>
      <c r="AZ1540" s="83">
        <v>38</v>
      </c>
      <c r="BA1540" s="82"/>
      <c r="BB1540" s="82">
        <v>1</v>
      </c>
      <c r="BC1540" s="82" t="s">
        <v>787</v>
      </c>
      <c r="BD1540" s="80">
        <v>0</v>
      </c>
      <c r="BE1540" s="80" t="s">
        <v>5974</v>
      </c>
      <c r="BF1540" s="82" t="s">
        <v>630</v>
      </c>
      <c r="BG1540" s="82"/>
      <c r="BH1540" s="82" t="s">
        <v>630</v>
      </c>
      <c r="BI1540" s="82" t="s">
        <v>646</v>
      </c>
      <c r="BJ1540" s="82" t="s">
        <v>647</v>
      </c>
      <c r="BK1540" s="89">
        <v>44778</v>
      </c>
      <c r="BL1540" s="82" t="s">
        <v>608</v>
      </c>
      <c r="BM1540" s="82" t="s">
        <v>608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648</v>
      </c>
      <c r="BU1540" s="82" t="s">
        <v>608</v>
      </c>
      <c r="BV1540" s="82" t="s">
        <v>608</v>
      </c>
      <c r="BW1540" s="82"/>
      <c r="BX1540" s="82"/>
      <c r="BY1540" s="82" t="s">
        <v>642</v>
      </c>
      <c r="BZ1540" s="82" t="s">
        <v>642</v>
      </c>
      <c r="CA1540" s="82"/>
      <c r="CB1540" s="82" t="s">
        <v>642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608</v>
      </c>
      <c r="L1541" s="82" t="s">
        <v>608</v>
      </c>
      <c r="M1541" s="82" t="s">
        <v>608</v>
      </c>
      <c r="N1541" s="82" t="s">
        <v>609</v>
      </c>
      <c r="O1541" s="82" t="s">
        <v>610</v>
      </c>
      <c r="P1541" s="82" t="s">
        <v>610</v>
      </c>
      <c r="Q1541" s="82" t="s">
        <v>611</v>
      </c>
      <c r="R1541" s="82" t="s">
        <v>611</v>
      </c>
      <c r="S1541" s="82" t="s">
        <v>1829</v>
      </c>
      <c r="T1541" s="82" t="s">
        <v>1005</v>
      </c>
      <c r="U1541" s="82" t="s">
        <v>614</v>
      </c>
      <c r="V1541" s="88">
        <v>50</v>
      </c>
      <c r="W1541" s="82" t="s">
        <v>616</v>
      </c>
      <c r="X1541" s="82" t="s">
        <v>5369</v>
      </c>
      <c r="Y1541" s="82" t="s">
        <v>2</v>
      </c>
      <c r="Z1541" s="82" t="s">
        <v>2</v>
      </c>
      <c r="AA1541" s="82" t="s">
        <v>618</v>
      </c>
      <c r="AB1541" s="82" t="s">
        <v>4625</v>
      </c>
      <c r="AC1541" s="82" t="s">
        <v>492</v>
      </c>
      <c r="AD1541" s="82" t="s">
        <v>1883</v>
      </c>
      <c r="AE1541" s="82" t="s">
        <v>687</v>
      </c>
      <c r="AF1541" s="82" t="s">
        <v>687</v>
      </c>
      <c r="AG1541" s="82">
        <v>15</v>
      </c>
      <c r="AH1541" s="82" t="s">
        <v>639</v>
      </c>
      <c r="AI1541" s="82" t="s">
        <v>4696</v>
      </c>
      <c r="AJ1541" s="82" t="s">
        <v>640</v>
      </c>
      <c r="AK1541" s="82" t="s">
        <v>5980</v>
      </c>
      <c r="AL1541" s="82">
        <v>600</v>
      </c>
      <c r="AM1541" s="82" t="s">
        <v>622</v>
      </c>
      <c r="AN1541" s="82" t="s">
        <v>4881</v>
      </c>
      <c r="AO1541" s="84" t="s">
        <v>4886</v>
      </c>
      <c r="AP1541" s="82" t="s">
        <v>623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642</v>
      </c>
      <c r="AY1541" s="82" t="s">
        <v>345</v>
      </c>
      <c r="AZ1541" s="83">
        <v>35</v>
      </c>
      <c r="BA1541" s="82"/>
      <c r="BB1541" s="82">
        <v>1</v>
      </c>
      <c r="BC1541" s="82" t="s">
        <v>787</v>
      </c>
      <c r="BD1541" s="80">
        <v>0</v>
      </c>
      <c r="BE1541" s="80" t="s">
        <v>5977</v>
      </c>
      <c r="BF1541" s="82" t="s">
        <v>630</v>
      </c>
      <c r="BG1541" s="82"/>
      <c r="BH1541" s="82" t="s">
        <v>630</v>
      </c>
      <c r="BI1541" s="82" t="s">
        <v>646</v>
      </c>
      <c r="BJ1541" s="82" t="s">
        <v>647</v>
      </c>
      <c r="BK1541" s="89">
        <v>44778</v>
      </c>
      <c r="BL1541" s="82" t="s">
        <v>608</v>
      </c>
      <c r="BM1541" s="82" t="s">
        <v>608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648</v>
      </c>
      <c r="BU1541" s="82" t="s">
        <v>608</v>
      </c>
      <c r="BV1541" s="82" t="s">
        <v>608</v>
      </c>
      <c r="BW1541" s="82"/>
      <c r="BX1541" s="82"/>
      <c r="BY1541" s="82" t="s">
        <v>642</v>
      </c>
      <c r="BZ1541" s="82" t="s">
        <v>642</v>
      </c>
      <c r="CA1541" s="82"/>
      <c r="CB1541" s="82" t="s">
        <v>642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608</v>
      </c>
      <c r="L1542" s="82" t="s">
        <v>608</v>
      </c>
      <c r="M1542" s="82" t="s">
        <v>608</v>
      </c>
      <c r="N1542" s="82" t="s">
        <v>609</v>
      </c>
      <c r="O1542" s="82" t="s">
        <v>610</v>
      </c>
      <c r="P1542" s="82" t="s">
        <v>610</v>
      </c>
      <c r="Q1542" s="82" t="s">
        <v>611</v>
      </c>
      <c r="R1542" s="82" t="s">
        <v>611</v>
      </c>
      <c r="S1542" s="82" t="s">
        <v>1829</v>
      </c>
      <c r="T1542" s="82" t="s">
        <v>1005</v>
      </c>
      <c r="U1542" s="82" t="s">
        <v>614</v>
      </c>
      <c r="V1542" s="88">
        <v>50</v>
      </c>
      <c r="W1542" s="82" t="s">
        <v>616</v>
      </c>
      <c r="X1542" s="82" t="s">
        <v>5369</v>
      </c>
      <c r="Y1542" s="82" t="s">
        <v>2</v>
      </c>
      <c r="Z1542" s="82" t="s">
        <v>2</v>
      </c>
      <c r="AA1542" s="82" t="s">
        <v>618</v>
      </c>
      <c r="AB1542" s="82" t="s">
        <v>4625</v>
      </c>
      <c r="AC1542" s="82" t="s">
        <v>492</v>
      </c>
      <c r="AD1542" s="82" t="s">
        <v>1883</v>
      </c>
      <c r="AE1542" s="82" t="s">
        <v>749</v>
      </c>
      <c r="AF1542" s="82" t="s">
        <v>749</v>
      </c>
      <c r="AG1542" s="82">
        <v>15</v>
      </c>
      <c r="AH1542" s="82" t="s">
        <v>639</v>
      </c>
      <c r="AI1542" s="82" t="s">
        <v>678</v>
      </c>
      <c r="AJ1542" s="82" t="s">
        <v>640</v>
      </c>
      <c r="AK1542" s="82" t="s">
        <v>5640</v>
      </c>
      <c r="AL1542" s="82">
        <v>1000</v>
      </c>
      <c r="AM1542" s="82" t="s">
        <v>691</v>
      </c>
      <c r="AN1542" s="82" t="s">
        <v>4833</v>
      </c>
      <c r="AO1542" s="84" t="s">
        <v>4834</v>
      </c>
      <c r="AP1542" s="82" t="s">
        <v>671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642</v>
      </c>
      <c r="AY1542" s="82" t="s">
        <v>345</v>
      </c>
      <c r="AZ1542" s="83">
        <v>64</v>
      </c>
      <c r="BA1542" s="82"/>
      <c r="BB1542" s="82">
        <v>1</v>
      </c>
      <c r="BC1542" s="82" t="s">
        <v>787</v>
      </c>
      <c r="BD1542" s="80">
        <v>0</v>
      </c>
      <c r="BE1542" s="80" t="s">
        <v>5981</v>
      </c>
      <c r="BF1542" s="82" t="s">
        <v>630</v>
      </c>
      <c r="BG1542" s="82"/>
      <c r="BH1542" s="82" t="s">
        <v>630</v>
      </c>
      <c r="BI1542" s="82" t="s">
        <v>646</v>
      </c>
      <c r="BJ1542" s="82" t="s">
        <v>647</v>
      </c>
      <c r="BK1542" s="89">
        <v>44778</v>
      </c>
      <c r="BL1542" s="82" t="s">
        <v>608</v>
      </c>
      <c r="BM1542" s="82" t="s">
        <v>608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648</v>
      </c>
      <c r="BU1542" s="82" t="s">
        <v>608</v>
      </c>
      <c r="BV1542" s="82" t="s">
        <v>608</v>
      </c>
      <c r="BW1542" s="82"/>
      <c r="BX1542" s="82"/>
      <c r="BY1542" s="82" t="s">
        <v>642</v>
      </c>
      <c r="BZ1542" s="82" t="s">
        <v>642</v>
      </c>
      <c r="CA1542" s="82"/>
      <c r="CB1542" s="82" t="s">
        <v>642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608</v>
      </c>
      <c r="L1543" s="82" t="s">
        <v>608</v>
      </c>
      <c r="M1543" s="82" t="s">
        <v>608</v>
      </c>
      <c r="N1543" s="82" t="s">
        <v>609</v>
      </c>
      <c r="O1543" s="82" t="s">
        <v>610</v>
      </c>
      <c r="P1543" s="82" t="s">
        <v>610</v>
      </c>
      <c r="Q1543" s="82" t="s">
        <v>611</v>
      </c>
      <c r="R1543" s="82" t="s">
        <v>611</v>
      </c>
      <c r="S1543" s="82" t="s">
        <v>1829</v>
      </c>
      <c r="T1543" s="82" t="s">
        <v>634</v>
      </c>
      <c r="U1543" s="82" t="s">
        <v>614</v>
      </c>
      <c r="V1543" s="88">
        <v>50</v>
      </c>
      <c r="W1543" s="82" t="s">
        <v>616</v>
      </c>
      <c r="X1543" s="82" t="s">
        <v>5460</v>
      </c>
      <c r="Y1543" s="82" t="s">
        <v>2</v>
      </c>
      <c r="Z1543" s="82" t="s">
        <v>2</v>
      </c>
      <c r="AA1543" s="82" t="s">
        <v>618</v>
      </c>
      <c r="AB1543" s="82" t="s">
        <v>4625</v>
      </c>
      <c r="AC1543" s="82" t="s">
        <v>492</v>
      </c>
      <c r="AD1543" s="82" t="s">
        <v>1883</v>
      </c>
      <c r="AE1543" s="82" t="s">
        <v>749</v>
      </c>
      <c r="AF1543" s="82" t="s">
        <v>749</v>
      </c>
      <c r="AG1543" s="82">
        <v>16</v>
      </c>
      <c r="AH1543" s="82" t="s">
        <v>639</v>
      </c>
      <c r="AI1543" s="82" t="s">
        <v>4696</v>
      </c>
      <c r="AJ1543" s="82" t="s">
        <v>640</v>
      </c>
      <c r="AK1543" s="82" t="s">
        <v>2179</v>
      </c>
      <c r="AL1543" s="82">
        <v>1000</v>
      </c>
      <c r="AM1543" s="82" t="s">
        <v>622</v>
      </c>
      <c r="AN1543" s="82" t="s">
        <v>641</v>
      </c>
      <c r="AO1543" s="84">
        <v>400</v>
      </c>
      <c r="AP1543" s="82" t="s">
        <v>716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642</v>
      </c>
      <c r="AY1543" s="82" t="s">
        <v>345</v>
      </c>
      <c r="AZ1543" s="83">
        <v>104</v>
      </c>
      <c r="BA1543" s="82"/>
      <c r="BB1543" s="82">
        <v>2</v>
      </c>
      <c r="BC1543" s="82" t="s">
        <v>662</v>
      </c>
      <c r="BD1543" s="80" t="s">
        <v>5987</v>
      </c>
      <c r="BE1543" s="80" t="s">
        <v>5984</v>
      </c>
      <c r="BF1543" s="82" t="s">
        <v>630</v>
      </c>
      <c r="BG1543" s="82"/>
      <c r="BH1543" s="82" t="s">
        <v>630</v>
      </c>
      <c r="BI1543" s="82" t="s">
        <v>646</v>
      </c>
      <c r="BJ1543" s="82" t="s">
        <v>647</v>
      </c>
      <c r="BK1543" s="89">
        <v>44778</v>
      </c>
      <c r="BL1543" s="82" t="s">
        <v>608</v>
      </c>
      <c r="BM1543" s="82" t="s">
        <v>608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648</v>
      </c>
      <c r="BU1543" s="82" t="s">
        <v>608</v>
      </c>
      <c r="BV1543" s="82" t="s">
        <v>608</v>
      </c>
      <c r="BW1543" s="82"/>
      <c r="BX1543" s="82"/>
      <c r="BY1543" s="82" t="s">
        <v>642</v>
      </c>
      <c r="BZ1543" s="82" t="s">
        <v>642</v>
      </c>
      <c r="CA1543" s="82"/>
      <c r="CB1543" s="82" t="s">
        <v>642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608</v>
      </c>
      <c r="L1544" s="82" t="s">
        <v>608</v>
      </c>
      <c r="M1544" s="82" t="s">
        <v>608</v>
      </c>
      <c r="N1544" s="82" t="s">
        <v>609</v>
      </c>
      <c r="O1544" s="82" t="s">
        <v>610</v>
      </c>
      <c r="P1544" s="82" t="s">
        <v>610</v>
      </c>
      <c r="Q1544" s="82" t="s">
        <v>611</v>
      </c>
      <c r="R1544" s="82" t="s">
        <v>611</v>
      </c>
      <c r="S1544" s="82" t="s">
        <v>1829</v>
      </c>
      <c r="T1544" s="82" t="s">
        <v>634</v>
      </c>
      <c r="U1544" s="82" t="s">
        <v>614</v>
      </c>
      <c r="V1544" s="88">
        <v>40</v>
      </c>
      <c r="W1544" s="82" t="s">
        <v>616</v>
      </c>
      <c r="X1544" s="82" t="s">
        <v>5460</v>
      </c>
      <c r="Y1544" s="82" t="s">
        <v>2</v>
      </c>
      <c r="Z1544" s="82" t="s">
        <v>2</v>
      </c>
      <c r="AA1544" s="82" t="s">
        <v>618</v>
      </c>
      <c r="AB1544" s="82" t="s">
        <v>4625</v>
      </c>
      <c r="AC1544" s="82" t="s">
        <v>492</v>
      </c>
      <c r="AD1544" s="82" t="s">
        <v>1883</v>
      </c>
      <c r="AE1544" s="82" t="s">
        <v>749</v>
      </c>
      <c r="AF1544" s="82" t="s">
        <v>749</v>
      </c>
      <c r="AG1544" s="82">
        <v>16</v>
      </c>
      <c r="AH1544" s="82" t="s">
        <v>639</v>
      </c>
      <c r="AI1544" s="82" t="s">
        <v>1472</v>
      </c>
      <c r="AJ1544" s="82" t="s">
        <v>640</v>
      </c>
      <c r="AK1544" s="82" t="s">
        <v>3361</v>
      </c>
      <c r="AL1544" s="82">
        <v>1000</v>
      </c>
      <c r="AM1544" s="82" t="s">
        <v>622</v>
      </c>
      <c r="AN1544" s="82" t="s">
        <v>641</v>
      </c>
      <c r="AO1544" s="84">
        <v>400</v>
      </c>
      <c r="AP1544" s="82" t="s">
        <v>623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642</v>
      </c>
      <c r="AY1544" s="82" t="s">
        <v>345</v>
      </c>
      <c r="AZ1544" s="83">
        <v>89</v>
      </c>
      <c r="BA1544" s="82"/>
      <c r="BB1544" s="82">
        <v>1</v>
      </c>
      <c r="BC1544" s="82" t="s">
        <v>787</v>
      </c>
      <c r="BD1544" s="80">
        <v>0</v>
      </c>
      <c r="BE1544" s="80" t="s">
        <v>5988</v>
      </c>
      <c r="BF1544" s="82" t="s">
        <v>630</v>
      </c>
      <c r="BG1544" s="82"/>
      <c r="BH1544" s="82" t="s">
        <v>630</v>
      </c>
      <c r="BI1544" s="82" t="s">
        <v>646</v>
      </c>
      <c r="BJ1544" s="82" t="s">
        <v>647</v>
      </c>
      <c r="BK1544" s="89">
        <v>44778</v>
      </c>
      <c r="BL1544" s="82" t="s">
        <v>608</v>
      </c>
      <c r="BM1544" s="82" t="s">
        <v>608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648</v>
      </c>
      <c r="BU1544" s="82" t="s">
        <v>608</v>
      </c>
      <c r="BV1544" s="82" t="s">
        <v>608</v>
      </c>
      <c r="BW1544" s="82"/>
      <c r="BX1544" s="82"/>
      <c r="BY1544" s="82" t="s">
        <v>642</v>
      </c>
      <c r="BZ1544" s="82" t="s">
        <v>642</v>
      </c>
      <c r="CA1544" s="82"/>
      <c r="CB1544" s="82" t="s">
        <v>642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608</v>
      </c>
      <c r="L1545" s="82" t="s">
        <v>608</v>
      </c>
      <c r="M1545" s="82" t="s">
        <v>608</v>
      </c>
      <c r="N1545" s="82" t="s">
        <v>609</v>
      </c>
      <c r="O1545" s="82" t="s">
        <v>610</v>
      </c>
      <c r="P1545" s="82" t="s">
        <v>610</v>
      </c>
      <c r="Q1545" s="82" t="s">
        <v>676</v>
      </c>
      <c r="R1545" s="82" t="s">
        <v>611</v>
      </c>
      <c r="S1545" s="82" t="s">
        <v>1829</v>
      </c>
      <c r="T1545" s="82" t="s">
        <v>1005</v>
      </c>
      <c r="U1545" s="82" t="s">
        <v>614</v>
      </c>
      <c r="V1545" s="88">
        <v>60</v>
      </c>
      <c r="W1545" s="82" t="s">
        <v>616</v>
      </c>
      <c r="X1545" s="82" t="s">
        <v>5369</v>
      </c>
      <c r="Y1545" s="82" t="s">
        <v>2</v>
      </c>
      <c r="Z1545" s="82" t="s">
        <v>2</v>
      </c>
      <c r="AA1545" s="82" t="s">
        <v>618</v>
      </c>
      <c r="AB1545" s="82" t="s">
        <v>4625</v>
      </c>
      <c r="AC1545" s="82" t="s">
        <v>492</v>
      </c>
      <c r="AD1545" s="82" t="s">
        <v>1883</v>
      </c>
      <c r="AE1545" s="82" t="s">
        <v>687</v>
      </c>
      <c r="AF1545" s="82" t="s">
        <v>687</v>
      </c>
      <c r="AG1545" s="82">
        <v>15</v>
      </c>
      <c r="AH1545" s="82" t="s">
        <v>639</v>
      </c>
      <c r="AI1545" s="82">
        <v>0</v>
      </c>
      <c r="AJ1545" s="82" t="s">
        <v>640</v>
      </c>
      <c r="AK1545" s="82">
        <v>0</v>
      </c>
      <c r="AL1545" s="82">
        <v>600</v>
      </c>
      <c r="AM1545" s="82" t="s">
        <v>622</v>
      </c>
      <c r="AN1545" s="82">
        <v>0</v>
      </c>
      <c r="AO1545" s="84">
        <v>150</v>
      </c>
      <c r="AP1545" s="82" t="s">
        <v>671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642</v>
      </c>
      <c r="AY1545" s="82" t="s">
        <v>345</v>
      </c>
      <c r="AZ1545" s="83">
        <v>55</v>
      </c>
      <c r="BA1545" s="82"/>
      <c r="BB1545" s="82">
        <v>1</v>
      </c>
      <c r="BC1545" s="82" t="s">
        <v>787</v>
      </c>
      <c r="BD1545" s="80">
        <v>0</v>
      </c>
      <c r="BE1545" s="80" t="s">
        <v>5991</v>
      </c>
      <c r="BF1545" s="82" t="s">
        <v>630</v>
      </c>
      <c r="BG1545" s="82"/>
      <c r="BH1545" s="82" t="s">
        <v>630</v>
      </c>
      <c r="BI1545" s="82" t="s">
        <v>646</v>
      </c>
      <c r="BJ1545" s="82" t="s">
        <v>1974</v>
      </c>
      <c r="BK1545" s="89">
        <v>44778</v>
      </c>
      <c r="BL1545" s="82" t="s">
        <v>608</v>
      </c>
      <c r="BM1545" s="82" t="s">
        <v>608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648</v>
      </c>
      <c r="BU1545" s="82" t="s">
        <v>608</v>
      </c>
      <c r="BV1545" s="82" t="s">
        <v>608</v>
      </c>
      <c r="BW1545" s="82"/>
      <c r="BX1545" s="82"/>
      <c r="BY1545" s="82" t="s">
        <v>642</v>
      </c>
      <c r="BZ1545" s="82" t="s">
        <v>642</v>
      </c>
      <c r="CA1545" s="82"/>
      <c r="CB1545" s="82" t="s">
        <v>642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608</v>
      </c>
      <c r="L1546" s="82" t="s">
        <v>608</v>
      </c>
      <c r="M1546" s="82" t="s">
        <v>608</v>
      </c>
      <c r="N1546" s="82" t="s">
        <v>609</v>
      </c>
      <c r="O1546" s="82" t="s">
        <v>610</v>
      </c>
      <c r="P1546" s="82" t="s">
        <v>610</v>
      </c>
      <c r="Q1546" s="82" t="s">
        <v>676</v>
      </c>
      <c r="R1546" s="82" t="s">
        <v>611</v>
      </c>
      <c r="S1546" s="82" t="s">
        <v>1829</v>
      </c>
      <c r="T1546" s="82" t="s">
        <v>1005</v>
      </c>
      <c r="U1546" s="82" t="s">
        <v>614</v>
      </c>
      <c r="V1546" s="88">
        <v>80</v>
      </c>
      <c r="W1546" s="82" t="s">
        <v>616</v>
      </c>
      <c r="X1546" s="82" t="s">
        <v>5369</v>
      </c>
      <c r="Y1546" s="82" t="s">
        <v>2</v>
      </c>
      <c r="Z1546" s="82" t="s">
        <v>2</v>
      </c>
      <c r="AA1546" s="82" t="s">
        <v>618</v>
      </c>
      <c r="AB1546" s="82" t="s">
        <v>4625</v>
      </c>
      <c r="AC1546" s="82" t="s">
        <v>492</v>
      </c>
      <c r="AD1546" s="82" t="s">
        <v>1883</v>
      </c>
      <c r="AE1546" s="82" t="s">
        <v>2177</v>
      </c>
      <c r="AF1546" s="82" t="s">
        <v>2177</v>
      </c>
      <c r="AG1546" s="82">
        <v>15</v>
      </c>
      <c r="AH1546" s="82" t="s">
        <v>1642</v>
      </c>
      <c r="AI1546" s="82" t="s">
        <v>5882</v>
      </c>
      <c r="AJ1546" s="82" t="s">
        <v>1594</v>
      </c>
      <c r="AK1546" s="82" t="s">
        <v>2831</v>
      </c>
      <c r="AL1546" s="82">
        <v>600</v>
      </c>
      <c r="AM1546" s="82" t="s">
        <v>2032</v>
      </c>
      <c r="AN1546" s="82" t="s">
        <v>4881</v>
      </c>
      <c r="AO1546" s="84">
        <v>80</v>
      </c>
      <c r="AP1546" s="82" t="s">
        <v>1489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630</v>
      </c>
      <c r="BG1546" s="82"/>
      <c r="BH1546" s="82" t="s">
        <v>630</v>
      </c>
      <c r="BI1546" s="82" t="s">
        <v>646</v>
      </c>
      <c r="BJ1546" s="82" t="s">
        <v>647</v>
      </c>
      <c r="BK1546" s="89">
        <v>44778</v>
      </c>
      <c r="BL1546" s="82" t="s">
        <v>608</v>
      </c>
      <c r="BM1546" s="82" t="s">
        <v>608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648</v>
      </c>
      <c r="BU1546" s="82" t="s">
        <v>608</v>
      </c>
      <c r="BV1546" s="82" t="s">
        <v>608</v>
      </c>
      <c r="BW1546" s="82"/>
      <c r="BX1546" s="82"/>
      <c r="BY1546" s="82" t="s">
        <v>642</v>
      </c>
      <c r="BZ1546" s="82" t="s">
        <v>642</v>
      </c>
      <c r="CA1546" s="82"/>
      <c r="CB1546" s="82" t="s">
        <v>642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608</v>
      </c>
      <c r="L1547" s="82" t="s">
        <v>608</v>
      </c>
      <c r="M1547" s="82" t="s">
        <v>608</v>
      </c>
      <c r="N1547" s="82" t="s">
        <v>609</v>
      </c>
      <c r="O1547" s="82" t="s">
        <v>610</v>
      </c>
      <c r="P1547" s="82" t="s">
        <v>610</v>
      </c>
      <c r="Q1547" s="82" t="s">
        <v>676</v>
      </c>
      <c r="R1547" s="82" t="s">
        <v>676</v>
      </c>
      <c r="S1547" s="82" t="s">
        <v>1829</v>
      </c>
      <c r="T1547" s="82" t="s">
        <v>1005</v>
      </c>
      <c r="U1547" s="82" t="s">
        <v>614</v>
      </c>
      <c r="V1547" s="88">
        <v>60</v>
      </c>
      <c r="W1547" s="82" t="s">
        <v>616</v>
      </c>
      <c r="X1547" s="82" t="s">
        <v>5369</v>
      </c>
      <c r="Y1547" s="82" t="s">
        <v>2</v>
      </c>
      <c r="Z1547" s="82" t="s">
        <v>2</v>
      </c>
      <c r="AA1547" s="82" t="s">
        <v>618</v>
      </c>
      <c r="AB1547" s="82" t="s">
        <v>4625</v>
      </c>
      <c r="AC1547" s="82" t="s">
        <v>492</v>
      </c>
      <c r="AD1547" s="82" t="s">
        <v>1883</v>
      </c>
      <c r="AE1547" s="82" t="s">
        <v>705</v>
      </c>
      <c r="AF1547" s="82" t="s">
        <v>705</v>
      </c>
      <c r="AG1547" s="82">
        <v>15</v>
      </c>
      <c r="AH1547" s="82" t="s">
        <v>639</v>
      </c>
      <c r="AI1547" s="82" t="s">
        <v>5435</v>
      </c>
      <c r="AJ1547" s="82" t="s">
        <v>640</v>
      </c>
      <c r="AK1547" s="82" t="s">
        <v>5436</v>
      </c>
      <c r="AL1547" s="82">
        <v>600</v>
      </c>
      <c r="AM1547" s="82" t="s">
        <v>622</v>
      </c>
      <c r="AN1547" s="82" t="s">
        <v>4881</v>
      </c>
      <c r="AO1547" s="84" t="s">
        <v>4872</v>
      </c>
      <c r="AP1547" s="82" t="s">
        <v>623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642</v>
      </c>
      <c r="AY1547" s="82" t="s">
        <v>345</v>
      </c>
      <c r="AZ1547" s="83">
        <v>45</v>
      </c>
      <c r="BA1547" s="82"/>
      <c r="BB1547" s="82">
        <v>1</v>
      </c>
      <c r="BC1547" s="82" t="s">
        <v>787</v>
      </c>
      <c r="BD1547" s="80">
        <v>0</v>
      </c>
      <c r="BE1547" s="80" t="s">
        <v>5999</v>
      </c>
      <c r="BF1547" s="82" t="s">
        <v>630</v>
      </c>
      <c r="BG1547" s="82"/>
      <c r="BH1547" s="82" t="s">
        <v>630</v>
      </c>
      <c r="BI1547" s="82" t="s">
        <v>646</v>
      </c>
      <c r="BJ1547" s="82" t="s">
        <v>647</v>
      </c>
      <c r="BK1547" s="89">
        <v>44778</v>
      </c>
      <c r="BL1547" s="82" t="s">
        <v>1985</v>
      </c>
      <c r="BM1547" s="82" t="s">
        <v>1985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648</v>
      </c>
      <c r="BU1547" s="82" t="s">
        <v>608</v>
      </c>
      <c r="BV1547" s="82" t="s">
        <v>630</v>
      </c>
      <c r="BW1547" s="82"/>
      <c r="BX1547" s="82"/>
      <c r="BY1547" s="82" t="s">
        <v>645</v>
      </c>
      <c r="BZ1547" s="82">
        <v>20</v>
      </c>
      <c r="CA1547" s="82"/>
      <c r="CB1547" s="82" t="s">
        <v>746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608</v>
      </c>
      <c r="L1548" s="82" t="s">
        <v>608</v>
      </c>
      <c r="M1548" s="82" t="s">
        <v>608</v>
      </c>
      <c r="N1548" s="82" t="s">
        <v>609</v>
      </c>
      <c r="O1548" s="82" t="s">
        <v>610</v>
      </c>
      <c r="P1548" s="82" t="s">
        <v>610</v>
      </c>
      <c r="Q1548" s="82" t="s">
        <v>611</v>
      </c>
      <c r="R1548" s="82" t="s">
        <v>611</v>
      </c>
      <c r="S1548" s="82" t="s">
        <v>1829</v>
      </c>
      <c r="T1548" s="82" t="s">
        <v>634</v>
      </c>
      <c r="U1548" s="82" t="s">
        <v>614</v>
      </c>
      <c r="V1548" s="88">
        <v>80</v>
      </c>
      <c r="W1548" s="82" t="s">
        <v>616</v>
      </c>
      <c r="X1548" s="82" t="s">
        <v>5369</v>
      </c>
      <c r="Y1548" s="82" t="s">
        <v>2</v>
      </c>
      <c r="Z1548" s="82" t="s">
        <v>2</v>
      </c>
      <c r="AA1548" s="82" t="s">
        <v>618</v>
      </c>
      <c r="AB1548" s="82" t="s">
        <v>4625</v>
      </c>
      <c r="AC1548" s="82" t="s">
        <v>492</v>
      </c>
      <c r="AD1548" s="82" t="s">
        <v>1883</v>
      </c>
      <c r="AE1548" s="82" t="s">
        <v>749</v>
      </c>
      <c r="AF1548" s="82" t="s">
        <v>749</v>
      </c>
      <c r="AG1548" s="82">
        <v>15</v>
      </c>
      <c r="AH1548" s="82" t="s">
        <v>639</v>
      </c>
      <c r="AI1548" s="82">
        <v>0</v>
      </c>
      <c r="AJ1548" s="82" t="s">
        <v>640</v>
      </c>
      <c r="AK1548" s="82">
        <v>0</v>
      </c>
      <c r="AL1548" s="82">
        <v>1000</v>
      </c>
      <c r="AM1548" s="82" t="s">
        <v>691</v>
      </c>
      <c r="AN1548" s="82" t="s">
        <v>4833</v>
      </c>
      <c r="AO1548" s="84">
        <v>192</v>
      </c>
      <c r="AP1548" s="82" t="s">
        <v>1489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642</v>
      </c>
      <c r="AY1548" s="82" t="s">
        <v>345</v>
      </c>
      <c r="AZ1548" s="83">
        <v>58</v>
      </c>
      <c r="BA1548" s="82"/>
      <c r="BB1548" s="82">
        <v>2</v>
      </c>
      <c r="BC1548" s="82" t="s">
        <v>662</v>
      </c>
      <c r="BD1548" s="80" t="s">
        <v>6005</v>
      </c>
      <c r="BE1548" s="80" t="s">
        <v>6002</v>
      </c>
      <c r="BF1548" s="82" t="s">
        <v>630</v>
      </c>
      <c r="BG1548" s="82"/>
      <c r="BH1548" s="82" t="s">
        <v>630</v>
      </c>
      <c r="BI1548" s="82" t="s">
        <v>646</v>
      </c>
      <c r="BJ1548" s="82" t="s">
        <v>647</v>
      </c>
      <c r="BK1548" s="89">
        <v>44778</v>
      </c>
      <c r="BL1548" s="82" t="s">
        <v>608</v>
      </c>
      <c r="BM1548" s="82" t="s">
        <v>608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648</v>
      </c>
      <c r="BU1548" s="82" t="s">
        <v>608</v>
      </c>
      <c r="BV1548" s="82" t="s">
        <v>608</v>
      </c>
      <c r="BW1548" s="82"/>
      <c r="BX1548" s="82"/>
      <c r="BY1548" s="82" t="s">
        <v>642</v>
      </c>
      <c r="BZ1548" s="82" t="s">
        <v>642</v>
      </c>
      <c r="CA1548" s="82"/>
      <c r="CB1548" s="82" t="s">
        <v>642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608</v>
      </c>
      <c r="L1549" s="82" t="s">
        <v>608</v>
      </c>
      <c r="M1549" s="82" t="s">
        <v>608</v>
      </c>
      <c r="N1549" s="82" t="s">
        <v>609</v>
      </c>
      <c r="O1549" s="82" t="s">
        <v>610</v>
      </c>
      <c r="P1549" s="82" t="s">
        <v>610</v>
      </c>
      <c r="Q1549" s="82" t="s">
        <v>676</v>
      </c>
      <c r="R1549" s="82" t="s">
        <v>611</v>
      </c>
      <c r="S1549" s="82" t="s">
        <v>1829</v>
      </c>
      <c r="T1549" s="82" t="s">
        <v>1005</v>
      </c>
      <c r="U1549" s="82" t="s">
        <v>614</v>
      </c>
      <c r="V1549" s="88">
        <v>80</v>
      </c>
      <c r="W1549" s="82" t="s">
        <v>616</v>
      </c>
      <c r="X1549" s="82" t="s">
        <v>5369</v>
      </c>
      <c r="Y1549" s="82" t="s">
        <v>2</v>
      </c>
      <c r="Z1549" s="82" t="s">
        <v>2</v>
      </c>
      <c r="AA1549" s="82" t="s">
        <v>618</v>
      </c>
      <c r="AB1549" s="82" t="s">
        <v>4625</v>
      </c>
      <c r="AC1549" s="82" t="s">
        <v>492</v>
      </c>
      <c r="AD1549" s="82" t="s">
        <v>1883</v>
      </c>
      <c r="AE1549" s="82" t="s">
        <v>749</v>
      </c>
      <c r="AF1549" s="82" t="s">
        <v>749</v>
      </c>
      <c r="AG1549" s="82">
        <v>15</v>
      </c>
      <c r="AH1549" s="82" t="s">
        <v>639</v>
      </c>
      <c r="AI1549" s="82" t="s">
        <v>6009</v>
      </c>
      <c r="AJ1549" s="82" t="s">
        <v>640</v>
      </c>
      <c r="AK1549" s="82" t="s">
        <v>6010</v>
      </c>
      <c r="AL1549" s="82">
        <v>1000</v>
      </c>
      <c r="AM1549" s="82" t="s">
        <v>622</v>
      </c>
      <c r="AN1549" s="82">
        <v>0</v>
      </c>
      <c r="AO1549" s="84">
        <v>150</v>
      </c>
      <c r="AP1549" s="82" t="s">
        <v>623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642</v>
      </c>
      <c r="AY1549" s="82" t="s">
        <v>345</v>
      </c>
      <c r="AZ1549" s="83">
        <v>57</v>
      </c>
      <c r="BA1549" s="82"/>
      <c r="BB1549" s="82">
        <v>2</v>
      </c>
      <c r="BC1549" s="82" t="s">
        <v>662</v>
      </c>
      <c r="BD1549" s="80" t="s">
        <v>6011</v>
      </c>
      <c r="BE1549" s="80" t="s">
        <v>6006</v>
      </c>
      <c r="BF1549" s="82" t="s">
        <v>630</v>
      </c>
      <c r="BG1549" s="82"/>
      <c r="BH1549" s="82" t="s">
        <v>630</v>
      </c>
      <c r="BI1549" s="82" t="s">
        <v>646</v>
      </c>
      <c r="BJ1549" s="82" t="s">
        <v>1974</v>
      </c>
      <c r="BK1549" s="89">
        <v>44778</v>
      </c>
      <c r="BL1549" s="82" t="s">
        <v>608</v>
      </c>
      <c r="BM1549" s="82" t="s">
        <v>608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648</v>
      </c>
      <c r="BU1549" s="82" t="s">
        <v>630</v>
      </c>
      <c r="BV1549" s="82" t="s">
        <v>608</v>
      </c>
      <c r="BW1549" s="82"/>
      <c r="BX1549" s="82"/>
      <c r="BY1549" s="82" t="s">
        <v>642</v>
      </c>
      <c r="BZ1549" s="82" t="s">
        <v>642</v>
      </c>
      <c r="CA1549" s="82"/>
      <c r="CB1549" s="82" t="s">
        <v>642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608</v>
      </c>
      <c r="L1550" s="82" t="s">
        <v>608</v>
      </c>
      <c r="M1550" s="82" t="s">
        <v>608</v>
      </c>
      <c r="N1550" s="82" t="s">
        <v>609</v>
      </c>
      <c r="O1550" s="82" t="s">
        <v>610</v>
      </c>
      <c r="P1550" s="82" t="s">
        <v>610</v>
      </c>
      <c r="Q1550" s="82" t="s">
        <v>668</v>
      </c>
      <c r="R1550" s="82" t="s">
        <v>611</v>
      </c>
      <c r="S1550" s="82" t="s">
        <v>1829</v>
      </c>
      <c r="T1550" s="82" t="s">
        <v>1005</v>
      </c>
      <c r="U1550" s="82" t="s">
        <v>614</v>
      </c>
      <c r="V1550" s="88">
        <v>60</v>
      </c>
      <c r="W1550" s="82" t="s">
        <v>616</v>
      </c>
      <c r="X1550" s="82" t="s">
        <v>5369</v>
      </c>
      <c r="Y1550" s="82" t="s">
        <v>2</v>
      </c>
      <c r="Z1550" s="82" t="s">
        <v>2</v>
      </c>
      <c r="AA1550" s="82" t="s">
        <v>618</v>
      </c>
      <c r="AB1550" s="82" t="s">
        <v>4625</v>
      </c>
      <c r="AC1550" s="82" t="s">
        <v>492</v>
      </c>
      <c r="AD1550" s="82" t="s">
        <v>1883</v>
      </c>
      <c r="AE1550" s="82" t="s">
        <v>729</v>
      </c>
      <c r="AF1550" s="82" t="s">
        <v>729</v>
      </c>
      <c r="AG1550" s="82">
        <v>15</v>
      </c>
      <c r="AH1550" s="82" t="s">
        <v>639</v>
      </c>
      <c r="AI1550" s="82" t="s">
        <v>6015</v>
      </c>
      <c r="AJ1550" s="82" t="s">
        <v>640</v>
      </c>
      <c r="AK1550" s="82" t="s">
        <v>4903</v>
      </c>
      <c r="AL1550" s="82">
        <v>600</v>
      </c>
      <c r="AM1550" s="82" t="s">
        <v>622</v>
      </c>
      <c r="AN1550" s="82">
        <v>0</v>
      </c>
      <c r="AO1550" s="84">
        <v>150</v>
      </c>
      <c r="AP1550" s="82" t="s">
        <v>623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642</v>
      </c>
      <c r="AY1550" s="82" t="s">
        <v>345</v>
      </c>
      <c r="AZ1550" s="83">
        <v>74</v>
      </c>
      <c r="BA1550" s="82"/>
      <c r="BB1550" s="82">
        <v>2</v>
      </c>
      <c r="BC1550" s="82" t="s">
        <v>662</v>
      </c>
      <c r="BD1550" s="80" t="s">
        <v>6016</v>
      </c>
      <c r="BE1550" s="80" t="s">
        <v>6012</v>
      </c>
      <c r="BF1550" s="82" t="s">
        <v>630</v>
      </c>
      <c r="BG1550" s="82"/>
      <c r="BH1550" s="82" t="s">
        <v>630</v>
      </c>
      <c r="BI1550" s="82" t="s">
        <v>646</v>
      </c>
      <c r="BJ1550" s="82" t="s">
        <v>1974</v>
      </c>
      <c r="BK1550" s="89">
        <v>44778</v>
      </c>
      <c r="BL1550" s="82" t="s">
        <v>608</v>
      </c>
      <c r="BM1550" s="82" t="s">
        <v>608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648</v>
      </c>
      <c r="BU1550" s="82" t="s">
        <v>630</v>
      </c>
      <c r="BV1550" s="82" t="s">
        <v>608</v>
      </c>
      <c r="BW1550" s="82"/>
      <c r="BX1550" s="82"/>
      <c r="BY1550" s="82" t="s">
        <v>642</v>
      </c>
      <c r="BZ1550" s="82" t="s">
        <v>642</v>
      </c>
      <c r="CA1550" s="82"/>
      <c r="CB1550" s="82" t="s">
        <v>642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608</v>
      </c>
      <c r="L1551" s="82" t="s">
        <v>608</v>
      </c>
      <c r="M1551" s="82" t="s">
        <v>608</v>
      </c>
      <c r="N1551" s="82" t="s">
        <v>609</v>
      </c>
      <c r="O1551" s="82" t="s">
        <v>610</v>
      </c>
      <c r="P1551" s="82" t="s">
        <v>610</v>
      </c>
      <c r="Q1551" s="82" t="s">
        <v>668</v>
      </c>
      <c r="R1551" s="82" t="s">
        <v>668</v>
      </c>
      <c r="S1551" s="82" t="s">
        <v>1829</v>
      </c>
      <c r="T1551" s="82" t="s">
        <v>1005</v>
      </c>
      <c r="U1551" s="82" t="s">
        <v>614</v>
      </c>
      <c r="V1551" s="88">
        <v>80</v>
      </c>
      <c r="W1551" s="82" t="s">
        <v>616</v>
      </c>
      <c r="X1551" s="82" t="s">
        <v>5369</v>
      </c>
      <c r="Y1551" s="82" t="s">
        <v>2</v>
      </c>
      <c r="Z1551" s="82" t="s">
        <v>2</v>
      </c>
      <c r="AA1551" s="82" t="s">
        <v>618</v>
      </c>
      <c r="AB1551" s="82" t="s">
        <v>4625</v>
      </c>
      <c r="AC1551" s="82" t="s">
        <v>492</v>
      </c>
      <c r="AD1551" s="82" t="s">
        <v>1883</v>
      </c>
      <c r="AE1551" s="82" t="s">
        <v>749</v>
      </c>
      <c r="AF1551" s="82" t="s">
        <v>749</v>
      </c>
      <c r="AG1551" s="82">
        <v>20</v>
      </c>
      <c r="AH1551" s="82" t="s">
        <v>639</v>
      </c>
      <c r="AI1551" s="82" t="s">
        <v>6020</v>
      </c>
      <c r="AJ1551" s="82" t="s">
        <v>640</v>
      </c>
      <c r="AK1551" s="82" t="s">
        <v>6021</v>
      </c>
      <c r="AL1551" s="82">
        <v>1000</v>
      </c>
      <c r="AM1551" s="82" t="s">
        <v>622</v>
      </c>
      <c r="AN1551" s="82">
        <v>0</v>
      </c>
      <c r="AO1551" s="84">
        <v>150</v>
      </c>
      <c r="AP1551" s="82" t="s">
        <v>623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642</v>
      </c>
      <c r="AY1551" s="82" t="s">
        <v>345</v>
      </c>
      <c r="AZ1551" s="83">
        <v>78</v>
      </c>
      <c r="BA1551" s="82"/>
      <c r="BB1551" s="82">
        <v>2</v>
      </c>
      <c r="BC1551" s="82" t="s">
        <v>662</v>
      </c>
      <c r="BD1551" s="80" t="s">
        <v>6022</v>
      </c>
      <c r="BE1551" s="80" t="s">
        <v>6017</v>
      </c>
      <c r="BF1551" s="82" t="s">
        <v>630</v>
      </c>
      <c r="BG1551" s="82"/>
      <c r="BH1551" s="82" t="s">
        <v>630</v>
      </c>
      <c r="BI1551" s="82" t="s">
        <v>646</v>
      </c>
      <c r="BJ1551" s="82" t="s">
        <v>1974</v>
      </c>
      <c r="BK1551" s="89">
        <v>44778</v>
      </c>
      <c r="BL1551" s="82" t="s">
        <v>630</v>
      </c>
      <c r="BM1551" s="82" t="s">
        <v>630</v>
      </c>
      <c r="BN1551" s="82"/>
      <c r="BO1551" s="82">
        <v>24</v>
      </c>
      <c r="BP1551" s="82"/>
      <c r="BQ1551" s="82" t="s">
        <v>4628</v>
      </c>
      <c r="BR1551" s="82" t="s">
        <v>774</v>
      </c>
      <c r="BS1551" s="82"/>
      <c r="BT1551" s="82" t="s">
        <v>648</v>
      </c>
      <c r="BU1551" s="82" t="s">
        <v>630</v>
      </c>
      <c r="BV1551" s="82" t="s">
        <v>608</v>
      </c>
      <c r="BW1551" s="82"/>
      <c r="BX1551" s="82"/>
      <c r="BY1551" s="82" t="s">
        <v>642</v>
      </c>
      <c r="BZ1551" s="82" t="s">
        <v>642</v>
      </c>
      <c r="CA1551" s="82"/>
      <c r="CB1551" s="82" t="s">
        <v>642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608</v>
      </c>
      <c r="L1552" s="82" t="s">
        <v>608</v>
      </c>
      <c r="M1552" s="82" t="s">
        <v>608</v>
      </c>
      <c r="N1552" s="82" t="s">
        <v>609</v>
      </c>
      <c r="O1552" s="82" t="s">
        <v>610</v>
      </c>
      <c r="P1552" s="82" t="s">
        <v>610</v>
      </c>
      <c r="Q1552" s="82" t="s">
        <v>611</v>
      </c>
      <c r="R1552" s="82" t="s">
        <v>611</v>
      </c>
      <c r="S1552" s="82" t="s">
        <v>1829</v>
      </c>
      <c r="T1552" s="82" t="s">
        <v>1005</v>
      </c>
      <c r="U1552" s="82" t="s">
        <v>614</v>
      </c>
      <c r="V1552" s="88">
        <v>80</v>
      </c>
      <c r="W1552" s="82" t="s">
        <v>616</v>
      </c>
      <c r="X1552" s="82" t="s">
        <v>5369</v>
      </c>
      <c r="Y1552" s="82" t="s">
        <v>2</v>
      </c>
      <c r="Z1552" s="82" t="s">
        <v>2</v>
      </c>
      <c r="AA1552" s="82" t="s">
        <v>618</v>
      </c>
      <c r="AB1552" s="82" t="s">
        <v>4625</v>
      </c>
      <c r="AC1552" s="82" t="s">
        <v>492</v>
      </c>
      <c r="AD1552" s="82" t="s">
        <v>1883</v>
      </c>
      <c r="AE1552" s="82" t="s">
        <v>749</v>
      </c>
      <c r="AF1552" s="82" t="s">
        <v>749</v>
      </c>
      <c r="AG1552" s="82">
        <v>16</v>
      </c>
      <c r="AH1552" s="82" t="s">
        <v>639</v>
      </c>
      <c r="AI1552" s="82">
        <v>0</v>
      </c>
      <c r="AJ1552" s="82" t="s">
        <v>640</v>
      </c>
      <c r="AK1552" s="82">
        <v>0</v>
      </c>
      <c r="AL1552" s="82">
        <v>1000</v>
      </c>
      <c r="AM1552" s="82" t="s">
        <v>622</v>
      </c>
      <c r="AN1552" s="82" t="s">
        <v>641</v>
      </c>
      <c r="AO1552" s="84">
        <v>400</v>
      </c>
      <c r="AP1552" s="82" t="s">
        <v>623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642</v>
      </c>
      <c r="AY1552" s="82" t="s">
        <v>345</v>
      </c>
      <c r="AZ1552" s="83">
        <v>62</v>
      </c>
      <c r="BA1552" s="82"/>
      <c r="BB1552" s="82">
        <v>2</v>
      </c>
      <c r="BC1552" s="82" t="s">
        <v>662</v>
      </c>
      <c r="BD1552" s="80" t="s">
        <v>2580</v>
      </c>
      <c r="BE1552" s="80" t="s">
        <v>6023</v>
      </c>
      <c r="BF1552" s="82" t="s">
        <v>630</v>
      </c>
      <c r="BG1552" s="82"/>
      <c r="BH1552" s="82" t="s">
        <v>630</v>
      </c>
      <c r="BI1552" s="82" t="s">
        <v>646</v>
      </c>
      <c r="BJ1552" s="82" t="s">
        <v>1974</v>
      </c>
      <c r="BK1552" s="89">
        <v>44778</v>
      </c>
      <c r="BL1552" s="82" t="s">
        <v>608</v>
      </c>
      <c r="BM1552" s="82" t="s">
        <v>608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648</v>
      </c>
      <c r="BU1552" s="82" t="s">
        <v>608</v>
      </c>
      <c r="BV1552" s="82" t="s">
        <v>608</v>
      </c>
      <c r="BW1552" s="82"/>
      <c r="BX1552" s="82"/>
      <c r="BY1552" s="82" t="s">
        <v>642</v>
      </c>
      <c r="BZ1552" s="82" t="s">
        <v>642</v>
      </c>
      <c r="CA1552" s="82"/>
      <c r="CB1552" s="82" t="s">
        <v>642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608</v>
      </c>
      <c r="L1553" s="82" t="s">
        <v>608</v>
      </c>
      <c r="M1553" s="82" t="s">
        <v>608</v>
      </c>
      <c r="N1553" s="82" t="s">
        <v>609</v>
      </c>
      <c r="O1553" s="82" t="s">
        <v>610</v>
      </c>
      <c r="P1553" s="82" t="s">
        <v>610</v>
      </c>
      <c r="Q1553" s="82" t="s">
        <v>676</v>
      </c>
      <c r="R1553" s="82" t="s">
        <v>611</v>
      </c>
      <c r="S1553" s="82" t="s">
        <v>1829</v>
      </c>
      <c r="T1553" s="82" t="s">
        <v>2317</v>
      </c>
      <c r="U1553" s="82" t="s">
        <v>614</v>
      </c>
      <c r="V1553" s="88">
        <v>80</v>
      </c>
      <c r="W1553" s="82" t="s">
        <v>616</v>
      </c>
      <c r="X1553" s="82" t="s">
        <v>5460</v>
      </c>
      <c r="Y1553" s="82" t="s">
        <v>2</v>
      </c>
      <c r="Z1553" s="82" t="s">
        <v>2</v>
      </c>
      <c r="AA1553" s="82" t="s">
        <v>618</v>
      </c>
      <c r="AB1553" s="82" t="s">
        <v>4625</v>
      </c>
      <c r="AC1553" s="82" t="s">
        <v>492</v>
      </c>
      <c r="AD1553" s="82" t="s">
        <v>1883</v>
      </c>
      <c r="AE1553" s="82" t="s">
        <v>2177</v>
      </c>
      <c r="AF1553" s="82" t="s">
        <v>2177</v>
      </c>
      <c r="AG1553" s="82">
        <v>15</v>
      </c>
      <c r="AH1553" s="82" t="s">
        <v>1642</v>
      </c>
      <c r="AI1553" s="82" t="s">
        <v>2948</v>
      </c>
      <c r="AJ1553" s="82" t="s">
        <v>1594</v>
      </c>
      <c r="AK1553" s="82" t="s">
        <v>2179</v>
      </c>
      <c r="AL1553" s="82">
        <v>600</v>
      </c>
      <c r="AM1553" s="82" t="s">
        <v>2032</v>
      </c>
      <c r="AN1553" s="82" t="s">
        <v>4881</v>
      </c>
      <c r="AO1553" s="84">
        <v>80</v>
      </c>
      <c r="AP1553" s="82" t="s">
        <v>623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642</v>
      </c>
      <c r="AY1553" s="82" t="s">
        <v>345</v>
      </c>
      <c r="AZ1553" s="83">
        <v>67</v>
      </c>
      <c r="BA1553" s="82"/>
      <c r="BB1553" s="82">
        <v>2</v>
      </c>
      <c r="BC1553" s="82" t="s">
        <v>662</v>
      </c>
      <c r="BD1553" s="80" t="s">
        <v>2580</v>
      </c>
      <c r="BE1553" s="80" t="s">
        <v>6025</v>
      </c>
      <c r="BF1553" s="82" t="s">
        <v>630</v>
      </c>
      <c r="BG1553" s="82"/>
      <c r="BH1553" s="82" t="s">
        <v>630</v>
      </c>
      <c r="BI1553" s="82" t="s">
        <v>646</v>
      </c>
      <c r="BJ1553" s="82" t="s">
        <v>647</v>
      </c>
      <c r="BK1553" s="89">
        <v>44778</v>
      </c>
      <c r="BL1553" s="82" t="s">
        <v>608</v>
      </c>
      <c r="BM1553" s="82" t="s">
        <v>608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648</v>
      </c>
      <c r="BU1553" s="82" t="s">
        <v>608</v>
      </c>
      <c r="BV1553" s="82" t="s">
        <v>608</v>
      </c>
      <c r="BW1553" s="82"/>
      <c r="BX1553" s="82"/>
      <c r="BY1553" s="82" t="s">
        <v>642</v>
      </c>
      <c r="BZ1553" s="82" t="s">
        <v>642</v>
      </c>
      <c r="CA1553" s="82"/>
      <c r="CB1553" s="82" t="s">
        <v>642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608</v>
      </c>
      <c r="L1554" s="82" t="s">
        <v>608</v>
      </c>
      <c r="M1554" s="82" t="s">
        <v>608</v>
      </c>
      <c r="N1554" s="82" t="s">
        <v>609</v>
      </c>
      <c r="O1554" s="82" t="s">
        <v>610</v>
      </c>
      <c r="P1554" s="82" t="s">
        <v>610</v>
      </c>
      <c r="Q1554" s="82" t="s">
        <v>611</v>
      </c>
      <c r="R1554" s="82" t="s">
        <v>611</v>
      </c>
      <c r="S1554" s="82" t="s">
        <v>1829</v>
      </c>
      <c r="T1554" s="82" t="s">
        <v>1005</v>
      </c>
      <c r="U1554" s="82" t="s">
        <v>614</v>
      </c>
      <c r="V1554" s="88">
        <v>70</v>
      </c>
      <c r="W1554" s="82" t="s">
        <v>616</v>
      </c>
      <c r="X1554" s="82" t="s">
        <v>5460</v>
      </c>
      <c r="Y1554" s="82" t="s">
        <v>2</v>
      </c>
      <c r="Z1554" s="82" t="s">
        <v>2</v>
      </c>
      <c r="AA1554" s="82" t="s">
        <v>618</v>
      </c>
      <c r="AB1554" s="82" t="s">
        <v>4625</v>
      </c>
      <c r="AC1554" s="82" t="s">
        <v>492</v>
      </c>
      <c r="AD1554" s="82" t="s">
        <v>1883</v>
      </c>
      <c r="AE1554" s="82" t="s">
        <v>669</v>
      </c>
      <c r="AF1554" s="82" t="s">
        <v>669</v>
      </c>
      <c r="AG1554" s="82">
        <v>15</v>
      </c>
      <c r="AH1554" s="82" t="s">
        <v>639</v>
      </c>
      <c r="AI1554" s="82">
        <v>0</v>
      </c>
      <c r="AJ1554" s="82" t="s">
        <v>640</v>
      </c>
      <c r="AK1554" s="82">
        <v>0</v>
      </c>
      <c r="AL1554" s="82">
        <v>600</v>
      </c>
      <c r="AM1554" s="82" t="s">
        <v>622</v>
      </c>
      <c r="AN1554" s="82">
        <v>0</v>
      </c>
      <c r="AO1554" s="84">
        <v>150</v>
      </c>
      <c r="AP1554" s="82" t="s">
        <v>623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642</v>
      </c>
      <c r="AY1554" s="82" t="s">
        <v>345</v>
      </c>
      <c r="AZ1554" s="83">
        <v>89</v>
      </c>
      <c r="BA1554" s="82"/>
      <c r="BB1554" s="82">
        <v>2</v>
      </c>
      <c r="BC1554" s="82" t="s">
        <v>662</v>
      </c>
      <c r="BD1554" s="80" t="s">
        <v>6031</v>
      </c>
      <c r="BE1554" s="80" t="s">
        <v>6028</v>
      </c>
      <c r="BF1554" s="82" t="s">
        <v>630</v>
      </c>
      <c r="BG1554" s="82"/>
      <c r="BH1554" s="82" t="s">
        <v>630</v>
      </c>
      <c r="BI1554" s="82" t="s">
        <v>646</v>
      </c>
      <c r="BJ1554" s="82" t="s">
        <v>1974</v>
      </c>
      <c r="BK1554" s="89">
        <v>44778</v>
      </c>
      <c r="BL1554" s="82" t="s">
        <v>630</v>
      </c>
      <c r="BM1554" s="82" t="s">
        <v>630</v>
      </c>
      <c r="BN1554" s="82"/>
      <c r="BO1554" s="82">
        <v>2</v>
      </c>
      <c r="BP1554" s="82" t="s">
        <v>299</v>
      </c>
      <c r="BQ1554" s="82" t="s">
        <v>299</v>
      </c>
      <c r="BR1554" s="82" t="s">
        <v>819</v>
      </c>
      <c r="BS1554" s="82"/>
      <c r="BT1554" s="82" t="s">
        <v>648</v>
      </c>
      <c r="BU1554" s="82" t="s">
        <v>608</v>
      </c>
      <c r="BV1554" s="82" t="s">
        <v>608</v>
      </c>
      <c r="BW1554" s="82"/>
      <c r="BX1554" s="82"/>
      <c r="BY1554" s="82" t="s">
        <v>642</v>
      </c>
      <c r="BZ1554" s="82" t="s">
        <v>642</v>
      </c>
      <c r="CA1554" s="82"/>
      <c r="CB1554" s="82" t="s">
        <v>642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608</v>
      </c>
      <c r="L1555" s="82" t="s">
        <v>608</v>
      </c>
      <c r="M1555" s="82" t="s">
        <v>608</v>
      </c>
      <c r="N1555" s="82" t="s">
        <v>609</v>
      </c>
      <c r="O1555" s="82" t="s">
        <v>610</v>
      </c>
      <c r="P1555" s="82" t="s">
        <v>610</v>
      </c>
      <c r="Q1555" s="82" t="s">
        <v>611</v>
      </c>
      <c r="R1555" s="82" t="s">
        <v>611</v>
      </c>
      <c r="S1555" s="82" t="s">
        <v>1829</v>
      </c>
      <c r="T1555" s="82" t="s">
        <v>1005</v>
      </c>
      <c r="U1555" s="82" t="s">
        <v>614</v>
      </c>
      <c r="V1555" s="88">
        <v>50</v>
      </c>
      <c r="W1555" s="82" t="s">
        <v>616</v>
      </c>
      <c r="X1555" s="82" t="s">
        <v>5369</v>
      </c>
      <c r="Y1555" s="82" t="s">
        <v>2</v>
      </c>
      <c r="Z1555" s="82" t="s">
        <v>2</v>
      </c>
      <c r="AA1555" s="82" t="s">
        <v>618</v>
      </c>
      <c r="AB1555" s="82" t="s">
        <v>4625</v>
      </c>
      <c r="AC1555" s="82" t="s">
        <v>492</v>
      </c>
      <c r="AD1555" s="82" t="s">
        <v>1883</v>
      </c>
      <c r="AE1555" s="82" t="s">
        <v>749</v>
      </c>
      <c r="AF1555" s="82" t="s">
        <v>749</v>
      </c>
      <c r="AG1555" s="82">
        <v>16</v>
      </c>
      <c r="AH1555" s="82" t="s">
        <v>639</v>
      </c>
      <c r="AI1555" s="82" t="s">
        <v>6035</v>
      </c>
      <c r="AJ1555" s="82" t="s">
        <v>640</v>
      </c>
      <c r="AK1555" s="82">
        <v>0</v>
      </c>
      <c r="AL1555" s="82">
        <v>1000</v>
      </c>
      <c r="AM1555" s="82" t="s">
        <v>622</v>
      </c>
      <c r="AN1555" s="82" t="s">
        <v>641</v>
      </c>
      <c r="AO1555" s="84">
        <v>400</v>
      </c>
      <c r="AP1555" s="82" t="s">
        <v>716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642</v>
      </c>
      <c r="AY1555" s="82" t="s">
        <v>345</v>
      </c>
      <c r="AZ1555" s="83">
        <v>25</v>
      </c>
      <c r="BA1555" s="82"/>
      <c r="BB1555" s="82">
        <v>1</v>
      </c>
      <c r="BC1555" s="82" t="s">
        <v>787</v>
      </c>
      <c r="BD1555" s="80">
        <v>0</v>
      </c>
      <c r="BE1555" s="80" t="s">
        <v>6032</v>
      </c>
      <c r="BF1555" s="82" t="s">
        <v>630</v>
      </c>
      <c r="BG1555" s="82"/>
      <c r="BH1555" s="82" t="s">
        <v>630</v>
      </c>
      <c r="BI1555" s="82" t="s">
        <v>1336</v>
      </c>
      <c r="BJ1555" s="82" t="s">
        <v>1974</v>
      </c>
      <c r="BK1555" s="89">
        <v>44778</v>
      </c>
      <c r="BL1555" s="82" t="s">
        <v>630</v>
      </c>
      <c r="BM1555" s="82" t="s">
        <v>630</v>
      </c>
      <c r="BN1555" s="82"/>
      <c r="BO1555" s="82"/>
      <c r="BP1555" s="82" t="s">
        <v>299</v>
      </c>
      <c r="BQ1555" s="82" t="s">
        <v>299</v>
      </c>
      <c r="BR1555" s="82" t="s">
        <v>774</v>
      </c>
      <c r="BS1555" s="82"/>
      <c r="BT1555" s="82" t="s">
        <v>648</v>
      </c>
      <c r="BU1555" s="82" t="s">
        <v>608</v>
      </c>
      <c r="BV1555" s="82" t="s">
        <v>608</v>
      </c>
      <c r="BW1555" s="82"/>
      <c r="BX1555" s="82"/>
      <c r="BY1555" s="82" t="s">
        <v>642</v>
      </c>
      <c r="BZ1555" s="82" t="s">
        <v>642</v>
      </c>
      <c r="CA1555" s="82"/>
      <c r="CB1555" s="82" t="s">
        <v>642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608</v>
      </c>
      <c r="L1556" s="82" t="s">
        <v>608</v>
      </c>
      <c r="M1556" s="82" t="s">
        <v>608</v>
      </c>
      <c r="N1556" s="82" t="s">
        <v>609</v>
      </c>
      <c r="O1556" s="82" t="s">
        <v>610</v>
      </c>
      <c r="P1556" s="82" t="s">
        <v>610</v>
      </c>
      <c r="Q1556" s="82" t="s">
        <v>611</v>
      </c>
      <c r="R1556" s="82" t="s">
        <v>611</v>
      </c>
      <c r="S1556" s="82" t="s">
        <v>1829</v>
      </c>
      <c r="T1556" s="82" t="s">
        <v>634</v>
      </c>
      <c r="U1556" s="82" t="s">
        <v>614</v>
      </c>
      <c r="V1556" s="88">
        <v>70</v>
      </c>
      <c r="W1556" s="82" t="s">
        <v>616</v>
      </c>
      <c r="X1556" s="82" t="s">
        <v>5416</v>
      </c>
      <c r="Y1556" s="82" t="s">
        <v>2</v>
      </c>
      <c r="Z1556" s="82" t="s">
        <v>2</v>
      </c>
      <c r="AA1556" s="82" t="s">
        <v>618</v>
      </c>
      <c r="AB1556" s="82" t="s">
        <v>4625</v>
      </c>
      <c r="AC1556" s="82" t="s">
        <v>492</v>
      </c>
      <c r="AD1556" s="82" t="s">
        <v>1883</v>
      </c>
      <c r="AE1556" s="82" t="s">
        <v>687</v>
      </c>
      <c r="AF1556" s="82" t="s">
        <v>687</v>
      </c>
      <c r="AG1556" s="82">
        <v>20</v>
      </c>
      <c r="AH1556" s="82" t="s">
        <v>639</v>
      </c>
      <c r="AI1556" s="82" t="s">
        <v>6039</v>
      </c>
      <c r="AJ1556" s="82" t="s">
        <v>640</v>
      </c>
      <c r="AK1556" s="82" t="s">
        <v>3645</v>
      </c>
      <c r="AL1556" s="82">
        <v>600</v>
      </c>
      <c r="AM1556" s="82" t="s">
        <v>622</v>
      </c>
      <c r="AN1556" s="82" t="s">
        <v>641</v>
      </c>
      <c r="AO1556" s="84">
        <v>400</v>
      </c>
      <c r="AP1556" s="82" t="s">
        <v>716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642</v>
      </c>
      <c r="AY1556" s="82" t="s">
        <v>345</v>
      </c>
      <c r="AZ1556" s="83">
        <v>32</v>
      </c>
      <c r="BA1556" s="82"/>
      <c r="BB1556" s="82">
        <v>1</v>
      </c>
      <c r="BC1556" s="82" t="s">
        <v>636</v>
      </c>
      <c r="BD1556" s="80" t="s">
        <v>6040</v>
      </c>
      <c r="BE1556" s="80">
        <v>0</v>
      </c>
      <c r="BF1556" s="82" t="s">
        <v>630</v>
      </c>
      <c r="BG1556" s="82"/>
      <c r="BH1556" s="82" t="s">
        <v>630</v>
      </c>
      <c r="BI1556" s="82" t="s">
        <v>646</v>
      </c>
      <c r="BJ1556" s="82" t="s">
        <v>647</v>
      </c>
      <c r="BK1556" s="89">
        <v>44778</v>
      </c>
      <c r="BL1556" s="82" t="s">
        <v>608</v>
      </c>
      <c r="BM1556" s="82" t="s">
        <v>608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648</v>
      </c>
      <c r="BU1556" s="82" t="s">
        <v>608</v>
      </c>
      <c r="BV1556" s="82" t="s">
        <v>608</v>
      </c>
      <c r="BW1556" s="82"/>
      <c r="BX1556" s="82"/>
      <c r="BY1556" s="82" t="s">
        <v>642</v>
      </c>
      <c r="BZ1556" s="82" t="s">
        <v>642</v>
      </c>
      <c r="CA1556" s="82"/>
      <c r="CB1556" s="82" t="s">
        <v>642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608</v>
      </c>
      <c r="L1557" s="82" t="s">
        <v>608</v>
      </c>
      <c r="M1557" s="82" t="s">
        <v>608</v>
      </c>
      <c r="N1557" s="82" t="s">
        <v>609</v>
      </c>
      <c r="O1557" s="82" t="s">
        <v>610</v>
      </c>
      <c r="P1557" s="82" t="s">
        <v>610</v>
      </c>
      <c r="Q1557" s="82" t="s">
        <v>611</v>
      </c>
      <c r="R1557" s="82" t="s">
        <v>611</v>
      </c>
      <c r="S1557" s="82" t="s">
        <v>1829</v>
      </c>
      <c r="T1557" s="82" t="s">
        <v>634</v>
      </c>
      <c r="U1557" s="82" t="s">
        <v>614</v>
      </c>
      <c r="V1557" s="88">
        <v>80</v>
      </c>
      <c r="W1557" s="82" t="s">
        <v>616</v>
      </c>
      <c r="X1557" s="82" t="s">
        <v>5416</v>
      </c>
      <c r="Y1557" s="82" t="s">
        <v>2</v>
      </c>
      <c r="Z1557" s="82" t="s">
        <v>2</v>
      </c>
      <c r="AA1557" s="82" t="s">
        <v>618</v>
      </c>
      <c r="AB1557" s="82" t="s">
        <v>4625</v>
      </c>
      <c r="AC1557" s="82" t="s">
        <v>492</v>
      </c>
      <c r="AD1557" s="82" t="s">
        <v>1883</v>
      </c>
      <c r="AE1557" s="82" t="s">
        <v>767</v>
      </c>
      <c r="AF1557" s="82" t="s">
        <v>767</v>
      </c>
      <c r="AG1557" s="82">
        <v>15</v>
      </c>
      <c r="AH1557" s="82" t="s">
        <v>639</v>
      </c>
      <c r="AI1557" s="82">
        <v>0</v>
      </c>
      <c r="AJ1557" s="82" t="s">
        <v>640</v>
      </c>
      <c r="AK1557" s="82">
        <v>0</v>
      </c>
      <c r="AL1557" s="82">
        <v>600</v>
      </c>
      <c r="AM1557" s="82" t="s">
        <v>691</v>
      </c>
      <c r="AN1557" s="82" t="s">
        <v>4833</v>
      </c>
      <c r="AO1557" s="84">
        <v>192</v>
      </c>
      <c r="AP1557" s="82" t="s">
        <v>706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642</v>
      </c>
      <c r="AY1557" s="82" t="s">
        <v>345</v>
      </c>
      <c r="AZ1557" s="83">
        <v>45</v>
      </c>
      <c r="BA1557" s="82"/>
      <c r="BB1557" s="82">
        <v>1</v>
      </c>
      <c r="BC1557" s="82" t="s">
        <v>787</v>
      </c>
      <c r="BD1557" s="80">
        <v>0</v>
      </c>
      <c r="BE1557" s="80" t="s">
        <v>6041</v>
      </c>
      <c r="BF1557" s="82" t="s">
        <v>630</v>
      </c>
      <c r="BG1557" s="82"/>
      <c r="BH1557" s="82" t="s">
        <v>630</v>
      </c>
      <c r="BI1557" s="82" t="s">
        <v>646</v>
      </c>
      <c r="BJ1557" s="82" t="s">
        <v>647</v>
      </c>
      <c r="BK1557" s="89">
        <v>44778</v>
      </c>
      <c r="BL1557" s="82" t="s">
        <v>608</v>
      </c>
      <c r="BM1557" s="82" t="s">
        <v>608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648</v>
      </c>
      <c r="BU1557" s="82" t="s">
        <v>608</v>
      </c>
      <c r="BV1557" s="82" t="s">
        <v>608</v>
      </c>
      <c r="BW1557" s="82"/>
      <c r="BX1557" s="82"/>
      <c r="BY1557" s="82" t="s">
        <v>642</v>
      </c>
      <c r="BZ1557" s="82" t="s">
        <v>642</v>
      </c>
      <c r="CA1557" s="82"/>
      <c r="CB1557" s="82" t="s">
        <v>642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2854</v>
      </c>
      <c r="K1558" s="82" t="s">
        <v>608</v>
      </c>
      <c r="L1558" s="82" t="s">
        <v>608</v>
      </c>
      <c r="M1558" s="82" t="s">
        <v>608</v>
      </c>
      <c r="N1558" s="82" t="s">
        <v>609</v>
      </c>
      <c r="O1558" s="82" t="s">
        <v>610</v>
      </c>
      <c r="P1558" s="82" t="s">
        <v>610</v>
      </c>
      <c r="Q1558" s="82" t="s">
        <v>611</v>
      </c>
      <c r="R1558" s="82" t="s">
        <v>611</v>
      </c>
      <c r="S1558" s="82" t="s">
        <v>1829</v>
      </c>
      <c r="T1558" s="82" t="s">
        <v>1005</v>
      </c>
      <c r="U1558" s="82" t="s">
        <v>614</v>
      </c>
      <c r="V1558" s="88">
        <v>50</v>
      </c>
      <c r="W1558" s="82" t="s">
        <v>616</v>
      </c>
      <c r="X1558" s="82" t="s">
        <v>5460</v>
      </c>
      <c r="Y1558" s="82" t="s">
        <v>2</v>
      </c>
      <c r="Z1558" s="82" t="s">
        <v>2</v>
      </c>
      <c r="AA1558" s="82" t="s">
        <v>618</v>
      </c>
      <c r="AB1558" s="82" t="s">
        <v>4625</v>
      </c>
      <c r="AC1558" s="82" t="s">
        <v>492</v>
      </c>
      <c r="AD1558" s="82" t="s">
        <v>1883</v>
      </c>
      <c r="AE1558" s="82" t="s">
        <v>669</v>
      </c>
      <c r="AF1558" s="82" t="s">
        <v>669</v>
      </c>
      <c r="AG1558" s="82">
        <v>16</v>
      </c>
      <c r="AH1558" s="82" t="s">
        <v>639</v>
      </c>
      <c r="AI1558" s="82">
        <v>0</v>
      </c>
      <c r="AJ1558" s="82" t="s">
        <v>640</v>
      </c>
      <c r="AK1558" s="82">
        <v>0</v>
      </c>
      <c r="AL1558" s="82">
        <v>600</v>
      </c>
      <c r="AM1558" s="82" t="s">
        <v>622</v>
      </c>
      <c r="AN1558" s="82">
        <v>0</v>
      </c>
      <c r="AO1558" s="84">
        <v>150</v>
      </c>
      <c r="AP1558" s="82" t="s">
        <v>623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642</v>
      </c>
      <c r="AY1558" s="82" t="s">
        <v>345</v>
      </c>
      <c r="AZ1558" s="83">
        <v>52</v>
      </c>
      <c r="BA1558" s="82"/>
      <c r="BB1558" s="82">
        <v>1</v>
      </c>
      <c r="BC1558" s="82" t="s">
        <v>787</v>
      </c>
      <c r="BD1558" s="80">
        <v>0</v>
      </c>
      <c r="BE1558" s="80" t="s">
        <v>6044</v>
      </c>
      <c r="BF1558" s="82" t="s">
        <v>630</v>
      </c>
      <c r="BG1558" s="82"/>
      <c r="BH1558" s="82" t="s">
        <v>630</v>
      </c>
      <c r="BI1558" s="82" t="s">
        <v>646</v>
      </c>
      <c r="BJ1558" s="82" t="s">
        <v>1974</v>
      </c>
      <c r="BK1558" s="89">
        <v>44778</v>
      </c>
      <c r="BL1558" s="82" t="s">
        <v>608</v>
      </c>
      <c r="BM1558" s="82" t="s">
        <v>608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648</v>
      </c>
      <c r="BU1558" s="82" t="s">
        <v>630</v>
      </c>
      <c r="BV1558" s="82" t="s">
        <v>608</v>
      </c>
      <c r="BW1558" s="82"/>
      <c r="BX1558" s="82"/>
      <c r="BY1558" s="82" t="s">
        <v>642</v>
      </c>
      <c r="BZ1558" s="82" t="s">
        <v>642</v>
      </c>
      <c r="CA1558" s="82"/>
      <c r="CB1558" s="82" t="s">
        <v>642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608</v>
      </c>
      <c r="L1559" s="82" t="s">
        <v>608</v>
      </c>
      <c r="M1559" s="82" t="s">
        <v>608</v>
      </c>
      <c r="N1559" s="82" t="s">
        <v>686</v>
      </c>
      <c r="O1559" s="82" t="s">
        <v>610</v>
      </c>
      <c r="P1559" s="82" t="s">
        <v>610</v>
      </c>
      <c r="Q1559" s="82" t="s">
        <v>611</v>
      </c>
      <c r="R1559" s="82" t="s">
        <v>611</v>
      </c>
      <c r="S1559" s="82" t="s">
        <v>1829</v>
      </c>
      <c r="T1559" s="82" t="s">
        <v>634</v>
      </c>
      <c r="U1559" s="82" t="s">
        <v>614</v>
      </c>
      <c r="V1559" s="88">
        <v>50</v>
      </c>
      <c r="W1559" s="82" t="s">
        <v>616</v>
      </c>
      <c r="X1559" s="82" t="s">
        <v>5369</v>
      </c>
      <c r="Y1559" s="82" t="s">
        <v>2</v>
      </c>
      <c r="Z1559" s="82" t="s">
        <v>2</v>
      </c>
      <c r="AA1559" s="82" t="s">
        <v>618</v>
      </c>
      <c r="AB1559" s="82" t="s">
        <v>4625</v>
      </c>
      <c r="AC1559" s="82" t="s">
        <v>492</v>
      </c>
      <c r="AD1559" s="82" t="s">
        <v>1883</v>
      </c>
      <c r="AE1559" s="82" t="s">
        <v>749</v>
      </c>
      <c r="AF1559" s="82" t="s">
        <v>749</v>
      </c>
      <c r="AG1559" s="82">
        <v>16</v>
      </c>
      <c r="AH1559" s="82" t="s">
        <v>639</v>
      </c>
      <c r="AI1559" s="82">
        <v>0</v>
      </c>
      <c r="AJ1559" s="82" t="s">
        <v>640</v>
      </c>
      <c r="AK1559" s="82">
        <v>0</v>
      </c>
      <c r="AL1559" s="82">
        <v>1000</v>
      </c>
      <c r="AM1559" s="82" t="s">
        <v>622</v>
      </c>
      <c r="AN1559" s="82" t="s">
        <v>641</v>
      </c>
      <c r="AO1559" s="84">
        <v>400</v>
      </c>
      <c r="AP1559" s="82" t="s">
        <v>716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642</v>
      </c>
      <c r="AY1559" s="82" t="s">
        <v>345</v>
      </c>
      <c r="AZ1559" s="83">
        <v>37</v>
      </c>
      <c r="BA1559" s="82"/>
      <c r="BB1559" s="82">
        <v>1</v>
      </c>
      <c r="BC1559" s="82" t="s">
        <v>787</v>
      </c>
      <c r="BD1559" s="80">
        <v>0</v>
      </c>
      <c r="BE1559" s="80" t="s">
        <v>6047</v>
      </c>
      <c r="BF1559" s="82" t="s">
        <v>630</v>
      </c>
      <c r="BG1559" s="82"/>
      <c r="BH1559" s="82" t="s">
        <v>630</v>
      </c>
      <c r="BI1559" s="82" t="s">
        <v>1336</v>
      </c>
      <c r="BJ1559" s="82" t="s">
        <v>647</v>
      </c>
      <c r="BK1559" s="89">
        <v>44778</v>
      </c>
      <c r="BL1559" s="82" t="s">
        <v>630</v>
      </c>
      <c r="BM1559" s="82" t="s">
        <v>630</v>
      </c>
      <c r="BN1559" s="82"/>
      <c r="BO1559" s="82"/>
      <c r="BP1559" s="82" t="s">
        <v>299</v>
      </c>
      <c r="BQ1559" s="82" t="s">
        <v>299</v>
      </c>
      <c r="BR1559" s="82" t="s">
        <v>774</v>
      </c>
      <c r="BS1559" s="82"/>
      <c r="BT1559" s="82" t="s">
        <v>648</v>
      </c>
      <c r="BU1559" s="82" t="s">
        <v>608</v>
      </c>
      <c r="BV1559" s="82" t="s">
        <v>608</v>
      </c>
      <c r="BW1559" s="82"/>
      <c r="BX1559" s="82"/>
      <c r="BY1559" s="82" t="s">
        <v>642</v>
      </c>
      <c r="BZ1559" s="82" t="s">
        <v>642</v>
      </c>
      <c r="CA1559" s="82"/>
      <c r="CB1559" s="82" t="s">
        <v>642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608</v>
      </c>
      <c r="L1560" s="82" t="s">
        <v>608</v>
      </c>
      <c r="M1560" s="82" t="s">
        <v>608</v>
      </c>
      <c r="N1560" s="82" t="s">
        <v>609</v>
      </c>
      <c r="O1560" s="82" t="s">
        <v>610</v>
      </c>
      <c r="P1560" s="82" t="s">
        <v>610</v>
      </c>
      <c r="Q1560" s="82" t="s">
        <v>611</v>
      </c>
      <c r="R1560" s="82" t="s">
        <v>611</v>
      </c>
      <c r="S1560" s="82" t="s">
        <v>1829</v>
      </c>
      <c r="T1560" s="82" t="s">
        <v>1005</v>
      </c>
      <c r="U1560" s="82" t="s">
        <v>614</v>
      </c>
      <c r="V1560" s="88">
        <v>50</v>
      </c>
      <c r="W1560" s="82" t="s">
        <v>616</v>
      </c>
      <c r="X1560" s="82" t="s">
        <v>5369</v>
      </c>
      <c r="Y1560" s="82" t="s">
        <v>2</v>
      </c>
      <c r="Z1560" s="82" t="s">
        <v>2</v>
      </c>
      <c r="AA1560" s="82" t="s">
        <v>618</v>
      </c>
      <c r="AB1560" s="82" t="s">
        <v>4625</v>
      </c>
      <c r="AC1560" s="82" t="s">
        <v>492</v>
      </c>
      <c r="AD1560" s="82" t="s">
        <v>1883</v>
      </c>
      <c r="AE1560" s="82" t="s">
        <v>2177</v>
      </c>
      <c r="AF1560" s="82" t="s">
        <v>2177</v>
      </c>
      <c r="AG1560" s="82">
        <v>15</v>
      </c>
      <c r="AH1560" s="82" t="s">
        <v>1642</v>
      </c>
      <c r="AI1560" s="82">
        <v>0</v>
      </c>
      <c r="AJ1560" s="82" t="s">
        <v>1594</v>
      </c>
      <c r="AK1560" s="82">
        <v>0</v>
      </c>
      <c r="AL1560" s="82">
        <v>600</v>
      </c>
      <c r="AM1560" s="82" t="s">
        <v>622</v>
      </c>
      <c r="AN1560" s="82" t="s">
        <v>641</v>
      </c>
      <c r="AO1560" s="84">
        <v>400</v>
      </c>
      <c r="AP1560" s="82" t="s">
        <v>623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642</v>
      </c>
      <c r="AY1560" s="82" t="s">
        <v>345</v>
      </c>
      <c r="AZ1560" s="83">
        <v>35</v>
      </c>
      <c r="BA1560" s="82"/>
      <c r="BB1560" s="82">
        <v>1</v>
      </c>
      <c r="BC1560" s="82" t="s">
        <v>787</v>
      </c>
      <c r="BD1560" s="80">
        <v>0</v>
      </c>
      <c r="BE1560" s="80" t="s">
        <v>6050</v>
      </c>
      <c r="BF1560" s="82" t="s">
        <v>630</v>
      </c>
      <c r="BG1560" s="82"/>
      <c r="BH1560" s="82" t="s">
        <v>630</v>
      </c>
      <c r="BI1560" s="82" t="s">
        <v>646</v>
      </c>
      <c r="BJ1560" s="82" t="s">
        <v>647</v>
      </c>
      <c r="BK1560" s="89">
        <v>44778</v>
      </c>
      <c r="BL1560" s="82" t="s">
        <v>1985</v>
      </c>
      <c r="BM1560" s="82" t="s">
        <v>1985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648</v>
      </c>
      <c r="BU1560" s="82" t="s">
        <v>608</v>
      </c>
      <c r="BV1560" s="82" t="s">
        <v>608</v>
      </c>
      <c r="BW1560" s="82"/>
      <c r="BX1560" s="82"/>
      <c r="BY1560" s="82" t="s">
        <v>642</v>
      </c>
      <c r="BZ1560" s="82" t="s">
        <v>642</v>
      </c>
      <c r="CA1560" s="82"/>
      <c r="CB1560" s="82" t="s">
        <v>642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608</v>
      </c>
      <c r="L1561" s="82" t="s">
        <v>608</v>
      </c>
      <c r="M1561" s="82" t="s">
        <v>608</v>
      </c>
      <c r="N1561" s="82" t="s">
        <v>609</v>
      </c>
      <c r="O1561" s="82" t="s">
        <v>610</v>
      </c>
      <c r="P1561" s="82" t="s">
        <v>610</v>
      </c>
      <c r="Q1561" s="82" t="s">
        <v>676</v>
      </c>
      <c r="R1561" s="82" t="s">
        <v>611</v>
      </c>
      <c r="S1561" s="82" t="s">
        <v>1829</v>
      </c>
      <c r="T1561" s="82" t="s">
        <v>1005</v>
      </c>
      <c r="U1561" s="82" t="s">
        <v>614</v>
      </c>
      <c r="V1561" s="88">
        <v>60</v>
      </c>
      <c r="W1561" s="82" t="s">
        <v>616</v>
      </c>
      <c r="X1561" s="82" t="s">
        <v>5460</v>
      </c>
      <c r="Y1561" s="82" t="s">
        <v>2</v>
      </c>
      <c r="Z1561" s="82" t="s">
        <v>2</v>
      </c>
      <c r="AA1561" s="82" t="s">
        <v>618</v>
      </c>
      <c r="AB1561" s="82" t="s">
        <v>4625</v>
      </c>
      <c r="AC1561" s="82" t="s">
        <v>492</v>
      </c>
      <c r="AD1561" s="82" t="s">
        <v>1883</v>
      </c>
      <c r="AE1561" s="82" t="s">
        <v>687</v>
      </c>
      <c r="AF1561" s="82" t="s">
        <v>687</v>
      </c>
      <c r="AG1561" s="82">
        <v>15</v>
      </c>
      <c r="AH1561" s="82" t="s">
        <v>639</v>
      </c>
      <c r="AI1561" s="82" t="s">
        <v>4696</v>
      </c>
      <c r="AJ1561" s="82" t="s">
        <v>640</v>
      </c>
      <c r="AK1561" s="82" t="s">
        <v>5461</v>
      </c>
      <c r="AL1561" s="82">
        <v>600</v>
      </c>
      <c r="AM1561" s="82" t="s">
        <v>622</v>
      </c>
      <c r="AN1561" s="82" t="s">
        <v>641</v>
      </c>
      <c r="AO1561" s="84">
        <v>400</v>
      </c>
      <c r="AP1561" s="82" t="s">
        <v>623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642</v>
      </c>
      <c r="AY1561" s="82" t="s">
        <v>345</v>
      </c>
      <c r="AZ1561" s="83">
        <v>79</v>
      </c>
      <c r="BA1561" s="82"/>
      <c r="BB1561" s="82">
        <v>2</v>
      </c>
      <c r="BC1561" s="82" t="s">
        <v>662</v>
      </c>
      <c r="BD1561" s="80" t="s">
        <v>2580</v>
      </c>
      <c r="BE1561" s="80" t="s">
        <v>6053</v>
      </c>
      <c r="BF1561" s="82" t="s">
        <v>630</v>
      </c>
      <c r="BG1561" s="82"/>
      <c r="BH1561" s="82" t="s">
        <v>630</v>
      </c>
      <c r="BI1561" s="82" t="s">
        <v>646</v>
      </c>
      <c r="BJ1561" s="82" t="s">
        <v>1974</v>
      </c>
      <c r="BK1561" s="89">
        <v>44778</v>
      </c>
      <c r="BL1561" s="82" t="s">
        <v>608</v>
      </c>
      <c r="BM1561" s="82" t="s">
        <v>608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648</v>
      </c>
      <c r="BU1561" s="82" t="s">
        <v>608</v>
      </c>
      <c r="BV1561" s="82" t="s">
        <v>608</v>
      </c>
      <c r="BW1561" s="82"/>
      <c r="BX1561" s="82"/>
      <c r="BY1561" s="82" t="s">
        <v>642</v>
      </c>
      <c r="BZ1561" s="82" t="s">
        <v>642</v>
      </c>
      <c r="CA1561" s="82"/>
      <c r="CB1561" s="82" t="s">
        <v>642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608</v>
      </c>
      <c r="L1562" s="82" t="s">
        <v>608</v>
      </c>
      <c r="M1562" s="82" t="s">
        <v>608</v>
      </c>
      <c r="N1562" s="82" t="s">
        <v>609</v>
      </c>
      <c r="O1562" s="82" t="s">
        <v>610</v>
      </c>
      <c r="P1562" s="82" t="s">
        <v>610</v>
      </c>
      <c r="Q1562" s="82" t="s">
        <v>611</v>
      </c>
      <c r="R1562" s="82" t="s">
        <v>611</v>
      </c>
      <c r="S1562" s="82" t="s">
        <v>1829</v>
      </c>
      <c r="T1562" s="82" t="s">
        <v>634</v>
      </c>
      <c r="U1562" s="82" t="s">
        <v>614</v>
      </c>
      <c r="V1562" s="88">
        <v>50</v>
      </c>
      <c r="W1562" s="82" t="s">
        <v>616</v>
      </c>
      <c r="X1562" s="82" t="s">
        <v>5369</v>
      </c>
      <c r="Y1562" s="82" t="s">
        <v>2</v>
      </c>
      <c r="Z1562" s="82" t="s">
        <v>2</v>
      </c>
      <c r="AA1562" s="82" t="s">
        <v>618</v>
      </c>
      <c r="AB1562" s="82" t="s">
        <v>4625</v>
      </c>
      <c r="AC1562" s="82" t="s">
        <v>492</v>
      </c>
      <c r="AD1562" s="82" t="s">
        <v>1883</v>
      </c>
      <c r="AE1562" s="82" t="s">
        <v>749</v>
      </c>
      <c r="AF1562" s="82" t="s">
        <v>749</v>
      </c>
      <c r="AG1562" s="82">
        <v>16</v>
      </c>
      <c r="AH1562" s="82" t="s">
        <v>639</v>
      </c>
      <c r="AI1562" s="82" t="s">
        <v>1472</v>
      </c>
      <c r="AJ1562" s="82" t="s">
        <v>640</v>
      </c>
      <c r="AK1562" s="82">
        <v>0</v>
      </c>
      <c r="AL1562" s="82">
        <v>1000</v>
      </c>
      <c r="AM1562" s="82" t="s">
        <v>622</v>
      </c>
      <c r="AN1562" s="82" t="s">
        <v>641</v>
      </c>
      <c r="AO1562" s="84">
        <v>400</v>
      </c>
      <c r="AP1562" s="82" t="s">
        <v>716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642</v>
      </c>
      <c r="AY1562" s="82" t="s">
        <v>345</v>
      </c>
      <c r="AZ1562" s="83">
        <v>66</v>
      </c>
      <c r="BA1562" s="82"/>
      <c r="BB1562" s="82">
        <v>2</v>
      </c>
      <c r="BC1562" s="82" t="s">
        <v>662</v>
      </c>
      <c r="BD1562" s="80" t="s">
        <v>6059</v>
      </c>
      <c r="BE1562" s="80" t="s">
        <v>6056</v>
      </c>
      <c r="BF1562" s="82" t="s">
        <v>630</v>
      </c>
      <c r="BG1562" s="82"/>
      <c r="BH1562" s="82" t="s">
        <v>630</v>
      </c>
      <c r="BI1562" s="82" t="s">
        <v>646</v>
      </c>
      <c r="BJ1562" s="82" t="s">
        <v>647</v>
      </c>
      <c r="BK1562" s="89">
        <v>44778</v>
      </c>
      <c r="BL1562" s="82" t="s">
        <v>608</v>
      </c>
      <c r="BM1562" s="82" t="s">
        <v>608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648</v>
      </c>
      <c r="BU1562" s="82" t="s">
        <v>608</v>
      </c>
      <c r="BV1562" s="82" t="s">
        <v>608</v>
      </c>
      <c r="BW1562" s="82"/>
      <c r="BX1562" s="82"/>
      <c r="BY1562" s="82" t="s">
        <v>642</v>
      </c>
      <c r="BZ1562" s="82" t="s">
        <v>642</v>
      </c>
      <c r="CA1562" s="82"/>
      <c r="CB1562" s="82" t="s">
        <v>642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2636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608</v>
      </c>
      <c r="L1563" s="84" t="s">
        <v>608</v>
      </c>
      <c r="M1563" s="84" t="s">
        <v>608</v>
      </c>
      <c r="N1563" s="84" t="s">
        <v>631</v>
      </c>
      <c r="O1563" s="84"/>
      <c r="P1563" s="84" t="s">
        <v>610</v>
      </c>
      <c r="Q1563" s="84" t="s">
        <v>611</v>
      </c>
      <c r="R1563" s="84" t="s">
        <v>611</v>
      </c>
      <c r="S1563" s="82" t="s">
        <v>1829</v>
      </c>
      <c r="T1563" s="82" t="s">
        <v>634</v>
      </c>
      <c r="U1563" s="84" t="s">
        <v>614</v>
      </c>
      <c r="V1563" s="126">
        <v>50</v>
      </c>
      <c r="W1563" s="84" t="s">
        <v>616</v>
      </c>
      <c r="X1563" s="82" t="s">
        <v>5369</v>
      </c>
      <c r="Y1563" s="84" t="s">
        <v>2</v>
      </c>
      <c r="Z1563" s="84" t="s">
        <v>2</v>
      </c>
      <c r="AA1563" s="84" t="s">
        <v>618</v>
      </c>
      <c r="AB1563" s="84" t="s">
        <v>4625</v>
      </c>
      <c r="AC1563" s="84" t="s">
        <v>492</v>
      </c>
      <c r="AD1563" s="84" t="s">
        <v>1883</v>
      </c>
      <c r="AE1563" s="84" t="s">
        <v>621</v>
      </c>
      <c r="AF1563" s="84" t="s">
        <v>669</v>
      </c>
      <c r="AG1563" s="82">
        <v>20</v>
      </c>
      <c r="AH1563" s="84" t="s">
        <v>639</v>
      </c>
      <c r="AI1563" s="84"/>
      <c r="AJ1563" s="84" t="s">
        <v>640</v>
      </c>
      <c r="AK1563" s="84"/>
      <c r="AL1563" s="84">
        <v>1000</v>
      </c>
      <c r="AM1563" s="84" t="s">
        <v>622</v>
      </c>
      <c r="AN1563" s="82" t="s">
        <v>641</v>
      </c>
      <c r="AO1563" s="84"/>
      <c r="AP1563" s="82" t="s">
        <v>623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787</v>
      </c>
      <c r="BD1563" s="80" t="s">
        <v>2662</v>
      </c>
      <c r="BE1563" s="80" t="s">
        <v>2636</v>
      </c>
      <c r="BF1563" s="84"/>
      <c r="BG1563" s="84"/>
      <c r="BH1563" s="84"/>
      <c r="BI1563" s="84"/>
      <c r="BJ1563" s="91" t="s">
        <v>647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608</v>
      </c>
      <c r="L1564" s="84" t="s">
        <v>608</v>
      </c>
      <c r="M1564" s="84" t="s">
        <v>608</v>
      </c>
      <c r="N1564" s="84" t="s">
        <v>631</v>
      </c>
      <c r="O1564" s="91"/>
      <c r="P1564" s="91" t="s">
        <v>610</v>
      </c>
      <c r="Q1564" s="84" t="s">
        <v>611</v>
      </c>
      <c r="R1564" s="84" t="s">
        <v>611</v>
      </c>
      <c r="S1564" s="84" t="s">
        <v>1829</v>
      </c>
      <c r="T1564" s="82" t="s">
        <v>634</v>
      </c>
      <c r="U1564" s="84" t="s">
        <v>614</v>
      </c>
      <c r="V1564" s="103">
        <v>50</v>
      </c>
      <c r="W1564" s="84" t="s">
        <v>616</v>
      </c>
      <c r="X1564" s="82" t="s">
        <v>5369</v>
      </c>
      <c r="Y1564" s="91" t="s">
        <v>2</v>
      </c>
      <c r="Z1564" s="91" t="s">
        <v>6065</v>
      </c>
      <c r="AA1564" s="91" t="s">
        <v>618</v>
      </c>
      <c r="AB1564" s="91" t="s">
        <v>4625</v>
      </c>
      <c r="AC1564" s="91" t="s">
        <v>492</v>
      </c>
      <c r="AD1564" s="91" t="s">
        <v>1883</v>
      </c>
      <c r="AE1564" s="91"/>
      <c r="AF1564" s="91"/>
      <c r="AG1564" s="82">
        <v>20</v>
      </c>
      <c r="AH1564" s="91" t="s">
        <v>639</v>
      </c>
      <c r="AI1564" s="91"/>
      <c r="AJ1564" s="91"/>
      <c r="AK1564" s="91"/>
      <c r="AL1564" s="91">
        <v>1000</v>
      </c>
      <c r="AM1564" s="91" t="s">
        <v>622</v>
      </c>
      <c r="AN1564" s="82" t="s">
        <v>641</v>
      </c>
      <c r="AO1564" s="91"/>
      <c r="AP1564" s="91" t="s">
        <v>623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787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2640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608</v>
      </c>
      <c r="L1565" s="82" t="s">
        <v>608</v>
      </c>
      <c r="M1565" s="82" t="s">
        <v>608</v>
      </c>
      <c r="N1565" s="82" t="s">
        <v>631</v>
      </c>
      <c r="O1565" s="82"/>
      <c r="P1565" s="82" t="s">
        <v>610</v>
      </c>
      <c r="Q1565" s="82" t="s">
        <v>611</v>
      </c>
      <c r="R1565" s="82" t="s">
        <v>611</v>
      </c>
      <c r="S1565" s="82" t="s">
        <v>1829</v>
      </c>
      <c r="T1565" s="82" t="s">
        <v>634</v>
      </c>
      <c r="U1565" s="82" t="s">
        <v>614</v>
      </c>
      <c r="V1565" s="126">
        <v>50</v>
      </c>
      <c r="W1565" s="82" t="s">
        <v>616</v>
      </c>
      <c r="X1565" s="82" t="s">
        <v>5369</v>
      </c>
      <c r="Y1565" s="82" t="s">
        <v>2</v>
      </c>
      <c r="Z1565" s="82" t="s">
        <v>2</v>
      </c>
      <c r="AA1565" s="82" t="s">
        <v>618</v>
      </c>
      <c r="AB1565" s="82" t="s">
        <v>4625</v>
      </c>
      <c r="AC1565" s="82" t="s">
        <v>492</v>
      </c>
      <c r="AD1565" s="82" t="s">
        <v>492</v>
      </c>
      <c r="AE1565" s="82" t="s">
        <v>621</v>
      </c>
      <c r="AF1565" s="82" t="s">
        <v>669</v>
      </c>
      <c r="AG1565" s="82">
        <v>20</v>
      </c>
      <c r="AH1565" s="82" t="s">
        <v>639</v>
      </c>
      <c r="AI1565" s="82"/>
      <c r="AJ1565" s="82" t="s">
        <v>640</v>
      </c>
      <c r="AK1565" s="82"/>
      <c r="AL1565" s="84">
        <v>1000</v>
      </c>
      <c r="AM1565" s="84" t="s">
        <v>622</v>
      </c>
      <c r="AN1565" s="82" t="s">
        <v>641</v>
      </c>
      <c r="AO1565" s="82"/>
      <c r="AP1565" s="82" t="s">
        <v>623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787</v>
      </c>
      <c r="BD1565" s="80" t="s">
        <v>2637</v>
      </c>
      <c r="BE1565" s="80" t="s">
        <v>2640</v>
      </c>
      <c r="BF1565" s="82"/>
      <c r="BG1565" s="82"/>
      <c r="BH1565" s="82"/>
      <c r="BI1565" s="82"/>
      <c r="BJ1565" s="91" t="s">
        <v>647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608</v>
      </c>
      <c r="L1566" s="84" t="s">
        <v>608</v>
      </c>
      <c r="M1566" s="84" t="s">
        <v>608</v>
      </c>
      <c r="N1566" s="84" t="s">
        <v>631</v>
      </c>
      <c r="O1566" s="84"/>
      <c r="P1566" s="84" t="s">
        <v>610</v>
      </c>
      <c r="Q1566" s="84" t="s">
        <v>611</v>
      </c>
      <c r="R1566" s="84" t="s">
        <v>611</v>
      </c>
      <c r="S1566" s="84" t="s">
        <v>1829</v>
      </c>
      <c r="T1566" s="84" t="s">
        <v>634</v>
      </c>
      <c r="U1566" s="84" t="s">
        <v>614</v>
      </c>
      <c r="V1566" s="103">
        <v>50</v>
      </c>
      <c r="W1566" s="84" t="s">
        <v>616</v>
      </c>
      <c r="X1566" s="84" t="s">
        <v>5416</v>
      </c>
      <c r="Y1566" s="84" t="s">
        <v>2</v>
      </c>
      <c r="Z1566" s="84" t="s">
        <v>2</v>
      </c>
      <c r="AA1566" s="84" t="s">
        <v>618</v>
      </c>
      <c r="AB1566" s="84" t="s">
        <v>4625</v>
      </c>
      <c r="AC1566" s="102" t="s">
        <v>492</v>
      </c>
      <c r="AD1566" s="84" t="s">
        <v>1883</v>
      </c>
      <c r="AE1566" s="84" t="s">
        <v>621</v>
      </c>
      <c r="AF1566" s="84" t="s">
        <v>669</v>
      </c>
      <c r="AG1566" s="82">
        <v>20</v>
      </c>
      <c r="AH1566" s="84" t="s">
        <v>639</v>
      </c>
      <c r="AI1566" s="84"/>
      <c r="AJ1566" s="84" t="s">
        <v>640</v>
      </c>
      <c r="AK1566" s="84"/>
      <c r="AL1566" s="84">
        <v>1000</v>
      </c>
      <c r="AM1566" s="84" t="s">
        <v>622</v>
      </c>
      <c r="AN1566" s="82" t="s">
        <v>641</v>
      </c>
      <c r="AO1566" s="84"/>
      <c r="AP1566" s="84" t="s">
        <v>623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787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608</v>
      </c>
      <c r="L1567" s="84" t="s">
        <v>608</v>
      </c>
      <c r="M1567" s="84" t="s">
        <v>608</v>
      </c>
      <c r="N1567" s="84" t="s">
        <v>631</v>
      </c>
      <c r="O1567" s="84"/>
      <c r="P1567" s="84" t="s">
        <v>610</v>
      </c>
      <c r="Q1567" s="84" t="s">
        <v>611</v>
      </c>
      <c r="R1567" s="84" t="s">
        <v>611</v>
      </c>
      <c r="S1567" s="84" t="s">
        <v>1829</v>
      </c>
      <c r="T1567" s="84" t="s">
        <v>634</v>
      </c>
      <c r="U1567" s="84" t="s">
        <v>614</v>
      </c>
      <c r="V1567" s="103">
        <v>50</v>
      </c>
      <c r="W1567" s="84" t="s">
        <v>616</v>
      </c>
      <c r="X1567" s="82" t="s">
        <v>5460</v>
      </c>
      <c r="Y1567" s="84" t="s">
        <v>2</v>
      </c>
      <c r="Z1567" s="84" t="s">
        <v>2</v>
      </c>
      <c r="AA1567" s="84" t="s">
        <v>618</v>
      </c>
      <c r="AB1567" s="84" t="s">
        <v>4625</v>
      </c>
      <c r="AC1567" s="102" t="s">
        <v>492</v>
      </c>
      <c r="AD1567" s="84" t="s">
        <v>1883</v>
      </c>
      <c r="AE1567" s="84" t="s">
        <v>621</v>
      </c>
      <c r="AF1567" s="84" t="s">
        <v>669</v>
      </c>
      <c r="AG1567" s="82">
        <v>20</v>
      </c>
      <c r="AH1567" s="84" t="s">
        <v>639</v>
      </c>
      <c r="AI1567" s="84"/>
      <c r="AJ1567" s="84" t="s">
        <v>640</v>
      </c>
      <c r="AK1567" s="84"/>
      <c r="AL1567" s="84">
        <v>1000</v>
      </c>
      <c r="AM1567" s="84" t="s">
        <v>622</v>
      </c>
      <c r="AN1567" s="82" t="s">
        <v>641</v>
      </c>
      <c r="AO1567" s="84"/>
      <c r="AP1567" s="82" t="s">
        <v>623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787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608</v>
      </c>
      <c r="L1568" s="84" t="s">
        <v>608</v>
      </c>
      <c r="M1568" s="84" t="s">
        <v>608</v>
      </c>
      <c r="N1568" s="84" t="s">
        <v>631</v>
      </c>
      <c r="O1568" s="91"/>
      <c r="P1568" s="91" t="s">
        <v>610</v>
      </c>
      <c r="Q1568" s="84" t="s">
        <v>611</v>
      </c>
      <c r="R1568" s="84" t="s">
        <v>611</v>
      </c>
      <c r="S1568" s="84" t="s">
        <v>1829</v>
      </c>
      <c r="T1568" s="84" t="s">
        <v>634</v>
      </c>
      <c r="U1568" s="84" t="s">
        <v>614</v>
      </c>
      <c r="V1568" s="103">
        <v>50</v>
      </c>
      <c r="W1568" s="84" t="s">
        <v>616</v>
      </c>
      <c r="X1568" s="82" t="s">
        <v>5460</v>
      </c>
      <c r="Y1568" s="91" t="s">
        <v>492</v>
      </c>
      <c r="Z1568" s="91" t="s">
        <v>6065</v>
      </c>
      <c r="AA1568" s="91" t="s">
        <v>618</v>
      </c>
      <c r="AB1568" s="91" t="s">
        <v>4625</v>
      </c>
      <c r="AC1568" s="91" t="s">
        <v>492</v>
      </c>
      <c r="AD1568" s="91" t="s">
        <v>1883</v>
      </c>
      <c r="AE1568" s="91"/>
      <c r="AF1568" s="91"/>
      <c r="AG1568" s="82">
        <v>20</v>
      </c>
      <c r="AH1568" s="91" t="s">
        <v>639</v>
      </c>
      <c r="AI1568" s="91"/>
      <c r="AJ1568" s="91"/>
      <c r="AK1568" s="91"/>
      <c r="AL1568" s="91">
        <v>1000</v>
      </c>
      <c r="AM1568" s="91" t="s">
        <v>622</v>
      </c>
      <c r="AN1568" s="82" t="s">
        <v>641</v>
      </c>
      <c r="AO1568" s="91"/>
      <c r="AP1568" s="82" t="s">
        <v>623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787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608</v>
      </c>
      <c r="L1569" s="82" t="s">
        <v>608</v>
      </c>
      <c r="M1569" s="82" t="s">
        <v>608</v>
      </c>
      <c r="N1569" s="82" t="s">
        <v>609</v>
      </c>
      <c r="O1569" s="82" t="s">
        <v>610</v>
      </c>
      <c r="P1569" s="82" t="s">
        <v>610</v>
      </c>
      <c r="Q1569" s="82" t="s">
        <v>611</v>
      </c>
      <c r="R1569" s="82" t="s">
        <v>611</v>
      </c>
      <c r="S1569" s="82" t="s">
        <v>612</v>
      </c>
      <c r="T1569" s="82" t="s">
        <v>634</v>
      </c>
      <c r="U1569" s="82" t="s">
        <v>614</v>
      </c>
      <c r="V1569" s="140">
        <v>70</v>
      </c>
      <c r="W1569" s="82" t="s">
        <v>616</v>
      </c>
      <c r="X1569" s="158" t="s">
        <v>617</v>
      </c>
      <c r="Y1569" s="82" t="s">
        <v>2</v>
      </c>
      <c r="Z1569" s="82" t="s">
        <v>2</v>
      </c>
      <c r="AA1569" s="82" t="s">
        <v>618</v>
      </c>
      <c r="AB1569" s="80" t="s">
        <v>4625</v>
      </c>
      <c r="AC1569" s="82" t="s">
        <v>492</v>
      </c>
      <c r="AD1569" s="82" t="s">
        <v>1883</v>
      </c>
      <c r="AE1569" s="82" t="s">
        <v>749</v>
      </c>
      <c r="AF1569" s="82" t="s">
        <v>749</v>
      </c>
      <c r="AG1569" s="83">
        <v>30</v>
      </c>
      <c r="AH1569" s="82" t="s">
        <v>639</v>
      </c>
      <c r="AI1569" s="158"/>
      <c r="AJ1569" s="158"/>
      <c r="AK1569" s="158"/>
      <c r="AL1569" s="82">
        <v>1000</v>
      </c>
      <c r="AM1569" s="82" t="s">
        <v>622</v>
      </c>
      <c r="AN1569" s="158"/>
      <c r="AO1569" s="158"/>
      <c r="AP1569" s="82" t="s">
        <v>623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608</v>
      </c>
      <c r="L1570" s="82" t="s">
        <v>608</v>
      </c>
      <c r="M1570" s="82" t="s">
        <v>608</v>
      </c>
      <c r="N1570" s="82" t="s">
        <v>609</v>
      </c>
      <c r="O1570" s="82" t="s">
        <v>610</v>
      </c>
      <c r="P1570" s="82" t="s">
        <v>610</v>
      </c>
      <c r="Q1570" s="82" t="s">
        <v>611</v>
      </c>
      <c r="R1570" s="82" t="s">
        <v>611</v>
      </c>
      <c r="S1570" s="82" t="s">
        <v>612</v>
      </c>
      <c r="T1570" s="82" t="s">
        <v>1005</v>
      </c>
      <c r="U1570" s="82" t="s">
        <v>614</v>
      </c>
      <c r="V1570" s="140">
        <v>70</v>
      </c>
      <c r="W1570" s="82" t="s">
        <v>616</v>
      </c>
      <c r="X1570" s="158" t="s">
        <v>617</v>
      </c>
      <c r="Y1570" s="82" t="s">
        <v>2</v>
      </c>
      <c r="Z1570" s="82" t="s">
        <v>2</v>
      </c>
      <c r="AA1570" s="82" t="s">
        <v>618</v>
      </c>
      <c r="AB1570" s="80" t="s">
        <v>4625</v>
      </c>
      <c r="AC1570" s="82" t="s">
        <v>492</v>
      </c>
      <c r="AD1570" s="82" t="s">
        <v>1883</v>
      </c>
      <c r="AE1570" s="82" t="s">
        <v>749</v>
      </c>
      <c r="AF1570" s="82" t="s">
        <v>749</v>
      </c>
      <c r="AG1570" s="83">
        <v>30</v>
      </c>
      <c r="AH1570" s="82" t="s">
        <v>639</v>
      </c>
      <c r="AI1570" s="158"/>
      <c r="AJ1570" s="158"/>
      <c r="AK1570" s="158"/>
      <c r="AL1570" s="82">
        <v>1000</v>
      </c>
      <c r="AM1570" s="82" t="s">
        <v>622</v>
      </c>
      <c r="AN1570" s="158"/>
      <c r="AO1570" s="158"/>
      <c r="AP1570" s="82" t="s">
        <v>623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608</v>
      </c>
      <c r="L1571" s="82" t="s">
        <v>608</v>
      </c>
      <c r="M1571" s="82" t="s">
        <v>608</v>
      </c>
      <c r="N1571" s="82" t="s">
        <v>609</v>
      </c>
      <c r="O1571" s="82" t="s">
        <v>610</v>
      </c>
      <c r="P1571" s="82" t="s">
        <v>610</v>
      </c>
      <c r="Q1571" s="82" t="s">
        <v>611</v>
      </c>
      <c r="R1571" s="82" t="s">
        <v>611</v>
      </c>
      <c r="S1571" s="82" t="s">
        <v>612</v>
      </c>
      <c r="T1571" s="82" t="s">
        <v>1005</v>
      </c>
      <c r="U1571" s="82" t="s">
        <v>614</v>
      </c>
      <c r="V1571" s="140">
        <v>60</v>
      </c>
      <c r="W1571" s="82" t="s">
        <v>616</v>
      </c>
      <c r="X1571" s="85"/>
      <c r="Y1571" s="85" t="s">
        <v>345</v>
      </c>
      <c r="Z1571" s="85" t="s">
        <v>345</v>
      </c>
      <c r="AA1571" s="85" t="s">
        <v>618</v>
      </c>
      <c r="AB1571" s="85" t="s">
        <v>4625</v>
      </c>
      <c r="AC1571" s="82" t="s">
        <v>492</v>
      </c>
      <c r="AD1571" s="82" t="s">
        <v>1883</v>
      </c>
      <c r="AE1571" s="84" t="s">
        <v>621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622</v>
      </c>
      <c r="AN1571" s="107"/>
      <c r="AO1571" s="107"/>
      <c r="AP1571" s="82" t="s">
        <v>623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608</v>
      </c>
      <c r="L1572" s="82" t="s">
        <v>608</v>
      </c>
      <c r="M1572" s="82" t="s">
        <v>608</v>
      </c>
      <c r="N1572" s="82" t="s">
        <v>609</v>
      </c>
      <c r="O1572" s="82" t="s">
        <v>610</v>
      </c>
      <c r="P1572" s="82" t="s">
        <v>610</v>
      </c>
      <c r="Q1572" s="82" t="s">
        <v>611</v>
      </c>
      <c r="R1572" s="82" t="s">
        <v>611</v>
      </c>
      <c r="S1572" s="82" t="s">
        <v>612</v>
      </c>
      <c r="T1572" s="82" t="s">
        <v>1841</v>
      </c>
      <c r="U1572" s="82" t="s">
        <v>614</v>
      </c>
      <c r="V1572" s="140">
        <v>70</v>
      </c>
      <c r="W1572" s="82" t="s">
        <v>616</v>
      </c>
      <c r="X1572" s="85"/>
      <c r="Y1572" s="85" t="s">
        <v>345</v>
      </c>
      <c r="Z1572" s="85" t="s">
        <v>345</v>
      </c>
      <c r="AA1572" s="85" t="s">
        <v>618</v>
      </c>
      <c r="AB1572" s="85" t="s">
        <v>4625</v>
      </c>
      <c r="AC1572" s="82" t="s">
        <v>492</v>
      </c>
      <c r="AD1572" s="82" t="s">
        <v>1883</v>
      </c>
      <c r="AE1572" s="84" t="s">
        <v>621</v>
      </c>
      <c r="AF1572" s="107"/>
      <c r="AG1572" s="82">
        <v>30</v>
      </c>
      <c r="AH1572" s="91" t="s">
        <v>639</v>
      </c>
      <c r="AI1572" s="107"/>
      <c r="AJ1572" s="107"/>
      <c r="AK1572" s="107"/>
      <c r="AL1572" s="82">
        <v>1000</v>
      </c>
      <c r="AM1572" s="82" t="s">
        <v>622</v>
      </c>
      <c r="AN1572" s="107"/>
      <c r="AO1572" s="107"/>
      <c r="AP1572" s="82" t="s">
        <v>623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2212</v>
      </c>
      <c r="H1573" s="78">
        <v>1.5</v>
      </c>
      <c r="I1573" s="82" t="s">
        <v>6093</v>
      </c>
      <c r="J1573" s="82" t="s">
        <v>6094</v>
      </c>
      <c r="K1573" s="82" t="s">
        <v>630</v>
      </c>
      <c r="L1573" s="82" t="s">
        <v>608</v>
      </c>
      <c r="M1573" s="82" t="s">
        <v>608</v>
      </c>
      <c r="N1573" s="82" t="s">
        <v>631</v>
      </c>
      <c r="O1573" s="82" t="s">
        <v>651</v>
      </c>
      <c r="P1573" s="82" t="s">
        <v>667</v>
      </c>
      <c r="Q1573" s="82" t="s">
        <v>611</v>
      </c>
      <c r="R1573" s="82" t="s">
        <v>611</v>
      </c>
      <c r="S1573" s="82" t="s">
        <v>1829</v>
      </c>
      <c r="T1573" s="82" t="s">
        <v>634</v>
      </c>
      <c r="U1573" s="82" t="s">
        <v>614</v>
      </c>
      <c r="V1573" s="88">
        <v>36</v>
      </c>
      <c r="W1573" s="82" t="s">
        <v>616</v>
      </c>
      <c r="X1573" s="82" t="s">
        <v>6095</v>
      </c>
      <c r="Y1573" s="82" t="s">
        <v>2</v>
      </c>
      <c r="Z1573" s="82" t="s">
        <v>2</v>
      </c>
      <c r="AA1573" s="82" t="s">
        <v>636</v>
      </c>
      <c r="AB1573" s="82" t="s">
        <v>2216</v>
      </c>
      <c r="AC1573" s="82" t="s">
        <v>67</v>
      </c>
      <c r="AD1573" s="82" t="s">
        <v>67</v>
      </c>
      <c r="AE1573" s="82" t="s">
        <v>818</v>
      </c>
      <c r="AF1573" s="82" t="s">
        <v>818</v>
      </c>
      <c r="AG1573" s="82">
        <v>13</v>
      </c>
      <c r="AH1573" s="82" t="s">
        <v>655</v>
      </c>
      <c r="AI1573" s="82" t="s">
        <v>1906</v>
      </c>
      <c r="AJ1573" s="82" t="s">
        <v>657</v>
      </c>
      <c r="AK1573" s="82" t="s">
        <v>3278</v>
      </c>
      <c r="AL1573" s="82">
        <v>600</v>
      </c>
      <c r="AM1573" s="82" t="s">
        <v>658</v>
      </c>
      <c r="AN1573" s="82" t="s">
        <v>659</v>
      </c>
      <c r="AO1573" s="82">
        <v>250</v>
      </c>
      <c r="AP1573" s="82" t="s">
        <v>1023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2305</v>
      </c>
      <c r="AY1573" s="82" t="s">
        <v>345</v>
      </c>
      <c r="AZ1573" s="83">
        <v>44</v>
      </c>
      <c r="BA1573" s="82"/>
      <c r="BB1573" s="82">
        <v>1</v>
      </c>
      <c r="BC1573" s="82" t="s">
        <v>636</v>
      </c>
      <c r="BD1573" s="80" t="s">
        <v>6090</v>
      </c>
      <c r="BE1573" s="80">
        <v>0</v>
      </c>
      <c r="BF1573" s="82" t="s">
        <v>630</v>
      </c>
      <c r="BG1573" s="82"/>
      <c r="BH1573" s="82"/>
      <c r="BI1573" s="82" t="s">
        <v>646</v>
      </c>
      <c r="BJ1573" s="82" t="s">
        <v>647</v>
      </c>
      <c r="BK1573" s="89">
        <v>44778</v>
      </c>
      <c r="BL1573" s="82" t="s">
        <v>608</v>
      </c>
      <c r="BM1573" s="82" t="s">
        <v>608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648</v>
      </c>
      <c r="BU1573" s="82" t="s">
        <v>608</v>
      </c>
      <c r="BV1573" s="82" t="s">
        <v>608</v>
      </c>
      <c r="BW1573" s="82"/>
      <c r="BX1573" s="82"/>
      <c r="BY1573" s="82" t="s">
        <v>642</v>
      </c>
      <c r="BZ1573" s="82" t="s">
        <v>642</v>
      </c>
      <c r="CA1573" s="82"/>
      <c r="CB1573" s="82" t="s">
        <v>642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2212</v>
      </c>
      <c r="H1574" s="78">
        <v>1.8</v>
      </c>
      <c r="I1574" s="82" t="s">
        <v>6093</v>
      </c>
      <c r="J1574" s="82" t="s">
        <v>6094</v>
      </c>
      <c r="K1574" s="82" t="s">
        <v>630</v>
      </c>
      <c r="L1574" s="82" t="s">
        <v>608</v>
      </c>
      <c r="M1574" s="82" t="s">
        <v>608</v>
      </c>
      <c r="N1574" s="82" t="s">
        <v>631</v>
      </c>
      <c r="O1574" s="82" t="s">
        <v>651</v>
      </c>
      <c r="P1574" s="82" t="s">
        <v>633</v>
      </c>
      <c r="Q1574" s="82" t="s">
        <v>611</v>
      </c>
      <c r="R1574" s="82" t="s">
        <v>611</v>
      </c>
      <c r="S1574" s="82" t="s">
        <v>1829</v>
      </c>
      <c r="T1574" s="82" t="s">
        <v>634</v>
      </c>
      <c r="U1574" s="82" t="s">
        <v>614</v>
      </c>
      <c r="V1574" s="88" t="s">
        <v>2086</v>
      </c>
      <c r="W1574" s="82" t="s">
        <v>616</v>
      </c>
      <c r="X1574" s="82" t="s">
        <v>6095</v>
      </c>
      <c r="Y1574" s="82" t="s">
        <v>2</v>
      </c>
      <c r="Z1574" s="82" t="s">
        <v>2</v>
      </c>
      <c r="AA1574" s="82" t="s">
        <v>636</v>
      </c>
      <c r="AB1574" s="82" t="s">
        <v>2216</v>
      </c>
      <c r="AC1574" s="82" t="s">
        <v>67</v>
      </c>
      <c r="AD1574" s="82" t="s">
        <v>67</v>
      </c>
      <c r="AE1574" s="82" t="s">
        <v>900</v>
      </c>
      <c r="AF1574" s="82" t="s">
        <v>901</v>
      </c>
      <c r="AG1574" s="82">
        <v>15</v>
      </c>
      <c r="AH1574" s="82" t="s">
        <v>639</v>
      </c>
      <c r="AI1574" s="82" t="s">
        <v>6099</v>
      </c>
      <c r="AJ1574" s="82" t="s">
        <v>640</v>
      </c>
      <c r="AK1574" s="82" t="s">
        <v>5536</v>
      </c>
      <c r="AL1574" s="82">
        <v>600</v>
      </c>
      <c r="AM1574" s="82" t="s">
        <v>658</v>
      </c>
      <c r="AN1574" s="82" t="s">
        <v>659</v>
      </c>
      <c r="AO1574" s="82">
        <v>250</v>
      </c>
      <c r="AP1574" s="82" t="s">
        <v>716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2305</v>
      </c>
      <c r="AY1574" s="82" t="s">
        <v>345</v>
      </c>
      <c r="AZ1574" s="83">
        <v>60</v>
      </c>
      <c r="BA1574" s="82"/>
      <c r="BB1574" s="82">
        <v>2</v>
      </c>
      <c r="BC1574" s="82" t="s">
        <v>683</v>
      </c>
      <c r="BD1574" s="80" t="s">
        <v>6096</v>
      </c>
      <c r="BE1574" s="80">
        <v>0</v>
      </c>
      <c r="BF1574" s="82" t="s">
        <v>630</v>
      </c>
      <c r="BG1574" s="82"/>
      <c r="BH1574" s="82"/>
      <c r="BI1574" s="82" t="s">
        <v>646</v>
      </c>
      <c r="BJ1574" s="82" t="s">
        <v>647</v>
      </c>
      <c r="BK1574" s="89">
        <v>44778</v>
      </c>
      <c r="BL1574" s="82" t="s">
        <v>608</v>
      </c>
      <c r="BM1574" s="82" t="s">
        <v>608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648</v>
      </c>
      <c r="BU1574" s="82" t="s">
        <v>608</v>
      </c>
      <c r="BV1574" s="82" t="s">
        <v>645</v>
      </c>
      <c r="BW1574" s="82"/>
      <c r="BX1574" s="82"/>
      <c r="BY1574" s="82" t="s">
        <v>937</v>
      </c>
      <c r="BZ1574" s="82" t="s">
        <v>642</v>
      </c>
      <c r="CA1574" s="82"/>
      <c r="CB1574" s="82" t="s">
        <v>746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2212</v>
      </c>
      <c r="H1575" s="78">
        <v>1.8</v>
      </c>
      <c r="I1575" s="82" t="s">
        <v>6093</v>
      </c>
      <c r="J1575" s="82" t="s">
        <v>6094</v>
      </c>
      <c r="K1575" s="82" t="s">
        <v>630</v>
      </c>
      <c r="L1575" s="82" t="s">
        <v>608</v>
      </c>
      <c r="M1575" s="82" t="s">
        <v>608</v>
      </c>
      <c r="N1575" s="82" t="s">
        <v>631</v>
      </c>
      <c r="O1575" s="82" t="s">
        <v>651</v>
      </c>
      <c r="P1575" s="82" t="s">
        <v>633</v>
      </c>
      <c r="Q1575" s="82" t="s">
        <v>611</v>
      </c>
      <c r="R1575" s="82" t="s">
        <v>611</v>
      </c>
      <c r="S1575" s="82" t="s">
        <v>1829</v>
      </c>
      <c r="T1575" s="82" t="s">
        <v>634</v>
      </c>
      <c r="U1575" s="82" t="s">
        <v>614</v>
      </c>
      <c r="V1575" s="88">
        <v>36</v>
      </c>
      <c r="W1575" s="82" t="s">
        <v>616</v>
      </c>
      <c r="X1575" s="82" t="s">
        <v>6095</v>
      </c>
      <c r="Y1575" s="82" t="s">
        <v>2</v>
      </c>
      <c r="Z1575" s="82" t="s">
        <v>2</v>
      </c>
      <c r="AA1575" s="82" t="s">
        <v>636</v>
      </c>
      <c r="AB1575" s="82" t="s">
        <v>2216</v>
      </c>
      <c r="AC1575" s="82" t="s">
        <v>67</v>
      </c>
      <c r="AD1575" s="82" t="s">
        <v>67</v>
      </c>
      <c r="AE1575" s="82" t="s">
        <v>677</v>
      </c>
      <c r="AF1575" s="82" t="s">
        <v>677</v>
      </c>
      <c r="AG1575" s="82">
        <v>15</v>
      </c>
      <c r="AH1575" s="82" t="s">
        <v>639</v>
      </c>
      <c r="AI1575" s="82" t="s">
        <v>6103</v>
      </c>
      <c r="AJ1575" s="82" t="s">
        <v>640</v>
      </c>
      <c r="AK1575" s="82" t="s">
        <v>5536</v>
      </c>
      <c r="AL1575" s="82">
        <v>600</v>
      </c>
      <c r="AM1575" s="82" t="s">
        <v>658</v>
      </c>
      <c r="AN1575" s="82" t="s">
        <v>659</v>
      </c>
      <c r="AO1575" s="82">
        <v>250</v>
      </c>
      <c r="AP1575" s="82" t="s">
        <v>716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2305</v>
      </c>
      <c r="AY1575" s="82" t="s">
        <v>345</v>
      </c>
      <c r="AZ1575" s="83">
        <v>40</v>
      </c>
      <c r="BA1575" s="82"/>
      <c r="BB1575" s="82">
        <v>1</v>
      </c>
      <c r="BC1575" s="82" t="s">
        <v>636</v>
      </c>
      <c r="BD1575" s="80" t="s">
        <v>6100</v>
      </c>
      <c r="BE1575" s="80">
        <v>0</v>
      </c>
      <c r="BF1575" s="82" t="s">
        <v>630</v>
      </c>
      <c r="BG1575" s="82"/>
      <c r="BH1575" s="82"/>
      <c r="BI1575" s="82" t="s">
        <v>646</v>
      </c>
      <c r="BJ1575" s="82" t="s">
        <v>647</v>
      </c>
      <c r="BK1575" s="89">
        <v>44778</v>
      </c>
      <c r="BL1575" s="82" t="s">
        <v>630</v>
      </c>
      <c r="BM1575" s="82" t="s">
        <v>608</v>
      </c>
      <c r="BN1575" s="82"/>
      <c r="BO1575" s="82"/>
      <c r="BP1575" s="82" t="s">
        <v>299</v>
      </c>
      <c r="BQ1575" s="82" t="s">
        <v>299</v>
      </c>
      <c r="BR1575" s="82" t="s">
        <v>774</v>
      </c>
      <c r="BS1575" s="82"/>
      <c r="BT1575" s="82" t="s">
        <v>648</v>
      </c>
      <c r="BU1575" s="82" t="s">
        <v>608</v>
      </c>
      <c r="BV1575" s="82" t="s">
        <v>608</v>
      </c>
      <c r="BW1575" s="82"/>
      <c r="BX1575" s="82"/>
      <c r="BY1575" s="82" t="s">
        <v>642</v>
      </c>
      <c r="BZ1575" s="82" t="s">
        <v>642</v>
      </c>
      <c r="CA1575" s="82"/>
      <c r="CB1575" s="82" t="s">
        <v>642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2212</v>
      </c>
      <c r="H1576" s="78">
        <v>2.5</v>
      </c>
      <c r="I1576" s="82" t="s">
        <v>6093</v>
      </c>
      <c r="J1576" s="82" t="s">
        <v>6094</v>
      </c>
      <c r="K1576" s="82" t="s">
        <v>630</v>
      </c>
      <c r="L1576" s="82" t="s">
        <v>608</v>
      </c>
      <c r="M1576" s="82" t="s">
        <v>608</v>
      </c>
      <c r="N1576" s="82" t="s">
        <v>631</v>
      </c>
      <c r="O1576" s="82" t="s">
        <v>651</v>
      </c>
      <c r="P1576" s="82" t="s">
        <v>652</v>
      </c>
      <c r="Q1576" s="82" t="s">
        <v>611</v>
      </c>
      <c r="R1576" s="82" t="s">
        <v>611</v>
      </c>
      <c r="S1576" s="82" t="s">
        <v>1829</v>
      </c>
      <c r="T1576" s="82" t="s">
        <v>634</v>
      </c>
      <c r="U1576" s="82" t="s">
        <v>614</v>
      </c>
      <c r="V1576" s="88">
        <v>54</v>
      </c>
      <c r="W1576" s="82" t="s">
        <v>616</v>
      </c>
      <c r="X1576" s="82" t="s">
        <v>6095</v>
      </c>
      <c r="Y1576" s="82" t="s">
        <v>2</v>
      </c>
      <c r="Z1576" s="82" t="s">
        <v>2</v>
      </c>
      <c r="AA1576" s="82" t="s">
        <v>636</v>
      </c>
      <c r="AB1576" s="82" t="s">
        <v>2216</v>
      </c>
      <c r="AC1576" s="82" t="s">
        <v>67</v>
      </c>
      <c r="AD1576" s="82" t="s">
        <v>67</v>
      </c>
      <c r="AE1576" s="82" t="s">
        <v>818</v>
      </c>
      <c r="AF1576" s="82" t="s">
        <v>818</v>
      </c>
      <c r="AG1576" s="82">
        <v>20</v>
      </c>
      <c r="AH1576" s="82" t="s">
        <v>639</v>
      </c>
      <c r="AI1576" s="82" t="s">
        <v>2217</v>
      </c>
      <c r="AJ1576" s="82" t="s">
        <v>640</v>
      </c>
      <c r="AK1576" s="82" t="s">
        <v>5536</v>
      </c>
      <c r="AL1576" s="82">
        <v>1000</v>
      </c>
      <c r="AM1576" s="82" t="s">
        <v>658</v>
      </c>
      <c r="AN1576" s="82" t="s">
        <v>659</v>
      </c>
      <c r="AO1576" s="82">
        <v>250</v>
      </c>
      <c r="AP1576" s="82" t="s">
        <v>623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2305</v>
      </c>
      <c r="AY1576" s="82" t="s">
        <v>345</v>
      </c>
      <c r="AZ1576" s="83">
        <v>90</v>
      </c>
      <c r="BA1576" s="82"/>
      <c r="BB1576" s="82">
        <v>2</v>
      </c>
      <c r="BC1576" s="82" t="s">
        <v>662</v>
      </c>
      <c r="BD1576" s="80" t="s">
        <v>6104</v>
      </c>
      <c r="BE1576" s="80" t="s">
        <v>6106</v>
      </c>
      <c r="BF1576" s="82" t="s">
        <v>630</v>
      </c>
      <c r="BG1576" s="82"/>
      <c r="BH1576" s="82"/>
      <c r="BI1576" s="82" t="s">
        <v>646</v>
      </c>
      <c r="BJ1576" s="82" t="s">
        <v>647</v>
      </c>
      <c r="BK1576" s="89">
        <v>44778</v>
      </c>
      <c r="BL1576" s="82" t="s">
        <v>608</v>
      </c>
      <c r="BM1576" s="82" t="s">
        <v>608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648</v>
      </c>
      <c r="BU1576" s="82" t="s">
        <v>608</v>
      </c>
      <c r="BV1576" s="82" t="s">
        <v>645</v>
      </c>
      <c r="BW1576" s="82"/>
      <c r="BX1576" s="82"/>
      <c r="BY1576" s="82" t="s">
        <v>937</v>
      </c>
      <c r="BZ1576" s="82" t="s">
        <v>642</v>
      </c>
      <c r="CA1576" s="82"/>
      <c r="CB1576" s="82" t="s">
        <v>746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2212</v>
      </c>
      <c r="H1577" s="78">
        <v>4.5</v>
      </c>
      <c r="I1577" s="82" t="s">
        <v>6093</v>
      </c>
      <c r="J1577" s="82" t="s">
        <v>6094</v>
      </c>
      <c r="K1577" s="82" t="s">
        <v>630</v>
      </c>
      <c r="L1577" s="82" t="s">
        <v>630</v>
      </c>
      <c r="M1577" s="82" t="s">
        <v>608</v>
      </c>
      <c r="N1577" s="82" t="s">
        <v>631</v>
      </c>
      <c r="O1577" s="82" t="s">
        <v>632</v>
      </c>
      <c r="P1577" s="82" t="s">
        <v>633</v>
      </c>
      <c r="Q1577" s="82" t="s">
        <v>668</v>
      </c>
      <c r="R1577" s="82" t="s">
        <v>611</v>
      </c>
      <c r="S1577" s="82" t="s">
        <v>1829</v>
      </c>
      <c r="T1577" s="82" t="s">
        <v>634</v>
      </c>
      <c r="U1577" s="82" t="s">
        <v>614</v>
      </c>
      <c r="V1577" s="88">
        <v>60</v>
      </c>
      <c r="W1577" s="82" t="s">
        <v>653</v>
      </c>
      <c r="X1577" s="82" t="s">
        <v>6095</v>
      </c>
      <c r="Y1577" s="82" t="s">
        <v>2</v>
      </c>
      <c r="Z1577" s="82" t="s">
        <v>2</v>
      </c>
      <c r="AA1577" s="82" t="s">
        <v>636</v>
      </c>
      <c r="AB1577" s="82" t="s">
        <v>2216</v>
      </c>
      <c r="AC1577" s="82" t="s">
        <v>67</v>
      </c>
      <c r="AD1577" s="82" t="s">
        <v>67</v>
      </c>
      <c r="AE1577" s="82" t="s">
        <v>818</v>
      </c>
      <c r="AF1577" s="82" t="s">
        <v>818</v>
      </c>
      <c r="AG1577" s="82">
        <v>30</v>
      </c>
      <c r="AH1577" s="82" t="s">
        <v>639</v>
      </c>
      <c r="AI1577" s="82" t="s">
        <v>5699</v>
      </c>
      <c r="AJ1577" s="82" t="s">
        <v>657</v>
      </c>
      <c r="AK1577" s="82" t="s">
        <v>5700</v>
      </c>
      <c r="AL1577" s="82">
        <v>1000</v>
      </c>
      <c r="AM1577" s="82" t="s">
        <v>658</v>
      </c>
      <c r="AN1577" s="82" t="s">
        <v>659</v>
      </c>
      <c r="AO1577" s="82">
        <v>250</v>
      </c>
      <c r="AP1577" s="82" t="s">
        <v>660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630</v>
      </c>
      <c r="BG1577" s="82"/>
      <c r="BH1577" s="82"/>
      <c r="BI1577" s="82" t="s">
        <v>646</v>
      </c>
      <c r="BJ1577" s="82" t="s">
        <v>647</v>
      </c>
      <c r="BK1577" s="89">
        <v>44778</v>
      </c>
      <c r="BL1577" s="82" t="s">
        <v>608</v>
      </c>
      <c r="BM1577" s="82" t="s">
        <v>608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648</v>
      </c>
      <c r="BU1577" s="82" t="s">
        <v>608</v>
      </c>
      <c r="BV1577" s="82" t="s">
        <v>608</v>
      </c>
      <c r="BW1577" s="82"/>
      <c r="BX1577" s="82"/>
      <c r="BY1577" s="82" t="s">
        <v>642</v>
      </c>
      <c r="BZ1577" s="82" t="s">
        <v>642</v>
      </c>
      <c r="CA1577" s="82"/>
      <c r="CB1577" s="82" t="s">
        <v>642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2212</v>
      </c>
      <c r="H1578" s="78">
        <v>1.5</v>
      </c>
      <c r="I1578" s="82" t="s">
        <v>6093</v>
      </c>
      <c r="J1578" s="82" t="s">
        <v>6094</v>
      </c>
      <c r="K1578" s="82" t="s">
        <v>630</v>
      </c>
      <c r="L1578" s="82" t="s">
        <v>608</v>
      </c>
      <c r="M1578" s="82" t="s">
        <v>608</v>
      </c>
      <c r="N1578" s="82" t="s">
        <v>631</v>
      </c>
      <c r="O1578" s="82" t="s">
        <v>651</v>
      </c>
      <c r="P1578" s="82" t="s">
        <v>652</v>
      </c>
      <c r="Q1578" s="82" t="s">
        <v>611</v>
      </c>
      <c r="R1578" s="82" t="s">
        <v>668</v>
      </c>
      <c r="S1578" s="82" t="s">
        <v>1829</v>
      </c>
      <c r="T1578" s="82" t="s">
        <v>634</v>
      </c>
      <c r="U1578" s="82" t="s">
        <v>614</v>
      </c>
      <c r="V1578" s="88">
        <v>48</v>
      </c>
      <c r="W1578" s="82" t="s">
        <v>616</v>
      </c>
      <c r="X1578" s="82" t="s">
        <v>6095</v>
      </c>
      <c r="Y1578" s="82" t="s">
        <v>2</v>
      </c>
      <c r="Z1578" s="82" t="s">
        <v>2</v>
      </c>
      <c r="AA1578" s="82" t="s">
        <v>636</v>
      </c>
      <c r="AB1578" s="82" t="s">
        <v>2216</v>
      </c>
      <c r="AC1578" s="82" t="s">
        <v>67</v>
      </c>
      <c r="AD1578" s="82" t="s">
        <v>67</v>
      </c>
      <c r="AE1578" s="82" t="s">
        <v>677</v>
      </c>
      <c r="AF1578" s="82" t="s">
        <v>677</v>
      </c>
      <c r="AG1578" s="82">
        <v>13</v>
      </c>
      <c r="AH1578" s="82" t="s">
        <v>639</v>
      </c>
      <c r="AI1578" s="82" t="s">
        <v>6103</v>
      </c>
      <c r="AJ1578" s="82" t="s">
        <v>640</v>
      </c>
      <c r="AK1578" s="82" t="s">
        <v>5536</v>
      </c>
      <c r="AL1578" s="82">
        <v>600</v>
      </c>
      <c r="AM1578" s="82" t="s">
        <v>658</v>
      </c>
      <c r="AN1578" s="82" t="s">
        <v>659</v>
      </c>
      <c r="AO1578" s="82">
        <v>250</v>
      </c>
      <c r="AP1578" s="82" t="s">
        <v>786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2305</v>
      </c>
      <c r="AY1578" s="82" t="s">
        <v>345</v>
      </c>
      <c r="AZ1578" s="83">
        <v>100</v>
      </c>
      <c r="BA1578" s="82"/>
      <c r="BB1578" s="82">
        <v>2</v>
      </c>
      <c r="BC1578" s="82" t="s">
        <v>662</v>
      </c>
      <c r="BD1578" s="80" t="s">
        <v>6112</v>
      </c>
      <c r="BE1578" s="80" t="s">
        <v>6115</v>
      </c>
      <c r="BF1578" s="82" t="s">
        <v>630</v>
      </c>
      <c r="BG1578" s="82"/>
      <c r="BH1578" s="82"/>
      <c r="BI1578" s="82" t="s">
        <v>646</v>
      </c>
      <c r="BJ1578" s="82" t="s">
        <v>647</v>
      </c>
      <c r="BK1578" s="89">
        <v>44778</v>
      </c>
      <c r="BL1578" s="82" t="s">
        <v>630</v>
      </c>
      <c r="BM1578" s="82" t="s">
        <v>608</v>
      </c>
      <c r="BN1578" s="82"/>
      <c r="BO1578" s="82"/>
      <c r="BP1578" s="82" t="s">
        <v>299</v>
      </c>
      <c r="BQ1578" s="82" t="s">
        <v>299</v>
      </c>
      <c r="BR1578" s="82" t="s">
        <v>774</v>
      </c>
      <c r="BS1578" s="82"/>
      <c r="BT1578" s="82" t="s">
        <v>648</v>
      </c>
      <c r="BU1578" s="82" t="s">
        <v>608</v>
      </c>
      <c r="BV1578" s="82" t="s">
        <v>608</v>
      </c>
      <c r="BW1578" s="82"/>
      <c r="BX1578" s="82"/>
      <c r="BY1578" s="82" t="s">
        <v>642</v>
      </c>
      <c r="BZ1578" s="82" t="s">
        <v>642</v>
      </c>
      <c r="CA1578" s="82"/>
      <c r="CB1578" s="82" t="s">
        <v>642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2212</v>
      </c>
      <c r="H1579" s="78">
        <v>1.8</v>
      </c>
      <c r="I1579" s="82" t="s">
        <v>6093</v>
      </c>
      <c r="J1579" s="82" t="s">
        <v>6094</v>
      </c>
      <c r="K1579" s="82" t="s">
        <v>630</v>
      </c>
      <c r="L1579" s="82" t="s">
        <v>608</v>
      </c>
      <c r="M1579" s="82" t="s">
        <v>608</v>
      </c>
      <c r="N1579" s="82" t="s">
        <v>631</v>
      </c>
      <c r="O1579" s="82" t="s">
        <v>651</v>
      </c>
      <c r="P1579" s="82" t="s">
        <v>652</v>
      </c>
      <c r="Q1579" s="82" t="s">
        <v>611</v>
      </c>
      <c r="R1579" s="82" t="s">
        <v>611</v>
      </c>
      <c r="S1579" s="82" t="s">
        <v>1829</v>
      </c>
      <c r="T1579" s="82" t="s">
        <v>634</v>
      </c>
      <c r="U1579" s="82" t="s">
        <v>614</v>
      </c>
      <c r="V1579" s="88">
        <v>54</v>
      </c>
      <c r="W1579" s="82" t="s">
        <v>616</v>
      </c>
      <c r="X1579" s="82" t="s">
        <v>6095</v>
      </c>
      <c r="Y1579" s="82" t="s">
        <v>2</v>
      </c>
      <c r="Z1579" s="82" t="s">
        <v>2</v>
      </c>
      <c r="AA1579" s="82" t="s">
        <v>636</v>
      </c>
      <c r="AB1579" s="82" t="s">
        <v>2216</v>
      </c>
      <c r="AC1579" s="82" t="s">
        <v>67</v>
      </c>
      <c r="AD1579" s="82" t="s">
        <v>67</v>
      </c>
      <c r="AE1579" s="82" t="s">
        <v>818</v>
      </c>
      <c r="AF1579" s="82" t="s">
        <v>818</v>
      </c>
      <c r="AG1579" s="82">
        <v>15</v>
      </c>
      <c r="AH1579" s="82" t="s">
        <v>639</v>
      </c>
      <c r="AI1579" s="82" t="s">
        <v>2217</v>
      </c>
      <c r="AJ1579" s="82" t="s">
        <v>657</v>
      </c>
      <c r="AK1579" s="82" t="s">
        <v>3278</v>
      </c>
      <c r="AL1579" s="82">
        <v>1000</v>
      </c>
      <c r="AM1579" s="82" t="s">
        <v>658</v>
      </c>
      <c r="AN1579" s="82" t="s">
        <v>659</v>
      </c>
      <c r="AO1579" s="82">
        <v>250</v>
      </c>
      <c r="AP1579" s="82" t="s">
        <v>671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2305</v>
      </c>
      <c r="AY1579" s="82" t="s">
        <v>345</v>
      </c>
      <c r="AZ1579" s="83">
        <v>65</v>
      </c>
      <c r="BA1579" s="82"/>
      <c r="BB1579" s="82">
        <v>2</v>
      </c>
      <c r="BC1579" s="82" t="s">
        <v>1183</v>
      </c>
      <c r="BD1579" s="80" t="s">
        <v>6116</v>
      </c>
      <c r="BE1579" s="80">
        <v>0</v>
      </c>
      <c r="BF1579" s="82" t="s">
        <v>630</v>
      </c>
      <c r="BG1579" s="82"/>
      <c r="BH1579" s="82"/>
      <c r="BI1579" s="82" t="s">
        <v>646</v>
      </c>
      <c r="BJ1579" s="82" t="s">
        <v>647</v>
      </c>
      <c r="BK1579" s="89">
        <v>44778</v>
      </c>
      <c r="BL1579" s="82" t="s">
        <v>608</v>
      </c>
      <c r="BM1579" s="82" t="s">
        <v>608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648</v>
      </c>
      <c r="BU1579" s="82" t="s">
        <v>608</v>
      </c>
      <c r="BV1579" s="82" t="s">
        <v>645</v>
      </c>
      <c r="BW1579" s="82"/>
      <c r="BX1579" s="82"/>
      <c r="BY1579" s="82" t="s">
        <v>645</v>
      </c>
      <c r="BZ1579" s="82">
        <v>15</v>
      </c>
      <c r="CA1579" s="82"/>
      <c r="CB1579" s="82" t="s">
        <v>746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2212</v>
      </c>
      <c r="H1580" s="78">
        <v>1.5</v>
      </c>
      <c r="I1580" s="82" t="s">
        <v>6093</v>
      </c>
      <c r="J1580" s="82" t="s">
        <v>6094</v>
      </c>
      <c r="K1580" s="82" t="s">
        <v>608</v>
      </c>
      <c r="L1580" s="82" t="s">
        <v>608</v>
      </c>
      <c r="M1580" s="82" t="s">
        <v>608</v>
      </c>
      <c r="N1580" s="82" t="s">
        <v>631</v>
      </c>
      <c r="O1580" s="82" t="s">
        <v>651</v>
      </c>
      <c r="P1580" s="82" t="s">
        <v>633</v>
      </c>
      <c r="Q1580" s="82" t="s">
        <v>611</v>
      </c>
      <c r="R1580" s="82" t="s">
        <v>780</v>
      </c>
      <c r="S1580" s="82" t="s">
        <v>1829</v>
      </c>
      <c r="T1580" s="82" t="s">
        <v>634</v>
      </c>
      <c r="U1580" s="82" t="s">
        <v>614</v>
      </c>
      <c r="V1580" s="88">
        <v>36</v>
      </c>
      <c r="W1580" s="82" t="s">
        <v>616</v>
      </c>
      <c r="X1580" s="82" t="s">
        <v>6095</v>
      </c>
      <c r="Y1580" s="82" t="s">
        <v>2</v>
      </c>
      <c r="Z1580" s="82" t="s">
        <v>2</v>
      </c>
      <c r="AA1580" s="82" t="s">
        <v>636</v>
      </c>
      <c r="AB1580" s="82" t="s">
        <v>2216</v>
      </c>
      <c r="AC1580" s="82" t="s">
        <v>67</v>
      </c>
      <c r="AD1580" s="82" t="s">
        <v>67</v>
      </c>
      <c r="AE1580" s="82" t="s">
        <v>767</v>
      </c>
      <c r="AF1580" s="82" t="s">
        <v>767</v>
      </c>
      <c r="AG1580" s="82">
        <v>10</v>
      </c>
      <c r="AH1580" s="82" t="s">
        <v>639</v>
      </c>
      <c r="AI1580" s="82" t="s">
        <v>6122</v>
      </c>
      <c r="AJ1580" s="82" t="s">
        <v>640</v>
      </c>
      <c r="AK1580" s="82" t="s">
        <v>5536</v>
      </c>
      <c r="AL1580" s="82">
        <v>600</v>
      </c>
      <c r="AM1580" s="82" t="s">
        <v>658</v>
      </c>
      <c r="AN1580" s="82" t="s">
        <v>659</v>
      </c>
      <c r="AO1580" s="82">
        <v>250</v>
      </c>
      <c r="AP1580" s="82" t="s">
        <v>716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2305</v>
      </c>
      <c r="AY1580" s="82" t="s">
        <v>345</v>
      </c>
      <c r="AZ1580" s="83">
        <v>42</v>
      </c>
      <c r="BA1580" s="82"/>
      <c r="BB1580" s="82">
        <v>1</v>
      </c>
      <c r="BC1580" s="82" t="s">
        <v>636</v>
      </c>
      <c r="BD1580" s="80" t="s">
        <v>6119</v>
      </c>
      <c r="BE1580" s="80">
        <v>0</v>
      </c>
      <c r="BF1580" s="82" t="s">
        <v>630</v>
      </c>
      <c r="BG1580" s="82"/>
      <c r="BH1580" s="82"/>
      <c r="BI1580" s="82" t="s">
        <v>646</v>
      </c>
      <c r="BJ1580" s="82" t="s">
        <v>647</v>
      </c>
      <c r="BK1580" s="89">
        <v>44778</v>
      </c>
      <c r="BL1580" s="82" t="s">
        <v>630</v>
      </c>
      <c r="BM1580" s="82" t="s">
        <v>608</v>
      </c>
      <c r="BN1580" s="82"/>
      <c r="BO1580" s="82"/>
      <c r="BP1580" s="82" t="s">
        <v>299</v>
      </c>
      <c r="BQ1580" s="82" t="s">
        <v>299</v>
      </c>
      <c r="BR1580" s="82" t="s">
        <v>774</v>
      </c>
      <c r="BS1580" s="82"/>
      <c r="BT1580" s="82" t="s">
        <v>648</v>
      </c>
      <c r="BU1580" s="82" t="s">
        <v>608</v>
      </c>
      <c r="BV1580" s="82" t="s">
        <v>608</v>
      </c>
      <c r="BW1580" s="82"/>
      <c r="BX1580" s="82"/>
      <c r="BY1580" s="82" t="s">
        <v>642</v>
      </c>
      <c r="BZ1580" s="82" t="s">
        <v>642</v>
      </c>
      <c r="CA1580" s="82"/>
      <c r="CB1580" s="82" t="s">
        <v>642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2212</v>
      </c>
      <c r="H1581" s="78">
        <v>1.8</v>
      </c>
      <c r="I1581" s="82" t="s">
        <v>6093</v>
      </c>
      <c r="J1581" s="82" t="s">
        <v>6094</v>
      </c>
      <c r="K1581" s="82" t="s">
        <v>608</v>
      </c>
      <c r="L1581" s="82" t="s">
        <v>608</v>
      </c>
      <c r="M1581" s="82" t="s">
        <v>608</v>
      </c>
      <c r="N1581" s="82" t="s">
        <v>631</v>
      </c>
      <c r="O1581" s="82" t="s">
        <v>651</v>
      </c>
      <c r="P1581" s="82" t="s">
        <v>633</v>
      </c>
      <c r="Q1581" s="82" t="s">
        <v>611</v>
      </c>
      <c r="R1581" s="82" t="s">
        <v>611</v>
      </c>
      <c r="S1581" s="82" t="s">
        <v>1829</v>
      </c>
      <c r="T1581" s="82" t="s">
        <v>634</v>
      </c>
      <c r="U1581" s="82" t="s">
        <v>614</v>
      </c>
      <c r="V1581" s="88">
        <v>54</v>
      </c>
      <c r="W1581" s="82" t="s">
        <v>616</v>
      </c>
      <c r="X1581" s="82" t="s">
        <v>6095</v>
      </c>
      <c r="Y1581" s="82" t="s">
        <v>2</v>
      </c>
      <c r="Z1581" s="82" t="s">
        <v>2</v>
      </c>
      <c r="AA1581" s="82" t="s">
        <v>636</v>
      </c>
      <c r="AB1581" s="82" t="s">
        <v>2216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639</v>
      </c>
      <c r="AI1581" s="82" t="s">
        <v>2217</v>
      </c>
      <c r="AJ1581" s="82" t="s">
        <v>640</v>
      </c>
      <c r="AK1581" s="82" t="s">
        <v>5536</v>
      </c>
      <c r="AL1581" s="82">
        <v>600</v>
      </c>
      <c r="AM1581" s="82" t="s">
        <v>658</v>
      </c>
      <c r="AN1581" s="82" t="s">
        <v>659</v>
      </c>
      <c r="AO1581" s="82">
        <v>250</v>
      </c>
      <c r="AP1581" s="82" t="s">
        <v>716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2305</v>
      </c>
      <c r="AY1581" s="82" t="s">
        <v>345</v>
      </c>
      <c r="AZ1581" s="83">
        <v>172</v>
      </c>
      <c r="BA1581" s="82"/>
      <c r="BB1581" s="82">
        <v>2</v>
      </c>
      <c r="BC1581" s="82" t="s">
        <v>662</v>
      </c>
      <c r="BD1581" s="80" t="s">
        <v>6123</v>
      </c>
      <c r="BE1581" s="80" t="s">
        <v>6127</v>
      </c>
      <c r="BF1581" s="82" t="s">
        <v>630</v>
      </c>
      <c r="BG1581" s="82"/>
      <c r="BH1581" s="82"/>
      <c r="BI1581" s="82" t="s">
        <v>646</v>
      </c>
      <c r="BJ1581" s="82" t="s">
        <v>647</v>
      </c>
      <c r="BK1581" s="89">
        <v>44778</v>
      </c>
      <c r="BL1581" s="82" t="s">
        <v>608</v>
      </c>
      <c r="BM1581" s="82" t="s">
        <v>608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648</v>
      </c>
      <c r="BU1581" s="82" t="s">
        <v>608</v>
      </c>
      <c r="BV1581" s="82" t="s">
        <v>608</v>
      </c>
      <c r="BW1581" s="82"/>
      <c r="BX1581" s="82"/>
      <c r="BY1581" s="82" t="s">
        <v>642</v>
      </c>
      <c r="BZ1581" s="82" t="s">
        <v>642</v>
      </c>
      <c r="CA1581" s="82"/>
      <c r="CB1581" s="82" t="s">
        <v>642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2212</v>
      </c>
      <c r="H1582" s="78">
        <v>1.5</v>
      </c>
      <c r="I1582" s="82" t="s">
        <v>6093</v>
      </c>
      <c r="J1582" s="82" t="s">
        <v>6094</v>
      </c>
      <c r="K1582" s="82" t="s">
        <v>608</v>
      </c>
      <c r="L1582" s="82" t="s">
        <v>608</v>
      </c>
      <c r="M1582" s="82" t="s">
        <v>608</v>
      </c>
      <c r="N1582" s="82" t="s">
        <v>631</v>
      </c>
      <c r="O1582" s="82" t="s">
        <v>651</v>
      </c>
      <c r="P1582" s="82" t="s">
        <v>652</v>
      </c>
      <c r="Q1582" s="82" t="s">
        <v>611</v>
      </c>
      <c r="R1582" s="82" t="s">
        <v>611</v>
      </c>
      <c r="S1582" s="82" t="s">
        <v>1829</v>
      </c>
      <c r="T1582" s="82" t="s">
        <v>634</v>
      </c>
      <c r="U1582" s="82" t="s">
        <v>614</v>
      </c>
      <c r="V1582" s="88">
        <v>36</v>
      </c>
      <c r="W1582" s="82" t="s">
        <v>616</v>
      </c>
      <c r="X1582" s="82" t="s">
        <v>6095</v>
      </c>
      <c r="Y1582" s="82" t="s">
        <v>2</v>
      </c>
      <c r="Z1582" s="82" t="s">
        <v>2</v>
      </c>
      <c r="AA1582" s="82" t="s">
        <v>636</v>
      </c>
      <c r="AB1582" s="82" t="s">
        <v>2216</v>
      </c>
      <c r="AC1582" s="82" t="s">
        <v>67</v>
      </c>
      <c r="AD1582" s="82" t="s">
        <v>67</v>
      </c>
      <c r="AE1582" s="82" t="s">
        <v>2726</v>
      </c>
      <c r="AF1582" s="82" t="s">
        <v>2726</v>
      </c>
      <c r="AG1582" s="82">
        <v>13</v>
      </c>
      <c r="AH1582" s="82" t="s">
        <v>639</v>
      </c>
      <c r="AI1582" s="82" t="s">
        <v>2217</v>
      </c>
      <c r="AJ1582" s="82" t="s">
        <v>657</v>
      </c>
      <c r="AK1582" s="82" t="s">
        <v>6131</v>
      </c>
      <c r="AL1582" s="82">
        <v>600</v>
      </c>
      <c r="AM1582" s="82" t="s">
        <v>658</v>
      </c>
      <c r="AN1582" s="82" t="s">
        <v>659</v>
      </c>
      <c r="AO1582" s="82">
        <v>250</v>
      </c>
      <c r="AP1582" s="82" t="s">
        <v>716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2305</v>
      </c>
      <c r="AY1582" s="82" t="s">
        <v>345</v>
      </c>
      <c r="AZ1582" s="83">
        <v>90</v>
      </c>
      <c r="BA1582" s="82"/>
      <c r="BB1582" s="82">
        <v>2</v>
      </c>
      <c r="BC1582" s="82" t="s">
        <v>662</v>
      </c>
      <c r="BD1582" s="80" t="s">
        <v>6128</v>
      </c>
      <c r="BE1582" s="80" t="s">
        <v>6132</v>
      </c>
      <c r="BF1582" s="82" t="s">
        <v>630</v>
      </c>
      <c r="BG1582" s="82"/>
      <c r="BH1582" s="82"/>
      <c r="BI1582" s="82" t="s">
        <v>646</v>
      </c>
      <c r="BJ1582" s="82" t="s">
        <v>647</v>
      </c>
      <c r="BK1582" s="89">
        <v>44778</v>
      </c>
      <c r="BL1582" s="82" t="s">
        <v>630</v>
      </c>
      <c r="BM1582" s="82" t="s">
        <v>608</v>
      </c>
      <c r="BN1582" s="82"/>
      <c r="BO1582" s="82"/>
      <c r="BP1582" s="82" t="s">
        <v>299</v>
      </c>
      <c r="BQ1582" s="82" t="s">
        <v>299</v>
      </c>
      <c r="BR1582" s="82" t="s">
        <v>774</v>
      </c>
      <c r="BS1582" s="82"/>
      <c r="BT1582" s="82" t="s">
        <v>648</v>
      </c>
      <c r="BU1582" s="82" t="s">
        <v>608</v>
      </c>
      <c r="BV1582" s="82" t="s">
        <v>608</v>
      </c>
      <c r="BW1582" s="82"/>
      <c r="BX1582" s="82"/>
      <c r="BY1582" s="82" t="s">
        <v>642</v>
      </c>
      <c r="BZ1582" s="82" t="s">
        <v>642</v>
      </c>
      <c r="CA1582" s="82"/>
      <c r="CB1582" s="82" t="s">
        <v>642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2212</v>
      </c>
      <c r="H1583" s="78">
        <v>1.5</v>
      </c>
      <c r="I1583" s="82" t="s">
        <v>6093</v>
      </c>
      <c r="J1583" s="82" t="s">
        <v>6094</v>
      </c>
      <c r="K1583" s="82" t="s">
        <v>630</v>
      </c>
      <c r="L1583" s="82" t="s">
        <v>608</v>
      </c>
      <c r="M1583" s="82" t="s">
        <v>608</v>
      </c>
      <c r="N1583" s="82" t="s">
        <v>631</v>
      </c>
      <c r="O1583" s="82" t="s">
        <v>651</v>
      </c>
      <c r="P1583" s="82" t="s">
        <v>652</v>
      </c>
      <c r="Q1583" s="82" t="s">
        <v>611</v>
      </c>
      <c r="R1583" s="82" t="s">
        <v>611</v>
      </c>
      <c r="S1583" s="82" t="s">
        <v>1829</v>
      </c>
      <c r="T1583" s="82" t="s">
        <v>634</v>
      </c>
      <c r="U1583" s="82" t="s">
        <v>614</v>
      </c>
      <c r="V1583" s="88" t="s">
        <v>2086</v>
      </c>
      <c r="W1583" s="82" t="s">
        <v>616</v>
      </c>
      <c r="X1583" s="82" t="s">
        <v>6136</v>
      </c>
      <c r="Y1583" s="82" t="s">
        <v>2</v>
      </c>
      <c r="Z1583" s="82" t="s">
        <v>2</v>
      </c>
      <c r="AA1583" s="82" t="s">
        <v>636</v>
      </c>
      <c r="AB1583" s="82" t="s">
        <v>2216</v>
      </c>
      <c r="AC1583" s="82" t="s">
        <v>67</v>
      </c>
      <c r="AD1583" s="82" t="s">
        <v>67</v>
      </c>
      <c r="AE1583" s="82" t="s">
        <v>1376</v>
      </c>
      <c r="AF1583" s="82" t="s">
        <v>1376</v>
      </c>
      <c r="AG1583" s="82">
        <v>15</v>
      </c>
      <c r="AH1583" s="82" t="s">
        <v>639</v>
      </c>
      <c r="AI1583" s="82" t="s">
        <v>6137</v>
      </c>
      <c r="AJ1583" s="82" t="s">
        <v>6138</v>
      </c>
      <c r="AK1583" s="82" t="s">
        <v>1997</v>
      </c>
      <c r="AL1583" s="82">
        <v>600</v>
      </c>
      <c r="AM1583" s="82" t="s">
        <v>658</v>
      </c>
      <c r="AN1583" s="82" t="s">
        <v>659</v>
      </c>
      <c r="AO1583" s="82">
        <v>250</v>
      </c>
      <c r="AP1583" s="82" t="s">
        <v>671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646</v>
      </c>
      <c r="BJ1583" s="82" t="s">
        <v>647</v>
      </c>
      <c r="BK1583" s="89">
        <v>44778</v>
      </c>
      <c r="BL1583" s="82" t="s">
        <v>608</v>
      </c>
      <c r="BM1583" s="82" t="s">
        <v>608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648</v>
      </c>
      <c r="BU1583" s="82" t="s">
        <v>608</v>
      </c>
      <c r="BV1583" s="82" t="s">
        <v>645</v>
      </c>
      <c r="BW1583" s="82"/>
      <c r="BX1583" s="82"/>
      <c r="BY1583" s="82" t="s">
        <v>937</v>
      </c>
      <c r="BZ1583" s="82" t="s">
        <v>642</v>
      </c>
      <c r="CA1583" s="82"/>
      <c r="CB1583" s="82" t="s">
        <v>746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2212</v>
      </c>
      <c r="H1584" s="78">
        <v>2.5</v>
      </c>
      <c r="I1584" s="82" t="s">
        <v>6093</v>
      </c>
      <c r="J1584" s="82" t="s">
        <v>6094</v>
      </c>
      <c r="K1584" s="82" t="s">
        <v>630</v>
      </c>
      <c r="L1584" s="82" t="s">
        <v>608</v>
      </c>
      <c r="M1584" s="82" t="s">
        <v>608</v>
      </c>
      <c r="N1584" s="82" t="s">
        <v>631</v>
      </c>
      <c r="O1584" s="82" t="s">
        <v>651</v>
      </c>
      <c r="P1584" s="82" t="s">
        <v>652</v>
      </c>
      <c r="Q1584" s="82" t="s">
        <v>611</v>
      </c>
      <c r="R1584" s="82" t="s">
        <v>668</v>
      </c>
      <c r="S1584" s="82" t="s">
        <v>1829</v>
      </c>
      <c r="T1584" s="82" t="s">
        <v>634</v>
      </c>
      <c r="U1584" s="82" t="s">
        <v>614</v>
      </c>
      <c r="V1584" s="88">
        <v>50</v>
      </c>
      <c r="W1584" s="82" t="s">
        <v>653</v>
      </c>
      <c r="X1584" s="82" t="s">
        <v>6095</v>
      </c>
      <c r="Y1584" s="82" t="s">
        <v>2</v>
      </c>
      <c r="Z1584" s="82" t="s">
        <v>2</v>
      </c>
      <c r="AA1584" s="82" t="s">
        <v>636</v>
      </c>
      <c r="AB1584" s="82" t="s">
        <v>2216</v>
      </c>
      <c r="AC1584" s="82" t="s">
        <v>67</v>
      </c>
      <c r="AD1584" s="82" t="s">
        <v>67</v>
      </c>
      <c r="AE1584" s="82" t="s">
        <v>818</v>
      </c>
      <c r="AF1584" s="82" t="s">
        <v>818</v>
      </c>
      <c r="AG1584" s="82">
        <v>20</v>
      </c>
      <c r="AH1584" s="82" t="s">
        <v>639</v>
      </c>
      <c r="AI1584" s="82" t="s">
        <v>5450</v>
      </c>
      <c r="AJ1584" s="82" t="s">
        <v>640</v>
      </c>
      <c r="AK1584" s="82" t="s">
        <v>1997</v>
      </c>
      <c r="AL1584" s="82">
        <v>1000</v>
      </c>
      <c r="AM1584" s="82" t="s">
        <v>658</v>
      </c>
      <c r="AN1584" s="82" t="s">
        <v>659</v>
      </c>
      <c r="AO1584" s="82">
        <v>250</v>
      </c>
      <c r="AP1584" s="82" t="s">
        <v>671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662</v>
      </c>
      <c r="BD1584" s="80" t="s">
        <v>6140</v>
      </c>
      <c r="BE1584" s="80" t="s">
        <v>6144</v>
      </c>
      <c r="BF1584" s="82" t="s">
        <v>630</v>
      </c>
      <c r="BG1584" s="82"/>
      <c r="BH1584" s="82"/>
      <c r="BI1584" s="82" t="s">
        <v>646</v>
      </c>
      <c r="BJ1584" s="82" t="s">
        <v>647</v>
      </c>
      <c r="BK1584" s="89">
        <v>44778</v>
      </c>
      <c r="BL1584" s="82" t="s">
        <v>630</v>
      </c>
      <c r="BM1584" s="82" t="s">
        <v>608</v>
      </c>
      <c r="BN1584" s="82"/>
      <c r="BO1584" s="82"/>
      <c r="BP1584" s="82" t="s">
        <v>299</v>
      </c>
      <c r="BQ1584" s="82" t="s">
        <v>299</v>
      </c>
      <c r="BR1584" s="82" t="s">
        <v>774</v>
      </c>
      <c r="BS1584" s="82"/>
      <c r="BT1584" s="82" t="s">
        <v>648</v>
      </c>
      <c r="BU1584" s="82" t="s">
        <v>608</v>
      </c>
      <c r="BV1584" s="82" t="s">
        <v>608</v>
      </c>
      <c r="BW1584" s="82"/>
      <c r="BX1584" s="82"/>
      <c r="BY1584" s="82" t="s">
        <v>642</v>
      </c>
      <c r="BZ1584" s="82" t="s">
        <v>642</v>
      </c>
      <c r="CA1584" s="82"/>
      <c r="CB1584" s="82" t="s">
        <v>642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2212</v>
      </c>
      <c r="H1585" s="78" t="s">
        <v>2305</v>
      </c>
      <c r="I1585" s="82" t="s">
        <v>6093</v>
      </c>
      <c r="J1585" s="82" t="s">
        <v>6094</v>
      </c>
      <c r="K1585" s="82" t="s">
        <v>630</v>
      </c>
      <c r="L1585" s="82" t="s">
        <v>608</v>
      </c>
      <c r="M1585" s="82" t="s">
        <v>608</v>
      </c>
      <c r="N1585" s="82" t="s">
        <v>631</v>
      </c>
      <c r="O1585" s="82" t="s">
        <v>632</v>
      </c>
      <c r="P1585" s="82" t="s">
        <v>652</v>
      </c>
      <c r="Q1585" s="82" t="s">
        <v>611</v>
      </c>
      <c r="R1585" s="82" t="s">
        <v>611</v>
      </c>
      <c r="S1585" s="82" t="s">
        <v>1829</v>
      </c>
      <c r="T1585" s="82" t="s">
        <v>634</v>
      </c>
      <c r="U1585" s="82" t="s">
        <v>682</v>
      </c>
      <c r="V1585" s="88" t="s">
        <v>615</v>
      </c>
      <c r="W1585" s="82" t="s">
        <v>616</v>
      </c>
      <c r="X1585" s="82" t="s">
        <v>6095</v>
      </c>
      <c r="Y1585" s="82" t="s">
        <v>2</v>
      </c>
      <c r="Z1585" s="82" t="s">
        <v>2</v>
      </c>
      <c r="AA1585" s="82" t="s">
        <v>636</v>
      </c>
      <c r="AB1585" s="82" t="s">
        <v>2216</v>
      </c>
      <c r="AC1585" s="82" t="s">
        <v>67</v>
      </c>
      <c r="AD1585" s="82" t="s">
        <v>620</v>
      </c>
      <c r="AE1585" s="82" t="s">
        <v>2305</v>
      </c>
      <c r="AF1585" s="82" t="s">
        <v>2305</v>
      </c>
      <c r="AG1585" s="82" t="s">
        <v>2305</v>
      </c>
      <c r="AH1585" s="82" t="s">
        <v>2305</v>
      </c>
      <c r="AI1585" s="82" t="s">
        <v>2305</v>
      </c>
      <c r="AJ1585" s="82" t="s">
        <v>2305</v>
      </c>
      <c r="AK1585" s="82" t="s">
        <v>2305</v>
      </c>
      <c r="AL1585" s="82" t="s">
        <v>345</v>
      </c>
      <c r="AM1585" s="82" t="s">
        <v>2305</v>
      </c>
      <c r="AN1585" s="82" t="s">
        <v>2305</v>
      </c>
      <c r="AO1585" s="82" t="s">
        <v>2305</v>
      </c>
      <c r="AP1585" s="82" t="s">
        <v>2305</v>
      </c>
      <c r="AQ1585" s="82" t="s">
        <v>2305</v>
      </c>
      <c r="AR1585" s="82" t="s">
        <v>2305</v>
      </c>
      <c r="AS1585" s="82" t="s">
        <v>2305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2305</v>
      </c>
      <c r="AY1585" s="82" t="s">
        <v>345</v>
      </c>
      <c r="AZ1585" s="83">
        <v>64</v>
      </c>
      <c r="BA1585" s="82"/>
      <c r="BB1585" s="82">
        <v>2</v>
      </c>
      <c r="BC1585" s="82" t="s">
        <v>683</v>
      </c>
      <c r="BD1585" s="80" t="s">
        <v>6145</v>
      </c>
      <c r="BE1585" s="80">
        <v>0</v>
      </c>
      <c r="BF1585" s="82" t="s">
        <v>630</v>
      </c>
      <c r="BG1585" s="82"/>
      <c r="BH1585" s="82"/>
      <c r="BI1585" s="82" t="s">
        <v>646</v>
      </c>
      <c r="BJ1585" s="82" t="s">
        <v>647</v>
      </c>
      <c r="BK1585" s="89">
        <v>44778</v>
      </c>
      <c r="BL1585" s="82" t="s">
        <v>608</v>
      </c>
      <c r="BM1585" s="82" t="s">
        <v>608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648</v>
      </c>
      <c r="BU1585" s="82" t="s">
        <v>608</v>
      </c>
      <c r="BV1585" s="82" t="s">
        <v>608</v>
      </c>
      <c r="BW1585" s="82"/>
      <c r="BX1585" s="82"/>
      <c r="BY1585" s="82" t="s">
        <v>642</v>
      </c>
      <c r="BZ1585" s="82" t="s">
        <v>642</v>
      </c>
      <c r="CA1585" s="82"/>
      <c r="CB1585" s="82" t="s">
        <v>642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2212</v>
      </c>
      <c r="H1586" s="78">
        <v>1.8</v>
      </c>
      <c r="I1586" s="82" t="s">
        <v>6093</v>
      </c>
      <c r="J1586" s="82" t="s">
        <v>6094</v>
      </c>
      <c r="K1586" s="82" t="s">
        <v>630</v>
      </c>
      <c r="L1586" s="82" t="s">
        <v>608</v>
      </c>
      <c r="M1586" s="82" t="s">
        <v>608</v>
      </c>
      <c r="N1586" s="82" t="s">
        <v>631</v>
      </c>
      <c r="O1586" s="82" t="s">
        <v>632</v>
      </c>
      <c r="P1586" s="82" t="s">
        <v>652</v>
      </c>
      <c r="Q1586" s="82" t="s">
        <v>611</v>
      </c>
      <c r="R1586" s="82" t="s">
        <v>611</v>
      </c>
      <c r="S1586" s="82" t="s">
        <v>1829</v>
      </c>
      <c r="T1586" s="82" t="s">
        <v>634</v>
      </c>
      <c r="U1586" s="82" t="s">
        <v>614</v>
      </c>
      <c r="V1586" s="88">
        <v>50</v>
      </c>
      <c r="W1586" s="82" t="s">
        <v>653</v>
      </c>
      <c r="X1586" s="82" t="s">
        <v>6095</v>
      </c>
      <c r="Y1586" s="82" t="s">
        <v>2</v>
      </c>
      <c r="Z1586" s="82" t="s">
        <v>2</v>
      </c>
      <c r="AA1586" s="82" t="s">
        <v>636</v>
      </c>
      <c r="AB1586" s="82" t="s">
        <v>2216</v>
      </c>
      <c r="AC1586" s="82" t="s">
        <v>67</v>
      </c>
      <c r="AD1586" s="82" t="s">
        <v>67</v>
      </c>
      <c r="AE1586" s="82" t="s">
        <v>6151</v>
      </c>
      <c r="AF1586" s="82" t="s">
        <v>1200</v>
      </c>
      <c r="AG1586" s="82">
        <v>15</v>
      </c>
      <c r="AH1586" s="82" t="s">
        <v>1201</v>
      </c>
      <c r="AI1586" s="82" t="s">
        <v>6152</v>
      </c>
      <c r="AJ1586" s="82" t="s">
        <v>640</v>
      </c>
      <c r="AK1586" s="82" t="s">
        <v>6153</v>
      </c>
      <c r="AL1586" s="82">
        <v>600</v>
      </c>
      <c r="AM1586" s="82" t="s">
        <v>658</v>
      </c>
      <c r="AN1586" s="82" t="s">
        <v>659</v>
      </c>
      <c r="AO1586" s="82">
        <v>250</v>
      </c>
      <c r="AP1586" s="82" t="s">
        <v>786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636</v>
      </c>
      <c r="BD1586" s="80" t="s">
        <v>6148</v>
      </c>
      <c r="BE1586" s="80">
        <v>0</v>
      </c>
      <c r="BF1586" s="82" t="s">
        <v>630</v>
      </c>
      <c r="BG1586" s="82"/>
      <c r="BH1586" s="82"/>
      <c r="BI1586" s="82" t="s">
        <v>646</v>
      </c>
      <c r="BJ1586" s="82" t="s">
        <v>647</v>
      </c>
      <c r="BK1586" s="89">
        <v>44778</v>
      </c>
      <c r="BL1586" s="82" t="s">
        <v>608</v>
      </c>
      <c r="BM1586" s="82" t="s">
        <v>608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648</v>
      </c>
      <c r="BU1586" s="82" t="s">
        <v>608</v>
      </c>
      <c r="BV1586" s="82" t="s">
        <v>608</v>
      </c>
      <c r="BW1586" s="82"/>
      <c r="BX1586" s="82"/>
      <c r="BY1586" s="82" t="s">
        <v>642</v>
      </c>
      <c r="BZ1586" s="82" t="s">
        <v>642</v>
      </c>
      <c r="CA1586" s="82"/>
      <c r="CB1586" s="82" t="s">
        <v>642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2212</v>
      </c>
      <c r="H1587" s="78">
        <v>1.5</v>
      </c>
      <c r="I1587" s="82" t="s">
        <v>6093</v>
      </c>
      <c r="J1587" s="82" t="s">
        <v>6094</v>
      </c>
      <c r="K1587" s="82" t="s">
        <v>630</v>
      </c>
      <c r="L1587" s="82" t="s">
        <v>608</v>
      </c>
      <c r="M1587" s="82" t="s">
        <v>608</v>
      </c>
      <c r="N1587" s="82" t="s">
        <v>609</v>
      </c>
      <c r="O1587" s="82" t="s">
        <v>651</v>
      </c>
      <c r="P1587" s="82" t="s">
        <v>652</v>
      </c>
      <c r="Q1587" s="82" t="s">
        <v>611</v>
      </c>
      <c r="R1587" s="82" t="s">
        <v>611</v>
      </c>
      <c r="S1587" s="82" t="s">
        <v>1829</v>
      </c>
      <c r="T1587" s="82" t="s">
        <v>634</v>
      </c>
      <c r="U1587" s="82" t="s">
        <v>614</v>
      </c>
      <c r="V1587" s="88">
        <v>70</v>
      </c>
      <c r="W1587" s="82" t="s">
        <v>616</v>
      </c>
      <c r="X1587" s="82" t="s">
        <v>6095</v>
      </c>
      <c r="Y1587" s="82" t="s">
        <v>2</v>
      </c>
      <c r="Z1587" s="82" t="s">
        <v>2</v>
      </c>
      <c r="AA1587" s="82" t="s">
        <v>636</v>
      </c>
      <c r="AB1587" s="82" t="s">
        <v>2216</v>
      </c>
      <c r="AC1587" s="82" t="s">
        <v>67</v>
      </c>
      <c r="AD1587" s="82" t="s">
        <v>67</v>
      </c>
      <c r="AE1587" s="82" t="s">
        <v>767</v>
      </c>
      <c r="AF1587" s="82" t="s">
        <v>767</v>
      </c>
      <c r="AG1587" s="82">
        <v>10</v>
      </c>
      <c r="AH1587" s="82" t="s">
        <v>639</v>
      </c>
      <c r="AI1587" s="82" t="s">
        <v>6122</v>
      </c>
      <c r="AJ1587" s="82" t="s">
        <v>640</v>
      </c>
      <c r="AK1587" s="82" t="s">
        <v>5536</v>
      </c>
      <c r="AL1587" s="82">
        <v>600</v>
      </c>
      <c r="AM1587" s="82" t="s">
        <v>658</v>
      </c>
      <c r="AN1587" s="82" t="s">
        <v>659</v>
      </c>
      <c r="AO1587" s="82">
        <v>250</v>
      </c>
      <c r="AP1587" s="82" t="s">
        <v>671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2305</v>
      </c>
      <c r="AY1587" s="82" t="s">
        <v>345</v>
      </c>
      <c r="AZ1587" s="83">
        <v>42</v>
      </c>
      <c r="BA1587" s="82"/>
      <c r="BB1587" s="82">
        <v>2</v>
      </c>
      <c r="BC1587" s="82" t="s">
        <v>1183</v>
      </c>
      <c r="BD1587" s="80" t="s">
        <v>6154</v>
      </c>
      <c r="BE1587" s="80">
        <v>0</v>
      </c>
      <c r="BF1587" s="82" t="s">
        <v>630</v>
      </c>
      <c r="BG1587" s="82"/>
      <c r="BH1587" s="82"/>
      <c r="BI1587" s="82" t="s">
        <v>646</v>
      </c>
      <c r="BJ1587" s="82" t="s">
        <v>647</v>
      </c>
      <c r="BK1587" s="89">
        <v>44778</v>
      </c>
      <c r="BL1587" s="82" t="s">
        <v>608</v>
      </c>
      <c r="BM1587" s="82" t="s">
        <v>608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648</v>
      </c>
      <c r="BU1587" s="82" t="s">
        <v>608</v>
      </c>
      <c r="BV1587" s="82" t="s">
        <v>608</v>
      </c>
      <c r="BW1587" s="82"/>
      <c r="BX1587" s="82"/>
      <c r="BY1587" s="82" t="s">
        <v>642</v>
      </c>
      <c r="BZ1587" s="82" t="s">
        <v>642</v>
      </c>
      <c r="CA1587" s="82"/>
      <c r="CB1587" s="82" t="s">
        <v>642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2212</v>
      </c>
      <c r="H1588" s="78">
        <v>2.5</v>
      </c>
      <c r="I1588" s="82" t="s">
        <v>6093</v>
      </c>
      <c r="J1588" s="82" t="s">
        <v>6094</v>
      </c>
      <c r="K1588" s="82" t="s">
        <v>630</v>
      </c>
      <c r="L1588" s="82" t="s">
        <v>608</v>
      </c>
      <c r="M1588" s="82" t="s">
        <v>608</v>
      </c>
      <c r="N1588" s="82" t="s">
        <v>609</v>
      </c>
      <c r="O1588" s="82" t="s">
        <v>651</v>
      </c>
      <c r="P1588" s="82" t="s">
        <v>652</v>
      </c>
      <c r="Q1588" s="82" t="s">
        <v>668</v>
      </c>
      <c r="R1588" s="82" t="s">
        <v>668</v>
      </c>
      <c r="S1588" s="82" t="s">
        <v>1829</v>
      </c>
      <c r="T1588" s="82" t="s">
        <v>634</v>
      </c>
      <c r="U1588" s="82" t="s">
        <v>614</v>
      </c>
      <c r="V1588" s="88">
        <v>46</v>
      </c>
      <c r="W1588" s="82" t="s">
        <v>653</v>
      </c>
      <c r="X1588" s="82" t="s">
        <v>6095</v>
      </c>
      <c r="Y1588" s="82" t="s">
        <v>2</v>
      </c>
      <c r="Z1588" s="82" t="s">
        <v>2</v>
      </c>
      <c r="AA1588" s="82" t="s">
        <v>636</v>
      </c>
      <c r="AB1588" s="82" t="s">
        <v>2216</v>
      </c>
      <c r="AC1588" s="82" t="s">
        <v>67</v>
      </c>
      <c r="AD1588" s="82" t="s">
        <v>67</v>
      </c>
      <c r="AE1588" s="82" t="s">
        <v>638</v>
      </c>
      <c r="AF1588" s="82" t="s">
        <v>638</v>
      </c>
      <c r="AG1588" s="82">
        <v>20</v>
      </c>
      <c r="AH1588" s="82" t="s">
        <v>639</v>
      </c>
      <c r="AI1588" s="82" t="s">
        <v>2217</v>
      </c>
      <c r="AJ1588" s="82" t="s">
        <v>640</v>
      </c>
      <c r="AK1588" s="82" t="s">
        <v>1997</v>
      </c>
      <c r="AL1588" s="82">
        <v>600</v>
      </c>
      <c r="AM1588" s="82" t="s">
        <v>658</v>
      </c>
      <c r="AN1588" s="82" t="s">
        <v>659</v>
      </c>
      <c r="AO1588" s="82">
        <v>250</v>
      </c>
      <c r="AP1588" s="82" t="s">
        <v>671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636</v>
      </c>
      <c r="BD1588" s="80" t="s">
        <v>6157</v>
      </c>
      <c r="BE1588" s="80">
        <v>0</v>
      </c>
      <c r="BF1588" s="82" t="s">
        <v>630</v>
      </c>
      <c r="BG1588" s="82"/>
      <c r="BH1588" s="82"/>
      <c r="BI1588" s="82" t="s">
        <v>646</v>
      </c>
      <c r="BJ1588" s="82" t="s">
        <v>647</v>
      </c>
      <c r="BK1588" s="89">
        <v>44778</v>
      </c>
      <c r="BL1588" s="82" t="s">
        <v>630</v>
      </c>
      <c r="BM1588" s="82" t="s">
        <v>630</v>
      </c>
      <c r="BN1588" s="82"/>
      <c r="BO1588" s="82">
        <v>1</v>
      </c>
      <c r="BP1588" s="82" t="s">
        <v>299</v>
      </c>
      <c r="BQ1588" s="82" t="s">
        <v>299</v>
      </c>
      <c r="BR1588" s="82" t="s">
        <v>774</v>
      </c>
      <c r="BS1588" s="82"/>
      <c r="BT1588" s="82" t="s">
        <v>648</v>
      </c>
      <c r="BU1588" s="82" t="s">
        <v>608</v>
      </c>
      <c r="BV1588" s="82" t="s">
        <v>608</v>
      </c>
      <c r="BW1588" s="82"/>
      <c r="BX1588" s="82"/>
      <c r="BY1588" s="82" t="s">
        <v>642</v>
      </c>
      <c r="BZ1588" s="82" t="s">
        <v>642</v>
      </c>
      <c r="CA1588" s="82"/>
      <c r="CB1588" s="82" t="s">
        <v>642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2212</v>
      </c>
      <c r="H1589" s="78">
        <v>2.5</v>
      </c>
      <c r="I1589" s="82" t="s">
        <v>6093</v>
      </c>
      <c r="J1589" s="82" t="s">
        <v>6163</v>
      </c>
      <c r="K1589" s="82" t="s">
        <v>630</v>
      </c>
      <c r="L1589" s="82" t="s">
        <v>608</v>
      </c>
      <c r="M1589" s="82" t="s">
        <v>608</v>
      </c>
      <c r="N1589" s="82" t="s">
        <v>609</v>
      </c>
      <c r="O1589" s="82" t="s">
        <v>811</v>
      </c>
      <c r="P1589" s="82" t="s">
        <v>652</v>
      </c>
      <c r="Q1589" s="82" t="s">
        <v>668</v>
      </c>
      <c r="R1589" s="82" t="s">
        <v>611</v>
      </c>
      <c r="S1589" s="82" t="s">
        <v>1829</v>
      </c>
      <c r="T1589" s="82" t="s">
        <v>634</v>
      </c>
      <c r="U1589" s="82" t="s">
        <v>614</v>
      </c>
      <c r="V1589" s="88">
        <v>70</v>
      </c>
      <c r="W1589" s="82" t="s">
        <v>653</v>
      </c>
      <c r="X1589" s="82" t="s">
        <v>6095</v>
      </c>
      <c r="Y1589" s="82" t="s">
        <v>2</v>
      </c>
      <c r="Z1589" s="82" t="s">
        <v>2</v>
      </c>
      <c r="AA1589" s="82" t="s">
        <v>636</v>
      </c>
      <c r="AB1589" s="82" t="s">
        <v>2216</v>
      </c>
      <c r="AC1589" s="82" t="s">
        <v>67</v>
      </c>
      <c r="AD1589" s="82" t="s">
        <v>67</v>
      </c>
      <c r="AE1589" s="82" t="s">
        <v>638</v>
      </c>
      <c r="AF1589" s="82" t="s">
        <v>638</v>
      </c>
      <c r="AG1589" s="82">
        <v>20</v>
      </c>
      <c r="AH1589" s="82" t="s">
        <v>639</v>
      </c>
      <c r="AI1589" s="82" t="s">
        <v>2217</v>
      </c>
      <c r="AJ1589" s="82" t="s">
        <v>640</v>
      </c>
      <c r="AK1589" s="82" t="s">
        <v>1997</v>
      </c>
      <c r="AL1589" s="82">
        <v>600</v>
      </c>
      <c r="AM1589" s="82" t="s">
        <v>658</v>
      </c>
      <c r="AN1589" s="82" t="s">
        <v>659</v>
      </c>
      <c r="AO1589" s="82">
        <v>250</v>
      </c>
      <c r="AP1589" s="82" t="s">
        <v>671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662</v>
      </c>
      <c r="BD1589" s="80" t="s">
        <v>6160</v>
      </c>
      <c r="BE1589" s="80" t="s">
        <v>6164</v>
      </c>
      <c r="BF1589" s="82" t="s">
        <v>630</v>
      </c>
      <c r="BG1589" s="82"/>
      <c r="BH1589" s="82"/>
      <c r="BI1589" s="82" t="s">
        <v>646</v>
      </c>
      <c r="BJ1589" s="82" t="s">
        <v>647</v>
      </c>
      <c r="BK1589" s="89">
        <v>44778</v>
      </c>
      <c r="BL1589" s="82" t="s">
        <v>608</v>
      </c>
      <c r="BM1589" s="82" t="s">
        <v>608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648</v>
      </c>
      <c r="BU1589" s="82" t="s">
        <v>608</v>
      </c>
      <c r="BV1589" s="82" t="s">
        <v>608</v>
      </c>
      <c r="BW1589" s="82"/>
      <c r="BX1589" s="82"/>
      <c r="BY1589" s="82" t="s">
        <v>642</v>
      </c>
      <c r="BZ1589" s="82" t="s">
        <v>642</v>
      </c>
      <c r="CA1589" s="82"/>
      <c r="CB1589" s="82" t="s">
        <v>642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2212</v>
      </c>
      <c r="H1590" s="78">
        <v>1.5</v>
      </c>
      <c r="I1590" s="82" t="s">
        <v>6093</v>
      </c>
      <c r="J1590" s="82" t="s">
        <v>6094</v>
      </c>
      <c r="K1590" s="82" t="s">
        <v>630</v>
      </c>
      <c r="L1590" s="82" t="s">
        <v>608</v>
      </c>
      <c r="M1590" s="82" t="s">
        <v>608</v>
      </c>
      <c r="N1590" s="82" t="s">
        <v>609</v>
      </c>
      <c r="O1590" s="82" t="s">
        <v>651</v>
      </c>
      <c r="P1590" s="82" t="s">
        <v>652</v>
      </c>
      <c r="Q1590" s="82" t="s">
        <v>611</v>
      </c>
      <c r="R1590" s="82" t="s">
        <v>611</v>
      </c>
      <c r="S1590" s="82" t="s">
        <v>1829</v>
      </c>
      <c r="T1590" s="82" t="s">
        <v>634</v>
      </c>
      <c r="U1590" s="82" t="s">
        <v>614</v>
      </c>
      <c r="V1590" s="88">
        <v>54</v>
      </c>
      <c r="W1590" s="82" t="s">
        <v>616</v>
      </c>
      <c r="X1590" s="82" t="s">
        <v>6095</v>
      </c>
      <c r="Y1590" s="82" t="s">
        <v>2</v>
      </c>
      <c r="Z1590" s="82" t="s">
        <v>2</v>
      </c>
      <c r="AA1590" s="82" t="s">
        <v>636</v>
      </c>
      <c r="AB1590" s="82" t="s">
        <v>2216</v>
      </c>
      <c r="AC1590" s="82" t="s">
        <v>67</v>
      </c>
      <c r="AD1590" s="82" t="s">
        <v>67</v>
      </c>
      <c r="AE1590" s="82" t="s">
        <v>818</v>
      </c>
      <c r="AF1590" s="82" t="s">
        <v>818</v>
      </c>
      <c r="AG1590" s="82">
        <v>13</v>
      </c>
      <c r="AH1590" s="82" t="s">
        <v>655</v>
      </c>
      <c r="AI1590" s="82" t="s">
        <v>1906</v>
      </c>
      <c r="AJ1590" s="82" t="s">
        <v>657</v>
      </c>
      <c r="AK1590" s="82" t="s">
        <v>3278</v>
      </c>
      <c r="AL1590" s="82">
        <v>600</v>
      </c>
      <c r="AM1590" s="82" t="s">
        <v>658</v>
      </c>
      <c r="AN1590" s="82" t="s">
        <v>659</v>
      </c>
      <c r="AO1590" s="82">
        <v>250</v>
      </c>
      <c r="AP1590" s="82" t="s">
        <v>2026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2305</v>
      </c>
      <c r="AY1590" s="82" t="s">
        <v>345</v>
      </c>
      <c r="AZ1590" s="83">
        <v>35</v>
      </c>
      <c r="BA1590" s="82"/>
      <c r="BB1590" s="82">
        <v>1</v>
      </c>
      <c r="BC1590" s="82" t="s">
        <v>636</v>
      </c>
      <c r="BD1590" s="80" t="s">
        <v>6165</v>
      </c>
      <c r="BE1590" s="80">
        <v>0</v>
      </c>
      <c r="BF1590" s="82" t="s">
        <v>630</v>
      </c>
      <c r="BG1590" s="82"/>
      <c r="BH1590" s="82"/>
      <c r="BI1590" s="82" t="s">
        <v>646</v>
      </c>
      <c r="BJ1590" s="82" t="s">
        <v>647</v>
      </c>
      <c r="BK1590" s="89">
        <v>44778</v>
      </c>
      <c r="BL1590" s="82" t="s">
        <v>608</v>
      </c>
      <c r="BM1590" s="82" t="s">
        <v>608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648</v>
      </c>
      <c r="BU1590" s="82" t="s">
        <v>608</v>
      </c>
      <c r="BV1590" s="82" t="s">
        <v>608</v>
      </c>
      <c r="BW1590" s="82"/>
      <c r="BX1590" s="82"/>
      <c r="BY1590" s="82" t="s">
        <v>642</v>
      </c>
      <c r="BZ1590" s="82" t="s">
        <v>642</v>
      </c>
      <c r="CA1590" s="82"/>
      <c r="CB1590" s="82" t="s">
        <v>642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2212</v>
      </c>
      <c r="H1591" s="78">
        <v>2.5</v>
      </c>
      <c r="I1591" s="82" t="s">
        <v>6093</v>
      </c>
      <c r="J1591" s="82" t="s">
        <v>6163</v>
      </c>
      <c r="K1591" s="82" t="s">
        <v>630</v>
      </c>
      <c r="L1591" s="82" t="s">
        <v>608</v>
      </c>
      <c r="M1591" s="82" t="s">
        <v>608</v>
      </c>
      <c r="N1591" s="82" t="s">
        <v>609</v>
      </c>
      <c r="O1591" s="82" t="s">
        <v>651</v>
      </c>
      <c r="P1591" s="82" t="s">
        <v>667</v>
      </c>
      <c r="Q1591" s="82" t="s">
        <v>611</v>
      </c>
      <c r="R1591" s="82" t="s">
        <v>668</v>
      </c>
      <c r="S1591" s="82" t="s">
        <v>1829</v>
      </c>
      <c r="T1591" s="82" t="s">
        <v>634</v>
      </c>
      <c r="U1591" s="82" t="s">
        <v>614</v>
      </c>
      <c r="V1591" s="88">
        <v>46</v>
      </c>
      <c r="W1591" s="82" t="s">
        <v>653</v>
      </c>
      <c r="X1591" s="82" t="s">
        <v>6095</v>
      </c>
      <c r="Y1591" s="56" t="s">
        <v>2</v>
      </c>
      <c r="Z1591" s="82" t="s">
        <v>2</v>
      </c>
      <c r="AA1591" s="82" t="s">
        <v>636</v>
      </c>
      <c r="AB1591" s="82" t="s">
        <v>2216</v>
      </c>
      <c r="AC1591" s="82" t="s">
        <v>67</v>
      </c>
      <c r="AD1591" s="82" t="s">
        <v>67</v>
      </c>
      <c r="AE1591" s="82" t="s">
        <v>818</v>
      </c>
      <c r="AF1591" s="82" t="s">
        <v>818</v>
      </c>
      <c r="AG1591" s="82">
        <v>20</v>
      </c>
      <c r="AH1591" s="82" t="s">
        <v>639</v>
      </c>
      <c r="AI1591" s="82" t="s">
        <v>6099</v>
      </c>
      <c r="AJ1591" s="82" t="s">
        <v>640</v>
      </c>
      <c r="AK1591" s="82" t="s">
        <v>1997</v>
      </c>
      <c r="AL1591" s="82">
        <v>1000</v>
      </c>
      <c r="AM1591" s="82" t="s">
        <v>658</v>
      </c>
      <c r="AN1591" s="82" t="s">
        <v>659</v>
      </c>
      <c r="AO1591" s="82">
        <v>250</v>
      </c>
      <c r="AP1591" s="82" t="s">
        <v>786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864</v>
      </c>
      <c r="BD1591" s="80" t="s">
        <v>6168</v>
      </c>
      <c r="BE1591" s="80">
        <v>0</v>
      </c>
      <c r="BF1591" s="82" t="s">
        <v>630</v>
      </c>
      <c r="BG1591" s="82"/>
      <c r="BH1591" s="82"/>
      <c r="BI1591" s="82" t="s">
        <v>646</v>
      </c>
      <c r="BJ1591" s="82" t="s">
        <v>647</v>
      </c>
      <c r="BK1591" s="89">
        <v>44778</v>
      </c>
      <c r="BL1591" s="82" t="s">
        <v>608</v>
      </c>
      <c r="BM1591" s="82" t="s">
        <v>608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648</v>
      </c>
      <c r="BU1591" s="82" t="s">
        <v>608</v>
      </c>
      <c r="BV1591" s="82" t="s">
        <v>608</v>
      </c>
      <c r="BW1591" s="82"/>
      <c r="BX1591" s="82"/>
      <c r="BY1591" s="82" t="s">
        <v>642</v>
      </c>
      <c r="BZ1591" s="82" t="s">
        <v>642</v>
      </c>
      <c r="CA1591" s="82"/>
      <c r="CB1591" s="82" t="s">
        <v>642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2212</v>
      </c>
      <c r="H1592" s="78">
        <v>2</v>
      </c>
      <c r="I1592" s="82" t="s">
        <v>6093</v>
      </c>
      <c r="J1592" s="82" t="s">
        <v>6163</v>
      </c>
      <c r="K1592" s="82" t="s">
        <v>630</v>
      </c>
      <c r="L1592" s="82" t="s">
        <v>608</v>
      </c>
      <c r="M1592" s="82" t="s">
        <v>608</v>
      </c>
      <c r="N1592" s="82" t="s">
        <v>609</v>
      </c>
      <c r="O1592" s="82" t="s">
        <v>811</v>
      </c>
      <c r="P1592" s="82" t="s">
        <v>652</v>
      </c>
      <c r="Q1592" s="82" t="s">
        <v>668</v>
      </c>
      <c r="R1592" s="82" t="s">
        <v>611</v>
      </c>
      <c r="S1592" s="82" t="s">
        <v>1829</v>
      </c>
      <c r="T1592" s="82" t="s">
        <v>634</v>
      </c>
      <c r="U1592" s="82" t="s">
        <v>614</v>
      </c>
      <c r="V1592" s="88">
        <v>70</v>
      </c>
      <c r="W1592" s="82" t="s">
        <v>653</v>
      </c>
      <c r="X1592" s="82" t="s">
        <v>6095</v>
      </c>
      <c r="Y1592" s="82" t="s">
        <v>2</v>
      </c>
      <c r="Z1592" s="82" t="s">
        <v>2</v>
      </c>
      <c r="AA1592" s="82" t="s">
        <v>636</v>
      </c>
      <c r="AB1592" s="82" t="s">
        <v>2216</v>
      </c>
      <c r="AC1592" s="82" t="s">
        <v>67</v>
      </c>
      <c r="AD1592" s="82" t="s">
        <v>67</v>
      </c>
      <c r="AE1592" s="82" t="s">
        <v>818</v>
      </c>
      <c r="AF1592" s="82" t="s">
        <v>818</v>
      </c>
      <c r="AG1592" s="82">
        <v>17.5</v>
      </c>
      <c r="AH1592" s="82" t="s">
        <v>655</v>
      </c>
      <c r="AI1592" s="82" t="s">
        <v>1906</v>
      </c>
      <c r="AJ1592" s="82" t="s">
        <v>657</v>
      </c>
      <c r="AK1592" s="82" t="s">
        <v>3278</v>
      </c>
      <c r="AL1592" s="82">
        <v>600</v>
      </c>
      <c r="AM1592" s="82" t="s">
        <v>658</v>
      </c>
      <c r="AN1592" s="82" t="s">
        <v>659</v>
      </c>
      <c r="AO1592" s="82">
        <v>250</v>
      </c>
      <c r="AP1592" s="82" t="s">
        <v>671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636</v>
      </c>
      <c r="BD1592" s="80" t="s">
        <v>6171</v>
      </c>
      <c r="BE1592" s="80">
        <v>0</v>
      </c>
      <c r="BF1592" s="82" t="s">
        <v>630</v>
      </c>
      <c r="BG1592" s="82"/>
      <c r="BH1592" s="82"/>
      <c r="BI1592" s="82" t="s">
        <v>646</v>
      </c>
      <c r="BJ1592" s="82" t="s">
        <v>647</v>
      </c>
      <c r="BK1592" s="89">
        <v>44778</v>
      </c>
      <c r="BL1592" s="82" t="s">
        <v>608</v>
      </c>
      <c r="BM1592" s="82" t="s">
        <v>608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648</v>
      </c>
      <c r="BU1592" s="82" t="s">
        <v>608</v>
      </c>
      <c r="BV1592" s="82" t="s">
        <v>608</v>
      </c>
      <c r="BW1592" s="82"/>
      <c r="BX1592" s="82"/>
      <c r="BY1592" s="82" t="s">
        <v>642</v>
      </c>
      <c r="BZ1592" s="82" t="s">
        <v>642</v>
      </c>
      <c r="CA1592" s="82"/>
      <c r="CB1592" s="82" t="s">
        <v>642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2212</v>
      </c>
      <c r="H1593" s="78">
        <v>2.5</v>
      </c>
      <c r="I1593" s="82" t="s">
        <v>6093</v>
      </c>
      <c r="J1593" s="82" t="s">
        <v>6177</v>
      </c>
      <c r="K1593" s="82" t="s">
        <v>630</v>
      </c>
      <c r="L1593" s="82" t="s">
        <v>608</v>
      </c>
      <c r="M1593" s="82" t="s">
        <v>608</v>
      </c>
      <c r="N1593" s="82" t="s">
        <v>686</v>
      </c>
      <c r="O1593" s="82" t="s">
        <v>651</v>
      </c>
      <c r="P1593" s="82" t="s">
        <v>652</v>
      </c>
      <c r="Q1593" s="82" t="s">
        <v>668</v>
      </c>
      <c r="R1593" s="82" t="s">
        <v>668</v>
      </c>
      <c r="S1593" s="82" t="s">
        <v>1829</v>
      </c>
      <c r="T1593" s="82" t="s">
        <v>634</v>
      </c>
      <c r="U1593" s="82" t="s">
        <v>614</v>
      </c>
      <c r="V1593" s="88">
        <v>60</v>
      </c>
      <c r="W1593" s="82" t="s">
        <v>653</v>
      </c>
      <c r="X1593" s="82" t="s">
        <v>6095</v>
      </c>
      <c r="Y1593" s="82" t="s">
        <v>2</v>
      </c>
      <c r="Z1593" s="82" t="s">
        <v>2</v>
      </c>
      <c r="AA1593" s="82" t="s">
        <v>636</v>
      </c>
      <c r="AB1593" s="82" t="s">
        <v>2216</v>
      </c>
      <c r="AC1593" s="82" t="s">
        <v>67</v>
      </c>
      <c r="AD1593" s="82" t="s">
        <v>67</v>
      </c>
      <c r="AE1593" s="82" t="s">
        <v>638</v>
      </c>
      <c r="AF1593" s="82" t="s">
        <v>638</v>
      </c>
      <c r="AG1593" s="82">
        <v>20</v>
      </c>
      <c r="AH1593" s="82" t="s">
        <v>639</v>
      </c>
      <c r="AI1593" s="82" t="s">
        <v>2217</v>
      </c>
      <c r="AJ1593" s="82" t="s">
        <v>640</v>
      </c>
      <c r="AK1593" s="82" t="s">
        <v>1997</v>
      </c>
      <c r="AL1593" s="82">
        <v>600</v>
      </c>
      <c r="AM1593" s="82" t="s">
        <v>658</v>
      </c>
      <c r="AN1593" s="82" t="s">
        <v>659</v>
      </c>
      <c r="AO1593" s="82">
        <v>250</v>
      </c>
      <c r="AP1593" s="82" t="s">
        <v>671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864</v>
      </c>
      <c r="BD1593" s="80" t="s">
        <v>6174</v>
      </c>
      <c r="BE1593" s="80">
        <v>0</v>
      </c>
      <c r="BF1593" s="82" t="s">
        <v>630</v>
      </c>
      <c r="BG1593" s="82"/>
      <c r="BH1593" s="82"/>
      <c r="BI1593" s="82" t="s">
        <v>646</v>
      </c>
      <c r="BJ1593" s="82" t="s">
        <v>647</v>
      </c>
      <c r="BK1593" s="89">
        <v>44778</v>
      </c>
      <c r="BL1593" s="82" t="s">
        <v>608</v>
      </c>
      <c r="BM1593" s="82" t="s">
        <v>608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648</v>
      </c>
      <c r="BU1593" s="82" t="s">
        <v>608</v>
      </c>
      <c r="BV1593" s="82" t="s">
        <v>608</v>
      </c>
      <c r="BW1593" s="82"/>
      <c r="BX1593" s="82"/>
      <c r="BY1593" s="82" t="s">
        <v>642</v>
      </c>
      <c r="BZ1593" s="82" t="s">
        <v>642</v>
      </c>
      <c r="CA1593" s="82"/>
      <c r="CB1593" s="82" t="s">
        <v>642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2212</v>
      </c>
      <c r="H1594" s="78">
        <v>1.8</v>
      </c>
      <c r="I1594" s="82" t="s">
        <v>6093</v>
      </c>
      <c r="J1594" s="82" t="s">
        <v>6177</v>
      </c>
      <c r="K1594" s="82" t="s">
        <v>630</v>
      </c>
      <c r="L1594" s="82" t="s">
        <v>608</v>
      </c>
      <c r="M1594" s="82" t="s">
        <v>608</v>
      </c>
      <c r="N1594" s="82" t="s">
        <v>609</v>
      </c>
      <c r="O1594" s="82" t="s">
        <v>811</v>
      </c>
      <c r="P1594" s="82" t="s">
        <v>652</v>
      </c>
      <c r="Q1594" s="82" t="s">
        <v>611</v>
      </c>
      <c r="R1594" s="82" t="s">
        <v>611</v>
      </c>
      <c r="S1594" s="82" t="s">
        <v>1829</v>
      </c>
      <c r="T1594" s="82" t="s">
        <v>634</v>
      </c>
      <c r="U1594" s="82" t="s">
        <v>614</v>
      </c>
      <c r="V1594" s="88">
        <v>54</v>
      </c>
      <c r="W1594" s="82" t="s">
        <v>616</v>
      </c>
      <c r="X1594" s="82" t="s">
        <v>6095</v>
      </c>
      <c r="Y1594" s="82" t="s">
        <v>2</v>
      </c>
      <c r="Z1594" s="82" t="s">
        <v>2</v>
      </c>
      <c r="AA1594" s="82" t="s">
        <v>636</v>
      </c>
      <c r="AB1594" s="82" t="s">
        <v>2216</v>
      </c>
      <c r="AC1594" s="82" t="s">
        <v>67</v>
      </c>
      <c r="AD1594" s="82" t="s">
        <v>67</v>
      </c>
      <c r="AE1594" s="82" t="s">
        <v>818</v>
      </c>
      <c r="AF1594" s="82" t="s">
        <v>818</v>
      </c>
      <c r="AG1594" s="82">
        <v>15</v>
      </c>
      <c r="AH1594" s="82" t="s">
        <v>655</v>
      </c>
      <c r="AI1594" s="82" t="s">
        <v>697</v>
      </c>
      <c r="AJ1594" s="82" t="s">
        <v>657</v>
      </c>
      <c r="AK1594" s="82" t="s">
        <v>3278</v>
      </c>
      <c r="AL1594" s="82">
        <v>600</v>
      </c>
      <c r="AM1594" s="82" t="s">
        <v>658</v>
      </c>
      <c r="AN1594" s="82" t="s">
        <v>659</v>
      </c>
      <c r="AO1594" s="82">
        <v>250</v>
      </c>
      <c r="AP1594" s="82" t="s">
        <v>671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2305</v>
      </c>
      <c r="AY1594" s="82" t="s">
        <v>345</v>
      </c>
      <c r="AZ1594" s="83">
        <v>74</v>
      </c>
      <c r="BA1594" s="82"/>
      <c r="BB1594" s="82">
        <v>2</v>
      </c>
      <c r="BC1594" s="82" t="s">
        <v>662</v>
      </c>
      <c r="BD1594" s="80" t="s">
        <v>6178</v>
      </c>
      <c r="BE1594" s="80" t="s">
        <v>6181</v>
      </c>
      <c r="BF1594" s="82" t="s">
        <v>630</v>
      </c>
      <c r="BG1594" s="82"/>
      <c r="BH1594" s="82"/>
      <c r="BI1594" s="82" t="s">
        <v>646</v>
      </c>
      <c r="BJ1594" s="82" t="s">
        <v>647</v>
      </c>
      <c r="BK1594" s="89">
        <v>44778</v>
      </c>
      <c r="BL1594" s="82" t="s">
        <v>630</v>
      </c>
      <c r="BM1594" s="82" t="s">
        <v>608</v>
      </c>
      <c r="BN1594" s="82"/>
      <c r="BO1594" s="82"/>
      <c r="BP1594" s="82" t="s">
        <v>299</v>
      </c>
      <c r="BQ1594" s="82" t="s">
        <v>299</v>
      </c>
      <c r="BR1594" s="82" t="s">
        <v>774</v>
      </c>
      <c r="BS1594" s="82"/>
      <c r="BT1594" s="82" t="s">
        <v>648</v>
      </c>
      <c r="BU1594" s="82" t="s">
        <v>608</v>
      </c>
      <c r="BV1594" s="82" t="s">
        <v>608</v>
      </c>
      <c r="BW1594" s="82"/>
      <c r="BX1594" s="82"/>
      <c r="BY1594" s="82" t="s">
        <v>642</v>
      </c>
      <c r="BZ1594" s="82" t="s">
        <v>642</v>
      </c>
      <c r="CA1594" s="82"/>
      <c r="CB1594" s="82" t="s">
        <v>642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2212</v>
      </c>
      <c r="H1595" s="78">
        <v>5.5</v>
      </c>
      <c r="I1595" s="82" t="s">
        <v>6093</v>
      </c>
      <c r="J1595" s="82" t="s">
        <v>6177</v>
      </c>
      <c r="K1595" s="82" t="s">
        <v>630</v>
      </c>
      <c r="L1595" s="82" t="s">
        <v>608</v>
      </c>
      <c r="M1595" s="82" t="s">
        <v>608</v>
      </c>
      <c r="N1595" s="82" t="s">
        <v>686</v>
      </c>
      <c r="O1595" s="82" t="s">
        <v>651</v>
      </c>
      <c r="P1595" s="82" t="s">
        <v>633</v>
      </c>
      <c r="Q1595" s="82" t="s">
        <v>668</v>
      </c>
      <c r="R1595" s="82" t="s">
        <v>611</v>
      </c>
      <c r="S1595" s="82" t="s">
        <v>1829</v>
      </c>
      <c r="T1595" s="82" t="s">
        <v>634</v>
      </c>
      <c r="U1595" s="82" t="s">
        <v>614</v>
      </c>
      <c r="V1595" s="88">
        <v>70</v>
      </c>
      <c r="W1595" s="82" t="s">
        <v>653</v>
      </c>
      <c r="X1595" s="82" t="s">
        <v>6095</v>
      </c>
      <c r="Y1595" s="82" t="s">
        <v>2</v>
      </c>
      <c r="Z1595" s="82" t="s">
        <v>2</v>
      </c>
      <c r="AA1595" s="82" t="s">
        <v>636</v>
      </c>
      <c r="AB1595" s="82" t="s">
        <v>2216</v>
      </c>
      <c r="AC1595" s="82" t="s">
        <v>67</v>
      </c>
      <c r="AD1595" s="82" t="s">
        <v>67</v>
      </c>
      <c r="AE1595" s="82" t="s">
        <v>818</v>
      </c>
      <c r="AF1595" s="82" t="s">
        <v>818</v>
      </c>
      <c r="AG1595" s="82">
        <v>45</v>
      </c>
      <c r="AH1595" s="82" t="s">
        <v>639</v>
      </c>
      <c r="AI1595" s="82">
        <v>0</v>
      </c>
      <c r="AJ1595" s="82" t="s">
        <v>657</v>
      </c>
      <c r="AK1595" s="82" t="s">
        <v>3278</v>
      </c>
      <c r="AL1595" s="82">
        <v>1000</v>
      </c>
      <c r="AM1595" s="82" t="s">
        <v>622</v>
      </c>
      <c r="AN1595" s="82" t="s">
        <v>6185</v>
      </c>
      <c r="AO1595" s="82">
        <v>600</v>
      </c>
      <c r="AP1595" s="82" t="s">
        <v>623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662</v>
      </c>
      <c r="BD1595" s="80" t="s">
        <v>6182</v>
      </c>
      <c r="BE1595" s="80" t="s">
        <v>6187</v>
      </c>
      <c r="BF1595" s="82" t="s">
        <v>630</v>
      </c>
      <c r="BG1595" s="82"/>
      <c r="BH1595" s="82"/>
      <c r="BI1595" s="82" t="s">
        <v>646</v>
      </c>
      <c r="BJ1595" s="82" t="s">
        <v>647</v>
      </c>
      <c r="BK1595" s="89">
        <v>44778</v>
      </c>
      <c r="BL1595" s="82" t="s">
        <v>608</v>
      </c>
      <c r="BM1595" s="82" t="s">
        <v>608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648</v>
      </c>
      <c r="BU1595" s="82" t="s">
        <v>608</v>
      </c>
      <c r="BV1595" s="82" t="s">
        <v>645</v>
      </c>
      <c r="BW1595" s="82"/>
      <c r="BX1595" s="82"/>
      <c r="BY1595" s="82" t="s">
        <v>645</v>
      </c>
      <c r="BZ1595" s="82">
        <v>30</v>
      </c>
      <c r="CA1595" s="82"/>
      <c r="CB1595" s="82" t="s">
        <v>746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2212</v>
      </c>
      <c r="H1596" s="78">
        <v>1.5</v>
      </c>
      <c r="I1596" s="82" t="s">
        <v>6093</v>
      </c>
      <c r="J1596" s="82" t="s">
        <v>6191</v>
      </c>
      <c r="K1596" s="82" t="s">
        <v>630</v>
      </c>
      <c r="L1596" s="82" t="s">
        <v>608</v>
      </c>
      <c r="M1596" s="82" t="s">
        <v>608</v>
      </c>
      <c r="N1596" s="82" t="s">
        <v>609</v>
      </c>
      <c r="O1596" s="82" t="s">
        <v>811</v>
      </c>
      <c r="P1596" s="82" t="s">
        <v>652</v>
      </c>
      <c r="Q1596" s="82" t="s">
        <v>611</v>
      </c>
      <c r="R1596" s="82" t="s">
        <v>611</v>
      </c>
      <c r="S1596" s="82" t="s">
        <v>1829</v>
      </c>
      <c r="T1596" s="82" t="s">
        <v>634</v>
      </c>
      <c r="U1596" s="82" t="s">
        <v>614</v>
      </c>
      <c r="V1596" s="88">
        <v>54</v>
      </c>
      <c r="W1596" s="82" t="s">
        <v>616</v>
      </c>
      <c r="X1596" s="82" t="s">
        <v>6136</v>
      </c>
      <c r="Y1596" s="82" t="s">
        <v>2</v>
      </c>
      <c r="Z1596" s="82" t="s">
        <v>2</v>
      </c>
      <c r="AA1596" s="82" t="s">
        <v>636</v>
      </c>
      <c r="AB1596" s="82" t="s">
        <v>2216</v>
      </c>
      <c r="AC1596" s="82" t="s">
        <v>67</v>
      </c>
      <c r="AD1596" s="82" t="s">
        <v>67</v>
      </c>
      <c r="AE1596" s="82" t="s">
        <v>818</v>
      </c>
      <c r="AF1596" s="82" t="s">
        <v>818</v>
      </c>
      <c r="AG1596" s="82">
        <v>13</v>
      </c>
      <c r="AH1596" s="82" t="s">
        <v>655</v>
      </c>
      <c r="AI1596" s="82" t="s">
        <v>6192</v>
      </c>
      <c r="AJ1596" s="82" t="s">
        <v>657</v>
      </c>
      <c r="AK1596" s="82">
        <v>0</v>
      </c>
      <c r="AL1596" s="82">
        <v>600</v>
      </c>
      <c r="AM1596" s="82" t="s">
        <v>658</v>
      </c>
      <c r="AN1596" s="82" t="s">
        <v>659</v>
      </c>
      <c r="AO1596" s="82">
        <v>250</v>
      </c>
      <c r="AP1596" s="82" t="s">
        <v>671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662</v>
      </c>
      <c r="BD1596" s="80" t="s">
        <v>6188</v>
      </c>
      <c r="BE1596" s="80" t="s">
        <v>6193</v>
      </c>
      <c r="BF1596" s="82" t="s">
        <v>630</v>
      </c>
      <c r="BG1596" s="82"/>
      <c r="BH1596" s="82"/>
      <c r="BI1596" s="82" t="s">
        <v>646</v>
      </c>
      <c r="BJ1596" s="82" t="s">
        <v>647</v>
      </c>
      <c r="BK1596" s="89">
        <v>44778</v>
      </c>
      <c r="BL1596" s="82" t="s">
        <v>608</v>
      </c>
      <c r="BM1596" s="82" t="s">
        <v>608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648</v>
      </c>
      <c r="BU1596" s="82" t="s">
        <v>608</v>
      </c>
      <c r="BV1596" s="82" t="s">
        <v>645</v>
      </c>
      <c r="BW1596" s="82"/>
      <c r="BX1596" s="82"/>
      <c r="BY1596" s="82" t="s">
        <v>645</v>
      </c>
      <c r="BZ1596" s="82">
        <v>20</v>
      </c>
      <c r="CA1596" s="82"/>
      <c r="CB1596" s="82" t="s">
        <v>746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2212</v>
      </c>
      <c r="H1597" s="78">
        <v>2.5</v>
      </c>
      <c r="I1597" s="82" t="s">
        <v>6093</v>
      </c>
      <c r="J1597" s="82" t="s">
        <v>6177</v>
      </c>
      <c r="K1597" s="82" t="s">
        <v>630</v>
      </c>
      <c r="L1597" s="82" t="s">
        <v>608</v>
      </c>
      <c r="M1597" s="82" t="s">
        <v>608</v>
      </c>
      <c r="N1597" s="82" t="s">
        <v>609</v>
      </c>
      <c r="O1597" s="82" t="s">
        <v>811</v>
      </c>
      <c r="P1597" s="82" t="s">
        <v>652</v>
      </c>
      <c r="Q1597" s="82" t="s">
        <v>668</v>
      </c>
      <c r="R1597" s="82" t="s">
        <v>611</v>
      </c>
      <c r="S1597" s="82" t="s">
        <v>1829</v>
      </c>
      <c r="T1597" s="82" t="s">
        <v>634</v>
      </c>
      <c r="U1597" s="82" t="s">
        <v>614</v>
      </c>
      <c r="V1597" s="88">
        <v>60</v>
      </c>
      <c r="W1597" s="82" t="s">
        <v>653</v>
      </c>
      <c r="X1597" s="82" t="s">
        <v>6136</v>
      </c>
      <c r="Y1597" s="56" t="s">
        <v>2</v>
      </c>
      <c r="Z1597" s="82" t="s">
        <v>2</v>
      </c>
      <c r="AA1597" s="82" t="s">
        <v>636</v>
      </c>
      <c r="AB1597" s="82" t="s">
        <v>2216</v>
      </c>
      <c r="AC1597" s="82" t="s">
        <v>67</v>
      </c>
      <c r="AD1597" s="82" t="s">
        <v>67</v>
      </c>
      <c r="AE1597" s="82" t="s">
        <v>818</v>
      </c>
      <c r="AF1597" s="82" t="s">
        <v>818</v>
      </c>
      <c r="AG1597" s="82">
        <v>20</v>
      </c>
      <c r="AH1597" s="82" t="s">
        <v>639</v>
      </c>
      <c r="AI1597" s="82" t="s">
        <v>5450</v>
      </c>
      <c r="AJ1597" s="82" t="s">
        <v>640</v>
      </c>
      <c r="AK1597" s="82">
        <v>0</v>
      </c>
      <c r="AL1597" s="82">
        <v>1000</v>
      </c>
      <c r="AM1597" s="82" t="s">
        <v>658</v>
      </c>
      <c r="AN1597" s="82" t="s">
        <v>659</v>
      </c>
      <c r="AO1597" s="82">
        <v>250</v>
      </c>
      <c r="AP1597" s="82" t="s">
        <v>671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672</v>
      </c>
      <c r="AV1597" s="82" t="s">
        <v>672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636</v>
      </c>
      <c r="BD1597" s="80" t="s">
        <v>6194</v>
      </c>
      <c r="BE1597" s="80">
        <v>0</v>
      </c>
      <c r="BF1597" s="82" t="s">
        <v>630</v>
      </c>
      <c r="BG1597" s="82"/>
      <c r="BH1597" s="82"/>
      <c r="BI1597" s="82" t="s">
        <v>646</v>
      </c>
      <c r="BJ1597" s="82" t="s">
        <v>647</v>
      </c>
      <c r="BK1597" s="89">
        <v>44778</v>
      </c>
      <c r="BL1597" s="82" t="s">
        <v>608</v>
      </c>
      <c r="BM1597" s="82" t="s">
        <v>608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648</v>
      </c>
      <c r="BU1597" s="82" t="s">
        <v>608</v>
      </c>
      <c r="BV1597" s="82" t="s">
        <v>608</v>
      </c>
      <c r="BW1597" s="82"/>
      <c r="BX1597" s="82"/>
      <c r="BY1597" s="82" t="s">
        <v>642</v>
      </c>
      <c r="BZ1597" s="82" t="s">
        <v>642</v>
      </c>
      <c r="CA1597" s="82"/>
      <c r="CB1597" s="82" t="s">
        <v>642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2212</v>
      </c>
      <c r="H1598" s="78">
        <v>1.5</v>
      </c>
      <c r="I1598" s="82" t="s">
        <v>6093</v>
      </c>
      <c r="J1598" s="82" t="s">
        <v>6200</v>
      </c>
      <c r="K1598" s="82" t="s">
        <v>630</v>
      </c>
      <c r="L1598" s="82" t="s">
        <v>608</v>
      </c>
      <c r="M1598" s="82" t="s">
        <v>608</v>
      </c>
      <c r="N1598" s="82" t="s">
        <v>609</v>
      </c>
      <c r="O1598" s="82" t="s">
        <v>632</v>
      </c>
      <c r="P1598" s="82" t="s">
        <v>667</v>
      </c>
      <c r="Q1598" s="82" t="s">
        <v>611</v>
      </c>
      <c r="R1598" s="82" t="s">
        <v>780</v>
      </c>
      <c r="S1598" s="82" t="s">
        <v>1829</v>
      </c>
      <c r="T1598" s="82" t="s">
        <v>634</v>
      </c>
      <c r="U1598" s="82" t="s">
        <v>614</v>
      </c>
      <c r="V1598" s="88">
        <v>66</v>
      </c>
      <c r="W1598" s="82" t="s">
        <v>653</v>
      </c>
      <c r="X1598" s="82" t="s">
        <v>6136</v>
      </c>
      <c r="Y1598" s="82" t="s">
        <v>2</v>
      </c>
      <c r="Z1598" s="82" t="s">
        <v>2</v>
      </c>
      <c r="AA1598" s="82" t="s">
        <v>636</v>
      </c>
      <c r="AB1598" s="82" t="s">
        <v>2216</v>
      </c>
      <c r="AC1598" s="82" t="s">
        <v>67</v>
      </c>
      <c r="AD1598" s="82" t="s">
        <v>67</v>
      </c>
      <c r="AE1598" s="82" t="s">
        <v>818</v>
      </c>
      <c r="AF1598" s="82" t="s">
        <v>818</v>
      </c>
      <c r="AG1598" s="82">
        <v>13</v>
      </c>
      <c r="AH1598" s="82" t="s">
        <v>655</v>
      </c>
      <c r="AI1598" s="82" t="s">
        <v>6201</v>
      </c>
      <c r="AJ1598" s="82" t="s">
        <v>640</v>
      </c>
      <c r="AK1598" s="82">
        <v>0</v>
      </c>
      <c r="AL1598" s="82">
        <v>600</v>
      </c>
      <c r="AM1598" s="82" t="s">
        <v>658</v>
      </c>
      <c r="AN1598" s="82" t="s">
        <v>659</v>
      </c>
      <c r="AO1598" s="82">
        <v>250</v>
      </c>
      <c r="AP1598" s="82" t="s">
        <v>671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672</v>
      </c>
      <c r="AV1598" s="82" t="s">
        <v>672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636</v>
      </c>
      <c r="BD1598" s="80" t="s">
        <v>6197</v>
      </c>
      <c r="BE1598" s="80">
        <v>0</v>
      </c>
      <c r="BF1598" s="82" t="s">
        <v>630</v>
      </c>
      <c r="BG1598" s="82"/>
      <c r="BH1598" s="82"/>
      <c r="BI1598" s="82" t="s">
        <v>646</v>
      </c>
      <c r="BJ1598" s="82" t="s">
        <v>647</v>
      </c>
      <c r="BK1598" s="89">
        <v>44778</v>
      </c>
      <c r="BL1598" s="82" t="s">
        <v>630</v>
      </c>
      <c r="BM1598" s="82" t="s">
        <v>630</v>
      </c>
      <c r="BN1598" s="82"/>
      <c r="BO1598" s="82">
        <v>1</v>
      </c>
      <c r="BP1598" s="82" t="s">
        <v>299</v>
      </c>
      <c r="BQ1598" s="82" t="s">
        <v>299</v>
      </c>
      <c r="BR1598" s="82" t="s">
        <v>819</v>
      </c>
      <c r="BS1598" s="93">
        <v>43622</v>
      </c>
      <c r="BT1598" s="82" t="s">
        <v>648</v>
      </c>
      <c r="BU1598" s="82" t="s">
        <v>608</v>
      </c>
      <c r="BV1598" s="82" t="s">
        <v>645</v>
      </c>
      <c r="BW1598" s="82"/>
      <c r="BX1598" s="82"/>
      <c r="BY1598" s="82" t="s">
        <v>937</v>
      </c>
      <c r="BZ1598" s="82" t="s">
        <v>642</v>
      </c>
      <c r="CA1598" s="82"/>
      <c r="CB1598" s="82" t="s">
        <v>746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2212</v>
      </c>
      <c r="H1599" s="78">
        <v>2</v>
      </c>
      <c r="I1599" s="82" t="s">
        <v>6093</v>
      </c>
      <c r="J1599" s="82" t="s">
        <v>6191</v>
      </c>
      <c r="K1599" s="82" t="s">
        <v>630</v>
      </c>
      <c r="L1599" s="82" t="s">
        <v>608</v>
      </c>
      <c r="M1599" s="82" t="s">
        <v>608</v>
      </c>
      <c r="N1599" s="82" t="s">
        <v>609</v>
      </c>
      <c r="O1599" s="82" t="s">
        <v>651</v>
      </c>
      <c r="P1599" s="82" t="s">
        <v>652</v>
      </c>
      <c r="Q1599" s="82" t="s">
        <v>611</v>
      </c>
      <c r="R1599" s="82" t="s">
        <v>611</v>
      </c>
      <c r="S1599" s="82" t="s">
        <v>1829</v>
      </c>
      <c r="T1599" s="82" t="s">
        <v>634</v>
      </c>
      <c r="U1599" s="82" t="s">
        <v>614</v>
      </c>
      <c r="V1599" s="88" t="s">
        <v>2086</v>
      </c>
      <c r="W1599" s="82" t="s">
        <v>616</v>
      </c>
      <c r="X1599" s="82" t="s">
        <v>6136</v>
      </c>
      <c r="Y1599" s="82" t="s">
        <v>2</v>
      </c>
      <c r="Z1599" s="82" t="s">
        <v>2</v>
      </c>
      <c r="AA1599" s="82" t="s">
        <v>636</v>
      </c>
      <c r="AB1599" s="82" t="s">
        <v>2216</v>
      </c>
      <c r="AC1599" s="82" t="s">
        <v>67</v>
      </c>
      <c r="AD1599" s="82" t="s">
        <v>67</v>
      </c>
      <c r="AE1599" s="82" t="s">
        <v>818</v>
      </c>
      <c r="AF1599" s="82" t="s">
        <v>818</v>
      </c>
      <c r="AG1599" s="82">
        <v>16</v>
      </c>
      <c r="AH1599" s="82" t="s">
        <v>639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658</v>
      </c>
      <c r="AN1599" s="82" t="s">
        <v>659</v>
      </c>
      <c r="AO1599" s="82">
        <v>250</v>
      </c>
      <c r="AP1599" s="82" t="s">
        <v>1634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646</v>
      </c>
      <c r="BJ1599" s="82" t="s">
        <v>647</v>
      </c>
      <c r="BK1599" s="89">
        <v>44778</v>
      </c>
      <c r="BL1599" s="82" t="s">
        <v>608</v>
      </c>
      <c r="BM1599" s="82" t="s">
        <v>608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648</v>
      </c>
      <c r="BU1599" s="82" t="s">
        <v>608</v>
      </c>
      <c r="BV1599" s="82" t="s">
        <v>645</v>
      </c>
      <c r="BW1599" s="82"/>
      <c r="BX1599" s="82"/>
      <c r="BY1599" s="82" t="s">
        <v>937</v>
      </c>
      <c r="BZ1599" s="82" t="s">
        <v>642</v>
      </c>
      <c r="CA1599" s="82"/>
      <c r="CB1599" s="82" t="s">
        <v>746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2212</v>
      </c>
      <c r="H1600" s="78">
        <v>65</v>
      </c>
      <c r="I1600" s="82" t="s">
        <v>6093</v>
      </c>
      <c r="J1600" s="82" t="s">
        <v>6191</v>
      </c>
      <c r="K1600" s="82" t="s">
        <v>630</v>
      </c>
      <c r="L1600" s="82" t="s">
        <v>630</v>
      </c>
      <c r="M1600" s="82" t="s">
        <v>608</v>
      </c>
      <c r="N1600" s="82" t="s">
        <v>631</v>
      </c>
      <c r="O1600" s="82" t="s">
        <v>651</v>
      </c>
      <c r="P1600" s="82" t="s">
        <v>667</v>
      </c>
      <c r="Q1600" s="82" t="s">
        <v>668</v>
      </c>
      <c r="R1600" s="82" t="s">
        <v>668</v>
      </c>
      <c r="S1600" s="82" t="s">
        <v>1829</v>
      </c>
      <c r="T1600" s="82" t="s">
        <v>634</v>
      </c>
      <c r="U1600" s="82" t="s">
        <v>614</v>
      </c>
      <c r="V1600" s="88">
        <v>70</v>
      </c>
      <c r="W1600" s="82" t="s">
        <v>653</v>
      </c>
      <c r="X1600" s="82" t="s">
        <v>6136</v>
      </c>
      <c r="Y1600" s="82" t="s">
        <v>2</v>
      </c>
      <c r="Z1600" s="82" t="s">
        <v>2</v>
      </c>
      <c r="AA1600" s="82" t="s">
        <v>636</v>
      </c>
      <c r="AB1600" s="82" t="s">
        <v>2216</v>
      </c>
      <c r="AC1600" s="82" t="s">
        <v>67</v>
      </c>
      <c r="AD1600" s="82" t="s">
        <v>67</v>
      </c>
      <c r="AE1600" s="82" t="s">
        <v>818</v>
      </c>
      <c r="AF1600" s="82" t="s">
        <v>818</v>
      </c>
      <c r="AG1600" s="82">
        <v>65</v>
      </c>
      <c r="AH1600" s="82" t="s">
        <v>639</v>
      </c>
      <c r="AI1600" s="82" t="s">
        <v>6103</v>
      </c>
      <c r="AJ1600" s="82" t="s">
        <v>640</v>
      </c>
      <c r="AK1600" s="82" t="s">
        <v>1997</v>
      </c>
      <c r="AL1600" s="82">
        <v>1000</v>
      </c>
      <c r="AM1600" s="82" t="s">
        <v>622</v>
      </c>
      <c r="AN1600" s="82" t="s">
        <v>6211</v>
      </c>
      <c r="AO1600" s="82">
        <v>400</v>
      </c>
      <c r="AP1600" s="82" t="s">
        <v>623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672</v>
      </c>
      <c r="AV1600" s="82" t="s">
        <v>672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744</v>
      </c>
      <c r="BD1600" s="80" t="s">
        <v>6208</v>
      </c>
      <c r="BE1600" s="80" t="s">
        <v>6212</v>
      </c>
      <c r="BF1600" s="82" t="s">
        <v>630</v>
      </c>
      <c r="BG1600" s="82"/>
      <c r="BH1600" s="82"/>
      <c r="BI1600" s="82" t="s">
        <v>646</v>
      </c>
      <c r="BJ1600" s="82" t="s">
        <v>647</v>
      </c>
      <c r="BK1600" s="89">
        <v>44778</v>
      </c>
      <c r="BL1600" s="82" t="s">
        <v>608</v>
      </c>
      <c r="BM1600" s="82" t="s">
        <v>608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648</v>
      </c>
      <c r="BU1600" s="82" t="s">
        <v>608</v>
      </c>
      <c r="BV1600" s="82" t="s">
        <v>630</v>
      </c>
      <c r="BW1600" s="82"/>
      <c r="BX1600" s="82"/>
      <c r="BY1600" s="82" t="s">
        <v>1570</v>
      </c>
      <c r="BZ1600" s="82">
        <v>45</v>
      </c>
      <c r="CA1600" s="82">
        <v>43657</v>
      </c>
      <c r="CB1600" s="82" t="s">
        <v>1571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2212</v>
      </c>
      <c r="H1601" s="78">
        <v>2.5</v>
      </c>
      <c r="I1601" s="82" t="s">
        <v>6093</v>
      </c>
      <c r="J1601" s="82" t="s">
        <v>6191</v>
      </c>
      <c r="K1601" s="82" t="s">
        <v>630</v>
      </c>
      <c r="L1601" s="82" t="s">
        <v>608</v>
      </c>
      <c r="M1601" s="82" t="s">
        <v>608</v>
      </c>
      <c r="N1601" s="82" t="s">
        <v>609</v>
      </c>
      <c r="O1601" s="82" t="s">
        <v>651</v>
      </c>
      <c r="P1601" s="82" t="s">
        <v>652</v>
      </c>
      <c r="Q1601" s="82" t="s">
        <v>611</v>
      </c>
      <c r="R1601" s="82" t="s">
        <v>611</v>
      </c>
      <c r="S1601" s="82" t="s">
        <v>1829</v>
      </c>
      <c r="T1601" s="82" t="s">
        <v>634</v>
      </c>
      <c r="U1601" s="82" t="s">
        <v>614</v>
      </c>
      <c r="V1601" s="88" t="s">
        <v>2086</v>
      </c>
      <c r="W1601" s="82" t="s">
        <v>616</v>
      </c>
      <c r="X1601" s="82" t="s">
        <v>6136</v>
      </c>
      <c r="Y1601" s="82" t="s">
        <v>2</v>
      </c>
      <c r="Z1601" s="82" t="s">
        <v>2</v>
      </c>
      <c r="AA1601" s="82" t="s">
        <v>636</v>
      </c>
      <c r="AB1601" s="82" t="s">
        <v>2216</v>
      </c>
      <c r="AC1601" s="82" t="s">
        <v>67</v>
      </c>
      <c r="AD1601" s="82" t="s">
        <v>67</v>
      </c>
      <c r="AE1601" s="82" t="s">
        <v>669</v>
      </c>
      <c r="AF1601" s="82" t="s">
        <v>669</v>
      </c>
      <c r="AG1601" s="82">
        <v>20</v>
      </c>
      <c r="AH1601" s="82" t="s">
        <v>639</v>
      </c>
      <c r="AI1601" s="82" t="s">
        <v>6216</v>
      </c>
      <c r="AJ1601" s="82" t="s">
        <v>640</v>
      </c>
      <c r="AK1601" s="82" t="s">
        <v>1997</v>
      </c>
      <c r="AL1601" s="82">
        <v>1000</v>
      </c>
      <c r="AM1601" s="82" t="s">
        <v>658</v>
      </c>
      <c r="AN1601" s="82" t="s">
        <v>659</v>
      </c>
      <c r="AO1601" s="82">
        <v>250</v>
      </c>
      <c r="AP1601" s="82" t="s">
        <v>716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646</v>
      </c>
      <c r="BJ1601" s="82" t="s">
        <v>647</v>
      </c>
      <c r="BK1601" s="89">
        <v>44778</v>
      </c>
      <c r="BL1601" s="82" t="s">
        <v>608</v>
      </c>
      <c r="BM1601" s="82" t="s">
        <v>608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648</v>
      </c>
      <c r="BU1601" s="82" t="s">
        <v>608</v>
      </c>
      <c r="BV1601" s="82" t="s">
        <v>645</v>
      </c>
      <c r="BW1601" s="82"/>
      <c r="BX1601" s="82"/>
      <c r="BY1601" s="82" t="s">
        <v>937</v>
      </c>
      <c r="BZ1601" s="82" t="s">
        <v>642</v>
      </c>
      <c r="CA1601" s="82"/>
      <c r="CB1601" s="82" t="s">
        <v>746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2212</v>
      </c>
      <c r="H1602" s="78">
        <v>2.5</v>
      </c>
      <c r="I1602" s="82" t="s">
        <v>6093</v>
      </c>
      <c r="J1602" s="82" t="s">
        <v>6191</v>
      </c>
      <c r="K1602" s="82" t="s">
        <v>608</v>
      </c>
      <c r="L1602" s="82" t="s">
        <v>608</v>
      </c>
      <c r="M1602" s="82" t="s">
        <v>608</v>
      </c>
      <c r="N1602" s="82" t="s">
        <v>631</v>
      </c>
      <c r="O1602" s="82" t="s">
        <v>651</v>
      </c>
      <c r="P1602" s="82" t="s">
        <v>652</v>
      </c>
      <c r="Q1602" s="82" t="s">
        <v>611</v>
      </c>
      <c r="R1602" s="82" t="s">
        <v>611</v>
      </c>
      <c r="S1602" s="82" t="s">
        <v>1829</v>
      </c>
      <c r="T1602" s="82" t="s">
        <v>634</v>
      </c>
      <c r="U1602" s="82" t="s">
        <v>614</v>
      </c>
      <c r="V1602" s="88">
        <v>60</v>
      </c>
      <c r="W1602" s="82" t="s">
        <v>653</v>
      </c>
      <c r="X1602" s="82" t="s">
        <v>6136</v>
      </c>
      <c r="Y1602" s="82" t="s">
        <v>2</v>
      </c>
      <c r="Z1602" s="82" t="s">
        <v>2</v>
      </c>
      <c r="AA1602" s="82" t="s">
        <v>636</v>
      </c>
      <c r="AB1602" s="82" t="s">
        <v>2216</v>
      </c>
      <c r="AC1602" s="82" t="s">
        <v>67</v>
      </c>
      <c r="AD1602" s="82" t="s">
        <v>67</v>
      </c>
      <c r="AE1602" s="82" t="s">
        <v>818</v>
      </c>
      <c r="AF1602" s="82" t="s">
        <v>818</v>
      </c>
      <c r="AG1602" s="82">
        <v>20</v>
      </c>
      <c r="AH1602" s="82" t="s">
        <v>639</v>
      </c>
      <c r="AI1602" s="82" t="s">
        <v>1472</v>
      </c>
      <c r="AJ1602" s="82" t="s">
        <v>640</v>
      </c>
      <c r="AK1602" s="82" t="s">
        <v>1997</v>
      </c>
      <c r="AL1602" s="82">
        <v>1000</v>
      </c>
      <c r="AM1602" s="82" t="s">
        <v>658</v>
      </c>
      <c r="AN1602" s="82" t="s">
        <v>659</v>
      </c>
      <c r="AO1602" s="82">
        <v>250</v>
      </c>
      <c r="AP1602" s="82" t="s">
        <v>786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672</v>
      </c>
      <c r="AV1602" s="82" t="s">
        <v>672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2153</v>
      </c>
      <c r="BD1602" s="80" t="s">
        <v>6218</v>
      </c>
      <c r="BE1602" s="80" t="s">
        <v>6221</v>
      </c>
      <c r="BF1602" s="82" t="s">
        <v>630</v>
      </c>
      <c r="BG1602" s="82"/>
      <c r="BH1602" s="82"/>
      <c r="BI1602" s="82" t="s">
        <v>646</v>
      </c>
      <c r="BJ1602" s="82" t="s">
        <v>647</v>
      </c>
      <c r="BK1602" s="89">
        <v>44778</v>
      </c>
      <c r="BL1602" s="82" t="s">
        <v>630</v>
      </c>
      <c r="BM1602" s="82" t="s">
        <v>608</v>
      </c>
      <c r="BN1602" s="82"/>
      <c r="BO1602" s="82"/>
      <c r="BP1602" s="82" t="s">
        <v>299</v>
      </c>
      <c r="BQ1602" s="82" t="s">
        <v>299</v>
      </c>
      <c r="BR1602" s="82" t="s">
        <v>774</v>
      </c>
      <c r="BS1602" s="82"/>
      <c r="BT1602" s="82" t="s">
        <v>648</v>
      </c>
      <c r="BU1602" s="82" t="s">
        <v>608</v>
      </c>
      <c r="BV1602" s="82" t="s">
        <v>608</v>
      </c>
      <c r="BW1602" s="82"/>
      <c r="BX1602" s="82"/>
      <c r="BY1602" s="82" t="s">
        <v>642</v>
      </c>
      <c r="BZ1602" s="82" t="s">
        <v>642</v>
      </c>
      <c r="CA1602" s="82"/>
      <c r="CB1602" s="82" t="s">
        <v>642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2212</v>
      </c>
      <c r="H1603" s="78">
        <v>1.5</v>
      </c>
      <c r="I1603" s="82" t="s">
        <v>6093</v>
      </c>
      <c r="J1603" s="82" t="s">
        <v>6225</v>
      </c>
      <c r="K1603" s="82" t="s">
        <v>608</v>
      </c>
      <c r="L1603" s="82" t="s">
        <v>608</v>
      </c>
      <c r="M1603" s="82" t="s">
        <v>608</v>
      </c>
      <c r="N1603" s="82" t="s">
        <v>609</v>
      </c>
      <c r="O1603" s="82" t="s">
        <v>811</v>
      </c>
      <c r="P1603" s="82" t="s">
        <v>652</v>
      </c>
      <c r="Q1603" s="82" t="s">
        <v>668</v>
      </c>
      <c r="R1603" s="82" t="s">
        <v>611</v>
      </c>
      <c r="S1603" s="82" t="s">
        <v>1829</v>
      </c>
      <c r="T1603" s="82" t="s">
        <v>634</v>
      </c>
      <c r="U1603" s="82" t="s">
        <v>614</v>
      </c>
      <c r="V1603" s="88">
        <v>66</v>
      </c>
      <c r="W1603" s="82" t="s">
        <v>616</v>
      </c>
      <c r="X1603" s="82" t="s">
        <v>6136</v>
      </c>
      <c r="Y1603" s="82" t="s">
        <v>2</v>
      </c>
      <c r="Z1603" s="82" t="s">
        <v>2</v>
      </c>
      <c r="AA1603" s="82" t="s">
        <v>636</v>
      </c>
      <c r="AB1603" s="82" t="s">
        <v>2216</v>
      </c>
      <c r="AC1603" s="82" t="s">
        <v>67</v>
      </c>
      <c r="AD1603" s="82" t="s">
        <v>67</v>
      </c>
      <c r="AE1603" s="82" t="s">
        <v>818</v>
      </c>
      <c r="AF1603" s="82" t="s">
        <v>818</v>
      </c>
      <c r="AG1603" s="82">
        <v>13</v>
      </c>
      <c r="AH1603" s="82" t="s">
        <v>655</v>
      </c>
      <c r="AI1603" s="82" t="s">
        <v>6201</v>
      </c>
      <c r="AJ1603" s="82" t="s">
        <v>640</v>
      </c>
      <c r="AK1603" s="82">
        <v>0</v>
      </c>
      <c r="AL1603" s="82">
        <v>600</v>
      </c>
      <c r="AM1603" s="82" t="s">
        <v>658</v>
      </c>
      <c r="AN1603" s="82" t="s">
        <v>659</v>
      </c>
      <c r="AO1603" s="82">
        <v>250</v>
      </c>
      <c r="AP1603" s="82" t="s">
        <v>786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636</v>
      </c>
      <c r="BD1603" s="80" t="s">
        <v>6222</v>
      </c>
      <c r="BE1603" s="80">
        <v>0</v>
      </c>
      <c r="BF1603" s="82" t="s">
        <v>630</v>
      </c>
      <c r="BG1603" s="82"/>
      <c r="BH1603" s="82"/>
      <c r="BI1603" s="82" t="s">
        <v>646</v>
      </c>
      <c r="BJ1603" s="82" t="s">
        <v>647</v>
      </c>
      <c r="BK1603" s="89">
        <v>44778</v>
      </c>
      <c r="BL1603" s="82" t="s">
        <v>608</v>
      </c>
      <c r="BM1603" s="82" t="s">
        <v>608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648</v>
      </c>
      <c r="BU1603" s="82" t="s">
        <v>608</v>
      </c>
      <c r="BV1603" s="82" t="s">
        <v>645</v>
      </c>
      <c r="BW1603" s="82"/>
      <c r="BX1603" s="82"/>
      <c r="BY1603" s="82" t="s">
        <v>937</v>
      </c>
      <c r="BZ1603" s="82" t="s">
        <v>642</v>
      </c>
      <c r="CA1603" s="82"/>
      <c r="CB1603" s="82" t="s">
        <v>746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2212</v>
      </c>
      <c r="H1604" s="78">
        <v>1.5</v>
      </c>
      <c r="I1604" s="82" t="s">
        <v>6093</v>
      </c>
      <c r="J1604" s="82" t="s">
        <v>6200</v>
      </c>
      <c r="K1604" s="82" t="s">
        <v>630</v>
      </c>
      <c r="L1604" s="82" t="s">
        <v>608</v>
      </c>
      <c r="M1604" s="82" t="s">
        <v>608</v>
      </c>
      <c r="N1604" s="82" t="s">
        <v>609</v>
      </c>
      <c r="O1604" s="82" t="s">
        <v>651</v>
      </c>
      <c r="P1604" s="82" t="s">
        <v>652</v>
      </c>
      <c r="Q1604" s="82" t="s">
        <v>611</v>
      </c>
      <c r="R1604" s="82" t="s">
        <v>611</v>
      </c>
      <c r="S1604" s="82" t="s">
        <v>1829</v>
      </c>
      <c r="T1604" s="82" t="s">
        <v>634</v>
      </c>
      <c r="U1604" s="82" t="s">
        <v>614</v>
      </c>
      <c r="V1604" s="88">
        <v>66</v>
      </c>
      <c r="W1604" s="82" t="s">
        <v>616</v>
      </c>
      <c r="X1604" s="82" t="s">
        <v>6136</v>
      </c>
      <c r="Y1604" s="82" t="s">
        <v>2</v>
      </c>
      <c r="Z1604" s="82" t="s">
        <v>2</v>
      </c>
      <c r="AA1604" s="82" t="s">
        <v>636</v>
      </c>
      <c r="AB1604" s="82" t="s">
        <v>2216</v>
      </c>
      <c r="AC1604" s="82" t="s">
        <v>67</v>
      </c>
      <c r="AD1604" s="82" t="s">
        <v>67</v>
      </c>
      <c r="AE1604" s="82" t="s">
        <v>900</v>
      </c>
      <c r="AF1604" s="82" t="s">
        <v>901</v>
      </c>
      <c r="AG1604" s="82">
        <v>10</v>
      </c>
      <c r="AH1604" s="82" t="s">
        <v>639</v>
      </c>
      <c r="AI1604" s="82" t="s">
        <v>2217</v>
      </c>
      <c r="AJ1604" s="82" t="s">
        <v>640</v>
      </c>
      <c r="AK1604" s="82">
        <v>0</v>
      </c>
      <c r="AL1604" s="82">
        <v>500</v>
      </c>
      <c r="AM1604" s="82" t="s">
        <v>658</v>
      </c>
      <c r="AN1604" s="82" t="s">
        <v>659</v>
      </c>
      <c r="AO1604" s="82">
        <v>250</v>
      </c>
      <c r="AP1604" s="82" t="s">
        <v>671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662</v>
      </c>
      <c r="BD1604" s="80" t="s">
        <v>6226</v>
      </c>
      <c r="BE1604" s="80" t="s">
        <v>6229</v>
      </c>
      <c r="BF1604" s="82" t="s">
        <v>630</v>
      </c>
      <c r="BG1604" s="82"/>
      <c r="BH1604" s="82"/>
      <c r="BI1604" s="82" t="s">
        <v>646</v>
      </c>
      <c r="BJ1604" s="82" t="s">
        <v>647</v>
      </c>
      <c r="BK1604" s="89">
        <v>44778</v>
      </c>
      <c r="BL1604" s="82" t="s">
        <v>608</v>
      </c>
      <c r="BM1604" s="82" t="s">
        <v>608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648</v>
      </c>
      <c r="BU1604" s="82" t="s">
        <v>608</v>
      </c>
      <c r="BV1604" s="82" t="s">
        <v>608</v>
      </c>
      <c r="BW1604" s="82"/>
      <c r="BX1604" s="82"/>
      <c r="BY1604" s="82" t="s">
        <v>642</v>
      </c>
      <c r="BZ1604" s="82" t="s">
        <v>642</v>
      </c>
      <c r="CA1604" s="82"/>
      <c r="CB1604" s="82" t="s">
        <v>642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2212</v>
      </c>
      <c r="H1605" s="78">
        <v>2.5</v>
      </c>
      <c r="I1605" s="82" t="s">
        <v>6093</v>
      </c>
      <c r="J1605" s="82" t="s">
        <v>6200</v>
      </c>
      <c r="K1605" s="82" t="s">
        <v>608</v>
      </c>
      <c r="L1605" s="82" t="s">
        <v>608</v>
      </c>
      <c r="M1605" s="82" t="s">
        <v>608</v>
      </c>
      <c r="N1605" s="82" t="s">
        <v>609</v>
      </c>
      <c r="O1605" s="82" t="s">
        <v>651</v>
      </c>
      <c r="P1605" s="82" t="s">
        <v>652</v>
      </c>
      <c r="Q1605" s="82" t="s">
        <v>676</v>
      </c>
      <c r="R1605" s="82" t="s">
        <v>668</v>
      </c>
      <c r="S1605" s="82" t="s">
        <v>1829</v>
      </c>
      <c r="T1605" s="82" t="s">
        <v>634</v>
      </c>
      <c r="U1605" s="82" t="s">
        <v>614</v>
      </c>
      <c r="V1605" s="88">
        <v>54</v>
      </c>
      <c r="W1605" s="82" t="s">
        <v>653</v>
      </c>
      <c r="X1605" s="82" t="s">
        <v>6136</v>
      </c>
      <c r="Y1605" s="82" t="s">
        <v>2</v>
      </c>
      <c r="Z1605" s="82" t="s">
        <v>2</v>
      </c>
      <c r="AA1605" s="82" t="s">
        <v>636</v>
      </c>
      <c r="AB1605" s="82" t="s">
        <v>2216</v>
      </c>
      <c r="AC1605" s="82" t="s">
        <v>67</v>
      </c>
      <c r="AD1605" s="82" t="s">
        <v>67</v>
      </c>
      <c r="AE1605" s="82" t="s">
        <v>818</v>
      </c>
      <c r="AF1605" s="82" t="s">
        <v>818</v>
      </c>
      <c r="AG1605" s="82">
        <v>20</v>
      </c>
      <c r="AH1605" s="82" t="s">
        <v>639</v>
      </c>
      <c r="AI1605" s="82" t="s">
        <v>2217</v>
      </c>
      <c r="AJ1605" s="82" t="s">
        <v>640</v>
      </c>
      <c r="AK1605" s="82" t="s">
        <v>1997</v>
      </c>
      <c r="AL1605" s="82">
        <v>1000</v>
      </c>
      <c r="AM1605" s="82" t="s">
        <v>658</v>
      </c>
      <c r="AN1605" s="82" t="s">
        <v>659</v>
      </c>
      <c r="AO1605" s="82">
        <v>250</v>
      </c>
      <c r="AP1605" s="82" t="s">
        <v>671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672</v>
      </c>
      <c r="AV1605" s="82" t="s">
        <v>672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646</v>
      </c>
      <c r="BJ1605" s="82" t="s">
        <v>647</v>
      </c>
      <c r="BK1605" s="89">
        <v>44778</v>
      </c>
      <c r="BL1605" s="82" t="s">
        <v>608</v>
      </c>
      <c r="BM1605" s="82" t="s">
        <v>608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648</v>
      </c>
      <c r="BU1605" s="82" t="s">
        <v>608</v>
      </c>
      <c r="BV1605" s="82" t="s">
        <v>608</v>
      </c>
      <c r="BW1605" s="82"/>
      <c r="BX1605" s="82"/>
      <c r="BY1605" s="82" t="s">
        <v>642</v>
      </c>
      <c r="BZ1605" s="82" t="s">
        <v>642</v>
      </c>
      <c r="CA1605" s="82"/>
      <c r="CB1605" s="82" t="s">
        <v>642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2212</v>
      </c>
      <c r="H1606" s="78">
        <v>2.5</v>
      </c>
      <c r="I1606" s="82" t="s">
        <v>6093</v>
      </c>
      <c r="J1606" s="82" t="s">
        <v>6200</v>
      </c>
      <c r="K1606" s="82" t="s">
        <v>608</v>
      </c>
      <c r="L1606" s="82" t="s">
        <v>608</v>
      </c>
      <c r="M1606" s="82" t="s">
        <v>608</v>
      </c>
      <c r="N1606" s="82" t="s">
        <v>609</v>
      </c>
      <c r="O1606" s="82" t="s">
        <v>651</v>
      </c>
      <c r="P1606" s="82" t="s">
        <v>652</v>
      </c>
      <c r="Q1606" s="82" t="s">
        <v>611</v>
      </c>
      <c r="R1606" s="82" t="s">
        <v>611</v>
      </c>
      <c r="S1606" s="82" t="s">
        <v>1829</v>
      </c>
      <c r="T1606" s="82" t="s">
        <v>1005</v>
      </c>
      <c r="U1606" s="82" t="s">
        <v>614</v>
      </c>
      <c r="V1606" s="88">
        <v>70</v>
      </c>
      <c r="W1606" s="82" t="s">
        <v>616</v>
      </c>
      <c r="X1606" s="82" t="s">
        <v>6136</v>
      </c>
      <c r="Y1606" s="82" t="s">
        <v>2</v>
      </c>
      <c r="Z1606" s="82" t="s">
        <v>2</v>
      </c>
      <c r="AA1606" s="82" t="s">
        <v>636</v>
      </c>
      <c r="AB1606" s="82" t="s">
        <v>2216</v>
      </c>
      <c r="AC1606" s="82" t="s">
        <v>67</v>
      </c>
      <c r="AD1606" s="82" t="s">
        <v>67</v>
      </c>
      <c r="AE1606" s="82" t="s">
        <v>729</v>
      </c>
      <c r="AF1606" s="82" t="s">
        <v>729</v>
      </c>
      <c r="AG1606" s="82">
        <v>20</v>
      </c>
      <c r="AH1606" s="82" t="s">
        <v>639</v>
      </c>
      <c r="AI1606" s="82" t="s">
        <v>6103</v>
      </c>
      <c r="AJ1606" s="82" t="s">
        <v>640</v>
      </c>
      <c r="AK1606" s="82" t="s">
        <v>1997</v>
      </c>
      <c r="AL1606" s="82">
        <v>1000</v>
      </c>
      <c r="AM1606" s="82" t="s">
        <v>622</v>
      </c>
      <c r="AN1606" s="82" t="s">
        <v>6211</v>
      </c>
      <c r="AO1606" s="82">
        <v>400</v>
      </c>
      <c r="AP1606" s="82" t="s">
        <v>623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662</v>
      </c>
      <c r="BD1606" s="80" t="s">
        <v>6233</v>
      </c>
      <c r="BE1606" s="80" t="s">
        <v>6236</v>
      </c>
      <c r="BF1606" s="82" t="s">
        <v>630</v>
      </c>
      <c r="BG1606" s="82"/>
      <c r="BH1606" s="82"/>
      <c r="BI1606" s="82" t="s">
        <v>646</v>
      </c>
      <c r="BJ1606" s="82" t="s">
        <v>647</v>
      </c>
      <c r="BK1606" s="89">
        <v>44778</v>
      </c>
      <c r="BL1606" s="82" t="s">
        <v>608</v>
      </c>
      <c r="BM1606" s="82" t="s">
        <v>608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648</v>
      </c>
      <c r="BU1606" s="82" t="s">
        <v>608</v>
      </c>
      <c r="BV1606" s="82" t="s">
        <v>608</v>
      </c>
      <c r="BW1606" s="82"/>
      <c r="BX1606" s="82"/>
      <c r="BY1606" s="82" t="s">
        <v>642</v>
      </c>
      <c r="BZ1606" s="82" t="s">
        <v>642</v>
      </c>
      <c r="CA1606" s="82"/>
      <c r="CB1606" s="82" t="s">
        <v>642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2212</v>
      </c>
      <c r="H1607" s="78">
        <v>2</v>
      </c>
      <c r="I1607" s="82" t="s">
        <v>6093</v>
      </c>
      <c r="J1607" s="82" t="s">
        <v>6191</v>
      </c>
      <c r="K1607" s="82" t="s">
        <v>630</v>
      </c>
      <c r="L1607" s="82" t="s">
        <v>608</v>
      </c>
      <c r="M1607" s="82" t="s">
        <v>608</v>
      </c>
      <c r="N1607" s="82" t="s">
        <v>686</v>
      </c>
      <c r="O1607" s="82" t="s">
        <v>651</v>
      </c>
      <c r="P1607" s="82" t="s">
        <v>652</v>
      </c>
      <c r="Q1607" s="82" t="s">
        <v>611</v>
      </c>
      <c r="R1607" s="82" t="s">
        <v>611</v>
      </c>
      <c r="S1607" s="82" t="s">
        <v>1829</v>
      </c>
      <c r="T1607" s="82" t="s">
        <v>634</v>
      </c>
      <c r="U1607" s="82" t="s">
        <v>614</v>
      </c>
      <c r="V1607" s="88">
        <v>54</v>
      </c>
      <c r="W1607" s="82" t="s">
        <v>653</v>
      </c>
      <c r="X1607" s="82" t="s">
        <v>6136</v>
      </c>
      <c r="Y1607" s="82" t="s">
        <v>2</v>
      </c>
      <c r="Z1607" s="82" t="s">
        <v>2</v>
      </c>
      <c r="AA1607" s="82" t="s">
        <v>636</v>
      </c>
      <c r="AB1607" s="82" t="s">
        <v>2216</v>
      </c>
      <c r="AC1607" s="82" t="s">
        <v>67</v>
      </c>
      <c r="AD1607" s="82" t="s">
        <v>67</v>
      </c>
      <c r="AE1607" s="82" t="s">
        <v>818</v>
      </c>
      <c r="AF1607" s="82" t="s">
        <v>818</v>
      </c>
      <c r="AG1607" s="82">
        <v>16</v>
      </c>
      <c r="AH1607" s="82" t="s">
        <v>655</v>
      </c>
      <c r="AI1607" s="82" t="s">
        <v>6201</v>
      </c>
      <c r="AJ1607" s="82" t="s">
        <v>657</v>
      </c>
      <c r="AK1607" s="82">
        <v>0</v>
      </c>
      <c r="AL1607" s="82">
        <v>600</v>
      </c>
      <c r="AM1607" s="82" t="s">
        <v>658</v>
      </c>
      <c r="AN1607" s="82" t="s">
        <v>659</v>
      </c>
      <c r="AO1607" s="82">
        <v>250</v>
      </c>
      <c r="AP1607" s="82" t="s">
        <v>786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646</v>
      </c>
      <c r="BJ1607" s="82" t="s">
        <v>647</v>
      </c>
      <c r="BK1607" s="89">
        <v>44778</v>
      </c>
      <c r="BL1607" s="82" t="s">
        <v>608</v>
      </c>
      <c r="BM1607" s="82" t="s">
        <v>608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648</v>
      </c>
      <c r="BU1607" s="82" t="s">
        <v>608</v>
      </c>
      <c r="BV1607" s="82" t="s">
        <v>608</v>
      </c>
      <c r="BW1607" s="82"/>
      <c r="BX1607" s="82"/>
      <c r="BY1607" s="82" t="s">
        <v>642</v>
      </c>
      <c r="BZ1607" s="82" t="s">
        <v>642</v>
      </c>
      <c r="CA1607" s="82"/>
      <c r="CB1607" s="82" t="s">
        <v>642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2212</v>
      </c>
      <c r="H1608" s="78">
        <v>1.5</v>
      </c>
      <c r="I1608" s="82" t="s">
        <v>6093</v>
      </c>
      <c r="J1608" s="82" t="s">
        <v>6191</v>
      </c>
      <c r="K1608" s="82" t="s">
        <v>630</v>
      </c>
      <c r="L1608" s="82" t="s">
        <v>608</v>
      </c>
      <c r="M1608" s="82" t="s">
        <v>608</v>
      </c>
      <c r="N1608" s="82" t="s">
        <v>609</v>
      </c>
      <c r="O1608" s="82" t="s">
        <v>811</v>
      </c>
      <c r="P1608" s="82" t="s">
        <v>652</v>
      </c>
      <c r="Q1608" s="82" t="s">
        <v>611</v>
      </c>
      <c r="R1608" s="82" t="s">
        <v>611</v>
      </c>
      <c r="S1608" s="82" t="s">
        <v>1829</v>
      </c>
      <c r="T1608" s="82" t="s">
        <v>634</v>
      </c>
      <c r="U1608" s="82" t="s">
        <v>614</v>
      </c>
      <c r="V1608" s="88" t="s">
        <v>2707</v>
      </c>
      <c r="W1608" s="82" t="s">
        <v>616</v>
      </c>
      <c r="X1608" s="82" t="s">
        <v>6136</v>
      </c>
      <c r="Y1608" s="82" t="s">
        <v>2</v>
      </c>
      <c r="Z1608" s="82" t="s">
        <v>2</v>
      </c>
      <c r="AA1608" s="82" t="s">
        <v>636</v>
      </c>
      <c r="AB1608" s="82" t="s">
        <v>2216</v>
      </c>
      <c r="AC1608" s="82" t="s">
        <v>67</v>
      </c>
      <c r="AD1608" s="82" t="s">
        <v>67</v>
      </c>
      <c r="AE1608" s="82" t="s">
        <v>767</v>
      </c>
      <c r="AF1608" s="82" t="s">
        <v>767</v>
      </c>
      <c r="AG1608" s="82">
        <v>10</v>
      </c>
      <c r="AH1608" s="82" t="s">
        <v>639</v>
      </c>
      <c r="AI1608" s="82">
        <v>0</v>
      </c>
      <c r="AJ1608" s="82" t="s">
        <v>640</v>
      </c>
      <c r="AK1608" s="82" t="s">
        <v>1997</v>
      </c>
      <c r="AL1608" s="82">
        <v>600</v>
      </c>
      <c r="AM1608" s="82" t="s">
        <v>658</v>
      </c>
      <c r="AN1608" s="82" t="s">
        <v>659</v>
      </c>
      <c r="AO1608" s="82">
        <v>250</v>
      </c>
      <c r="AP1608" s="82" t="s">
        <v>716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646</v>
      </c>
      <c r="BJ1608" s="82" t="s">
        <v>647</v>
      </c>
      <c r="BK1608" s="89">
        <v>44778</v>
      </c>
      <c r="BL1608" s="82" t="s">
        <v>608</v>
      </c>
      <c r="BM1608" s="82" t="s">
        <v>608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648</v>
      </c>
      <c r="BU1608" s="82" t="s">
        <v>608</v>
      </c>
      <c r="BV1608" s="82" t="s">
        <v>608</v>
      </c>
      <c r="BW1608" s="82"/>
      <c r="BX1608" s="82"/>
      <c r="BY1608" s="82" t="s">
        <v>642</v>
      </c>
      <c r="BZ1608" s="82" t="s">
        <v>642</v>
      </c>
      <c r="CA1608" s="82"/>
      <c r="CB1608" s="82" t="s">
        <v>642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2212</v>
      </c>
      <c r="H1609" s="78">
        <v>1.5</v>
      </c>
      <c r="I1609" s="82" t="s">
        <v>6093</v>
      </c>
      <c r="J1609" s="82" t="s">
        <v>6225</v>
      </c>
      <c r="K1609" s="82" t="s">
        <v>630</v>
      </c>
      <c r="L1609" s="82" t="s">
        <v>608</v>
      </c>
      <c r="M1609" s="82" t="s">
        <v>608</v>
      </c>
      <c r="N1609" s="82" t="s">
        <v>609</v>
      </c>
      <c r="O1609" s="82" t="s">
        <v>651</v>
      </c>
      <c r="P1609" s="82" t="s">
        <v>652</v>
      </c>
      <c r="Q1609" s="82" t="s">
        <v>611</v>
      </c>
      <c r="R1609" s="82" t="s">
        <v>611</v>
      </c>
      <c r="S1609" s="82" t="s">
        <v>1829</v>
      </c>
      <c r="T1609" s="82" t="s">
        <v>634</v>
      </c>
      <c r="U1609" s="82" t="s">
        <v>614</v>
      </c>
      <c r="V1609" s="88">
        <v>66</v>
      </c>
      <c r="W1609" s="82" t="s">
        <v>616</v>
      </c>
      <c r="X1609" s="82" t="s">
        <v>6136</v>
      </c>
      <c r="Y1609" s="82" t="s">
        <v>2</v>
      </c>
      <c r="Z1609" s="82" t="s">
        <v>2</v>
      </c>
      <c r="AA1609" s="82" t="s">
        <v>636</v>
      </c>
      <c r="AB1609" s="82" t="s">
        <v>2216</v>
      </c>
      <c r="AC1609" s="82" t="s">
        <v>67</v>
      </c>
      <c r="AD1609" s="82" t="s">
        <v>67</v>
      </c>
      <c r="AE1609" s="82" t="s">
        <v>818</v>
      </c>
      <c r="AF1609" s="82" t="s">
        <v>818</v>
      </c>
      <c r="AG1609" s="82">
        <v>13</v>
      </c>
      <c r="AH1609" s="82" t="s">
        <v>655</v>
      </c>
      <c r="AI1609" s="82" t="s">
        <v>6201</v>
      </c>
      <c r="AJ1609" s="82" t="s">
        <v>640</v>
      </c>
      <c r="AK1609" s="82">
        <v>0</v>
      </c>
      <c r="AL1609" s="82">
        <v>600</v>
      </c>
      <c r="AM1609" s="82" t="s">
        <v>658</v>
      </c>
      <c r="AN1609" s="82" t="s">
        <v>659</v>
      </c>
      <c r="AO1609" s="82">
        <v>250</v>
      </c>
      <c r="AP1609" s="82" t="s">
        <v>786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636</v>
      </c>
      <c r="BD1609" s="80" t="s">
        <v>6244</v>
      </c>
      <c r="BE1609" s="80">
        <v>0</v>
      </c>
      <c r="BF1609" s="82" t="s">
        <v>630</v>
      </c>
      <c r="BG1609" s="82"/>
      <c r="BH1609" s="82"/>
      <c r="BI1609" s="82" t="s">
        <v>646</v>
      </c>
      <c r="BJ1609" s="82" t="s">
        <v>647</v>
      </c>
      <c r="BK1609" s="89">
        <v>44778</v>
      </c>
      <c r="BL1609" s="82" t="s">
        <v>608</v>
      </c>
      <c r="BM1609" s="82" t="s">
        <v>608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648</v>
      </c>
      <c r="BU1609" s="82" t="s">
        <v>608</v>
      </c>
      <c r="BV1609" s="82" t="s">
        <v>608</v>
      </c>
      <c r="BW1609" s="82"/>
      <c r="BX1609" s="82"/>
      <c r="BY1609" s="82" t="s">
        <v>642</v>
      </c>
      <c r="BZ1609" s="82" t="s">
        <v>642</v>
      </c>
      <c r="CA1609" s="82"/>
      <c r="CB1609" s="82" t="s">
        <v>642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2212</v>
      </c>
      <c r="H1610" s="78">
        <v>2</v>
      </c>
      <c r="I1610" s="82" t="s">
        <v>6093</v>
      </c>
      <c r="J1610" s="82" t="s">
        <v>6191</v>
      </c>
      <c r="K1610" s="82" t="s">
        <v>630</v>
      </c>
      <c r="L1610" s="82" t="s">
        <v>608</v>
      </c>
      <c r="M1610" s="82" t="s">
        <v>608</v>
      </c>
      <c r="N1610" s="82" t="s">
        <v>609</v>
      </c>
      <c r="O1610" s="82" t="s">
        <v>651</v>
      </c>
      <c r="P1610" s="82" t="s">
        <v>652</v>
      </c>
      <c r="Q1610" s="82" t="s">
        <v>668</v>
      </c>
      <c r="R1610" s="82" t="s">
        <v>611</v>
      </c>
      <c r="S1610" s="82" t="s">
        <v>1829</v>
      </c>
      <c r="T1610" s="82" t="s">
        <v>634</v>
      </c>
      <c r="U1610" s="82" t="s">
        <v>614</v>
      </c>
      <c r="V1610" s="88">
        <v>70</v>
      </c>
      <c r="W1610" s="82" t="s">
        <v>653</v>
      </c>
      <c r="X1610" s="82" t="s">
        <v>6136</v>
      </c>
      <c r="Y1610" s="82" t="s">
        <v>2</v>
      </c>
      <c r="Z1610" s="82" t="s">
        <v>2</v>
      </c>
      <c r="AA1610" s="82" t="s">
        <v>636</v>
      </c>
      <c r="AB1610" s="82" t="s">
        <v>2216</v>
      </c>
      <c r="AC1610" s="82" t="s">
        <v>67</v>
      </c>
      <c r="AD1610" s="82" t="s">
        <v>67</v>
      </c>
      <c r="AE1610" s="82" t="s">
        <v>818</v>
      </c>
      <c r="AF1610" s="82" t="s">
        <v>818</v>
      </c>
      <c r="AG1610" s="82">
        <v>20</v>
      </c>
      <c r="AH1610" s="82" t="s">
        <v>655</v>
      </c>
      <c r="AI1610" s="82" t="s">
        <v>1939</v>
      </c>
      <c r="AJ1610" s="82" t="s">
        <v>640</v>
      </c>
      <c r="AK1610" s="82">
        <v>0</v>
      </c>
      <c r="AL1610" s="82">
        <v>600</v>
      </c>
      <c r="AM1610" s="82" t="s">
        <v>658</v>
      </c>
      <c r="AN1610" s="82" t="s">
        <v>659</v>
      </c>
      <c r="AO1610" s="82">
        <v>250</v>
      </c>
      <c r="AP1610" s="82" t="s">
        <v>786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672</v>
      </c>
      <c r="AV1610" s="82" t="s">
        <v>672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646</v>
      </c>
      <c r="BJ1610" s="82" t="s">
        <v>647</v>
      </c>
      <c r="BK1610" s="89">
        <v>44778</v>
      </c>
      <c r="BL1610" s="82" t="s">
        <v>608</v>
      </c>
      <c r="BM1610" s="82" t="s">
        <v>608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648</v>
      </c>
      <c r="BU1610" s="82" t="s">
        <v>608</v>
      </c>
      <c r="BV1610" s="82" t="s">
        <v>608</v>
      </c>
      <c r="BW1610" s="82"/>
      <c r="BX1610" s="82"/>
      <c r="BY1610" s="82" t="s">
        <v>642</v>
      </c>
      <c r="BZ1610" s="82" t="s">
        <v>642</v>
      </c>
      <c r="CA1610" s="82"/>
      <c r="CB1610" s="82" t="s">
        <v>642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607</v>
      </c>
      <c r="H1611" s="78">
        <v>2</v>
      </c>
      <c r="I1611" s="82" t="s">
        <v>6093</v>
      </c>
      <c r="J1611" s="82" t="s">
        <v>6253</v>
      </c>
      <c r="K1611" s="82" t="s">
        <v>608</v>
      </c>
      <c r="L1611" s="82" t="s">
        <v>608</v>
      </c>
      <c r="M1611" s="82" t="s">
        <v>608</v>
      </c>
      <c r="N1611" s="82" t="s">
        <v>609</v>
      </c>
      <c r="O1611" s="82" t="s">
        <v>651</v>
      </c>
      <c r="P1611" s="82" t="s">
        <v>633</v>
      </c>
      <c r="Q1611" s="82" t="s">
        <v>611</v>
      </c>
      <c r="R1611" s="82" t="s">
        <v>668</v>
      </c>
      <c r="S1611" s="82" t="s">
        <v>1829</v>
      </c>
      <c r="T1611" s="82" t="s">
        <v>634</v>
      </c>
      <c r="U1611" s="82" t="s">
        <v>614</v>
      </c>
      <c r="V1611" s="88">
        <v>50</v>
      </c>
      <c r="W1611" s="82" t="s">
        <v>653</v>
      </c>
      <c r="X1611" s="82" t="s">
        <v>2127</v>
      </c>
      <c r="Y1611" s="82" t="s">
        <v>2</v>
      </c>
      <c r="Z1611" s="82" t="s">
        <v>2</v>
      </c>
      <c r="AA1611" s="82" t="s">
        <v>636</v>
      </c>
      <c r="AB1611" s="84" t="s">
        <v>619</v>
      </c>
      <c r="AC1611" s="82" t="s">
        <v>67</v>
      </c>
      <c r="AD1611" s="82" t="s">
        <v>67</v>
      </c>
      <c r="AE1611" s="82" t="s">
        <v>818</v>
      </c>
      <c r="AF1611" s="82" t="s">
        <v>818</v>
      </c>
      <c r="AG1611" s="82">
        <v>16</v>
      </c>
      <c r="AH1611" s="82" t="s">
        <v>655</v>
      </c>
      <c r="AI1611" s="82" t="s">
        <v>1906</v>
      </c>
      <c r="AJ1611" s="82" t="s">
        <v>657</v>
      </c>
      <c r="AK1611" s="82" t="s">
        <v>2010</v>
      </c>
      <c r="AL1611" s="82">
        <v>600</v>
      </c>
      <c r="AM1611" s="82" t="s">
        <v>2011</v>
      </c>
      <c r="AN1611" s="82" t="s">
        <v>1984</v>
      </c>
      <c r="AO1611" s="82">
        <v>250</v>
      </c>
      <c r="AP1611" s="82" t="s">
        <v>671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672</v>
      </c>
      <c r="AV1611" s="82" t="s">
        <v>672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636</v>
      </c>
      <c r="BD1611" s="80" t="s">
        <v>6250</v>
      </c>
      <c r="BE1611" s="80">
        <v>0</v>
      </c>
      <c r="BF1611" s="82" t="s">
        <v>2027</v>
      </c>
      <c r="BG1611" s="82"/>
      <c r="BH1611" s="82" t="s">
        <v>2000</v>
      </c>
      <c r="BI1611" s="82" t="s">
        <v>646</v>
      </c>
      <c r="BJ1611" s="82" t="s">
        <v>647</v>
      </c>
      <c r="BK1611" s="89">
        <v>44778</v>
      </c>
      <c r="BL1611" s="82" t="s">
        <v>630</v>
      </c>
      <c r="BM1611" s="82" t="s">
        <v>608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648</v>
      </c>
      <c r="BU1611" s="82" t="s">
        <v>608</v>
      </c>
      <c r="BV1611" s="82" t="s">
        <v>608</v>
      </c>
      <c r="BW1611" s="82"/>
      <c r="BX1611" s="82"/>
      <c r="BY1611" s="82" t="s">
        <v>642</v>
      </c>
      <c r="BZ1611" s="82" t="s">
        <v>642</v>
      </c>
      <c r="CA1611" s="82"/>
      <c r="CB1611" s="82" t="s">
        <v>642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2212</v>
      </c>
      <c r="H1612" s="78">
        <v>2</v>
      </c>
      <c r="I1612" s="82" t="s">
        <v>6093</v>
      </c>
      <c r="J1612" s="82" t="s">
        <v>6225</v>
      </c>
      <c r="K1612" s="82" t="s">
        <v>608</v>
      </c>
      <c r="L1612" s="82" t="s">
        <v>608</v>
      </c>
      <c r="M1612" s="82" t="s">
        <v>608</v>
      </c>
      <c r="N1612" s="82" t="s">
        <v>609</v>
      </c>
      <c r="O1612" s="82" t="s">
        <v>811</v>
      </c>
      <c r="P1612" s="82" t="s">
        <v>652</v>
      </c>
      <c r="Q1612" s="82" t="s">
        <v>611</v>
      </c>
      <c r="R1612" s="82" t="s">
        <v>1043</v>
      </c>
      <c r="S1612" s="82" t="s">
        <v>1829</v>
      </c>
      <c r="T1612" s="82" t="s">
        <v>634</v>
      </c>
      <c r="U1612" s="82" t="s">
        <v>614</v>
      </c>
      <c r="V1612" s="88">
        <v>80</v>
      </c>
      <c r="W1612" s="82" t="s">
        <v>653</v>
      </c>
      <c r="X1612" s="82" t="s">
        <v>6136</v>
      </c>
      <c r="Y1612" s="82" t="s">
        <v>2</v>
      </c>
      <c r="Z1612" s="82" t="s">
        <v>2</v>
      </c>
      <c r="AA1612" s="82" t="s">
        <v>636</v>
      </c>
      <c r="AB1612" s="82" t="s">
        <v>2216</v>
      </c>
      <c r="AC1612" s="82" t="s">
        <v>67</v>
      </c>
      <c r="AD1612" s="82" t="s">
        <v>67</v>
      </c>
      <c r="AE1612" s="82" t="s">
        <v>818</v>
      </c>
      <c r="AF1612" s="82" t="s">
        <v>818</v>
      </c>
      <c r="AG1612" s="82">
        <v>16</v>
      </c>
      <c r="AH1612" s="82" t="s">
        <v>655</v>
      </c>
      <c r="AI1612" s="82" t="s">
        <v>1939</v>
      </c>
      <c r="AJ1612" s="82" t="s">
        <v>640</v>
      </c>
      <c r="AK1612" s="82">
        <v>0</v>
      </c>
      <c r="AL1612" s="82">
        <v>600</v>
      </c>
      <c r="AM1612" s="82" t="s">
        <v>658</v>
      </c>
      <c r="AN1612" s="82" t="s">
        <v>659</v>
      </c>
      <c r="AO1612" s="82">
        <v>250</v>
      </c>
      <c r="AP1612" s="82" t="s">
        <v>671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672</v>
      </c>
      <c r="AV1612" s="82" t="s">
        <v>672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662</v>
      </c>
      <c r="BD1612" s="80" t="s">
        <v>6254</v>
      </c>
      <c r="BE1612" s="80" t="s">
        <v>6257</v>
      </c>
      <c r="BF1612" s="82" t="s">
        <v>630</v>
      </c>
      <c r="BG1612" s="82"/>
      <c r="BH1612" s="82"/>
      <c r="BI1612" s="82" t="s">
        <v>646</v>
      </c>
      <c r="BJ1612" s="82" t="s">
        <v>647</v>
      </c>
      <c r="BK1612" s="89">
        <v>44778</v>
      </c>
      <c r="BL1612" s="82" t="s">
        <v>608</v>
      </c>
      <c r="BM1612" s="82" t="s">
        <v>608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648</v>
      </c>
      <c r="BU1612" s="82" t="s">
        <v>608</v>
      </c>
      <c r="BV1612" s="82" t="s">
        <v>608</v>
      </c>
      <c r="BW1612" s="82"/>
      <c r="BX1612" s="82"/>
      <c r="BY1612" s="82" t="s">
        <v>642</v>
      </c>
      <c r="BZ1612" s="82" t="s">
        <v>642</v>
      </c>
      <c r="CA1612" s="82"/>
      <c r="CB1612" s="82" t="s">
        <v>642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2212</v>
      </c>
      <c r="H1613" s="78">
        <v>2</v>
      </c>
      <c r="I1613" s="82" t="s">
        <v>6093</v>
      </c>
      <c r="J1613" s="82" t="s">
        <v>6225</v>
      </c>
      <c r="K1613" s="82" t="s">
        <v>608</v>
      </c>
      <c r="L1613" s="82" t="s">
        <v>608</v>
      </c>
      <c r="M1613" s="82" t="s">
        <v>608</v>
      </c>
      <c r="N1613" s="82" t="s">
        <v>609</v>
      </c>
      <c r="O1613" s="82" t="s">
        <v>811</v>
      </c>
      <c r="P1613" s="82" t="s">
        <v>652</v>
      </c>
      <c r="Q1613" s="82" t="s">
        <v>611</v>
      </c>
      <c r="R1613" s="82" t="s">
        <v>668</v>
      </c>
      <c r="S1613" s="82" t="s">
        <v>1829</v>
      </c>
      <c r="T1613" s="82" t="s">
        <v>634</v>
      </c>
      <c r="U1613" s="82" t="s">
        <v>614</v>
      </c>
      <c r="V1613" s="88">
        <v>70</v>
      </c>
      <c r="W1613" s="82" t="s">
        <v>616</v>
      </c>
      <c r="X1613" s="82" t="s">
        <v>6136</v>
      </c>
      <c r="Y1613" s="82" t="s">
        <v>2</v>
      </c>
      <c r="Z1613" s="82" t="s">
        <v>2</v>
      </c>
      <c r="AA1613" s="82" t="s">
        <v>636</v>
      </c>
      <c r="AB1613" s="82" t="s">
        <v>2216</v>
      </c>
      <c r="AC1613" s="82" t="s">
        <v>67</v>
      </c>
      <c r="AD1613" s="82" t="s">
        <v>67</v>
      </c>
      <c r="AE1613" s="82" t="s">
        <v>818</v>
      </c>
      <c r="AF1613" s="82" t="s">
        <v>818</v>
      </c>
      <c r="AG1613" s="82">
        <v>16</v>
      </c>
      <c r="AH1613" s="82" t="s">
        <v>655</v>
      </c>
      <c r="AI1613" s="82" t="s">
        <v>1939</v>
      </c>
      <c r="AJ1613" s="82" t="s">
        <v>640</v>
      </c>
      <c r="AK1613" s="82">
        <v>0</v>
      </c>
      <c r="AL1613" s="82">
        <v>600</v>
      </c>
      <c r="AM1613" s="82" t="s">
        <v>658</v>
      </c>
      <c r="AN1613" s="82" t="s">
        <v>659</v>
      </c>
      <c r="AO1613" s="82">
        <v>250</v>
      </c>
      <c r="AP1613" s="82" t="s">
        <v>786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662</v>
      </c>
      <c r="BD1613" s="80" t="s">
        <v>6258</v>
      </c>
      <c r="BE1613" s="80" t="s">
        <v>6261</v>
      </c>
      <c r="BF1613" s="82" t="s">
        <v>630</v>
      </c>
      <c r="BG1613" s="82"/>
      <c r="BH1613" s="82"/>
      <c r="BI1613" s="82" t="s">
        <v>646</v>
      </c>
      <c r="BJ1613" s="82" t="s">
        <v>647</v>
      </c>
      <c r="BK1613" s="89">
        <v>44778</v>
      </c>
      <c r="BL1613" s="82" t="s">
        <v>608</v>
      </c>
      <c r="BM1613" s="82" t="s">
        <v>608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648</v>
      </c>
      <c r="BU1613" s="82" t="s">
        <v>608</v>
      </c>
      <c r="BV1613" s="82" t="s">
        <v>608</v>
      </c>
      <c r="BW1613" s="82"/>
      <c r="BX1613" s="82"/>
      <c r="BY1613" s="82" t="s">
        <v>642</v>
      </c>
      <c r="BZ1613" s="82" t="s">
        <v>642</v>
      </c>
      <c r="CA1613" s="82"/>
      <c r="CB1613" s="82" t="s">
        <v>642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2212</v>
      </c>
      <c r="H1614" s="78">
        <v>2</v>
      </c>
      <c r="I1614" s="82" t="s">
        <v>6093</v>
      </c>
      <c r="J1614" s="82" t="s">
        <v>6265</v>
      </c>
      <c r="K1614" s="82" t="s">
        <v>630</v>
      </c>
      <c r="L1614" s="82" t="s">
        <v>608</v>
      </c>
      <c r="M1614" s="82" t="s">
        <v>608</v>
      </c>
      <c r="N1614" s="82" t="s">
        <v>609</v>
      </c>
      <c r="O1614" s="82" t="s">
        <v>651</v>
      </c>
      <c r="P1614" s="82" t="s">
        <v>652</v>
      </c>
      <c r="Q1614" s="82" t="s">
        <v>668</v>
      </c>
      <c r="R1614" s="82" t="s">
        <v>611</v>
      </c>
      <c r="S1614" s="82" t="s">
        <v>1829</v>
      </c>
      <c r="T1614" s="82" t="s">
        <v>634</v>
      </c>
      <c r="U1614" s="82" t="s">
        <v>614</v>
      </c>
      <c r="V1614" s="88">
        <v>54</v>
      </c>
      <c r="W1614" s="82" t="s">
        <v>653</v>
      </c>
      <c r="X1614" s="82" t="s">
        <v>6136</v>
      </c>
      <c r="Y1614" s="82" t="s">
        <v>2</v>
      </c>
      <c r="Z1614" s="82" t="s">
        <v>2</v>
      </c>
      <c r="AA1614" s="82" t="s">
        <v>636</v>
      </c>
      <c r="AB1614" s="82" t="s">
        <v>2216</v>
      </c>
      <c r="AC1614" s="82" t="s">
        <v>67</v>
      </c>
      <c r="AD1614" s="82" t="s">
        <v>67</v>
      </c>
      <c r="AE1614" s="82" t="s">
        <v>818</v>
      </c>
      <c r="AF1614" s="82" t="s">
        <v>818</v>
      </c>
      <c r="AG1614" s="82">
        <v>16</v>
      </c>
      <c r="AH1614" s="82" t="s">
        <v>639</v>
      </c>
      <c r="AI1614" s="82">
        <v>0</v>
      </c>
      <c r="AJ1614" s="82" t="s">
        <v>657</v>
      </c>
      <c r="AK1614" s="82" t="s">
        <v>3278</v>
      </c>
      <c r="AL1614" s="82">
        <v>600</v>
      </c>
      <c r="AM1614" s="82" t="s">
        <v>658</v>
      </c>
      <c r="AN1614" s="82" t="s">
        <v>659</v>
      </c>
      <c r="AO1614" s="82">
        <v>250</v>
      </c>
      <c r="AP1614" s="82" t="s">
        <v>623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672</v>
      </c>
      <c r="AV1614" s="82" t="s">
        <v>672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646</v>
      </c>
      <c r="BJ1614" s="82" t="s">
        <v>647</v>
      </c>
      <c r="BK1614" s="89">
        <v>44778</v>
      </c>
      <c r="BL1614" s="82" t="s">
        <v>608</v>
      </c>
      <c r="BM1614" s="82" t="s">
        <v>608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648</v>
      </c>
      <c r="BU1614" s="82" t="s">
        <v>608</v>
      </c>
      <c r="BV1614" s="82" t="s">
        <v>608</v>
      </c>
      <c r="BW1614" s="82"/>
      <c r="BX1614" s="82"/>
      <c r="BY1614" s="82" t="s">
        <v>642</v>
      </c>
      <c r="BZ1614" s="82" t="s">
        <v>642</v>
      </c>
      <c r="CA1614" s="82"/>
      <c r="CB1614" s="82" t="s">
        <v>642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2212</v>
      </c>
      <c r="H1615" s="78">
        <v>2.5</v>
      </c>
      <c r="I1615" s="82" t="s">
        <v>6093</v>
      </c>
      <c r="J1615" s="82" t="s">
        <v>6225</v>
      </c>
      <c r="K1615" s="82" t="s">
        <v>608</v>
      </c>
      <c r="L1615" s="82" t="s">
        <v>608</v>
      </c>
      <c r="M1615" s="82" t="s">
        <v>608</v>
      </c>
      <c r="N1615" s="82" t="s">
        <v>686</v>
      </c>
      <c r="O1615" s="82" t="s">
        <v>651</v>
      </c>
      <c r="P1615" s="82" t="s">
        <v>633</v>
      </c>
      <c r="Q1615" s="82" t="s">
        <v>611</v>
      </c>
      <c r="R1615" s="82" t="s">
        <v>611</v>
      </c>
      <c r="S1615" s="82" t="s">
        <v>1829</v>
      </c>
      <c r="T1615" s="82" t="s">
        <v>634</v>
      </c>
      <c r="U1615" s="82" t="s">
        <v>614</v>
      </c>
      <c r="V1615" s="88">
        <v>46</v>
      </c>
      <c r="W1615" s="82" t="s">
        <v>653</v>
      </c>
      <c r="X1615" s="82" t="s">
        <v>6136</v>
      </c>
      <c r="Y1615" s="82" t="s">
        <v>2</v>
      </c>
      <c r="Z1615" s="82" t="s">
        <v>2</v>
      </c>
      <c r="AA1615" s="82" t="s">
        <v>636</v>
      </c>
      <c r="AB1615" s="82" t="s">
        <v>2216</v>
      </c>
      <c r="AC1615" s="82" t="s">
        <v>67</v>
      </c>
      <c r="AD1615" s="82" t="s">
        <v>67</v>
      </c>
      <c r="AE1615" s="82" t="s">
        <v>638</v>
      </c>
      <c r="AF1615" s="82" t="s">
        <v>818</v>
      </c>
      <c r="AG1615" s="82">
        <v>20</v>
      </c>
      <c r="AH1615" s="82" t="s">
        <v>639</v>
      </c>
      <c r="AI1615" s="82" t="s">
        <v>5450</v>
      </c>
      <c r="AJ1615" s="82" t="s">
        <v>640</v>
      </c>
      <c r="AK1615" s="82" t="s">
        <v>1997</v>
      </c>
      <c r="AL1615" s="82">
        <v>500</v>
      </c>
      <c r="AM1615" s="82" t="s">
        <v>658</v>
      </c>
      <c r="AN1615" s="82" t="s">
        <v>659</v>
      </c>
      <c r="AO1615" s="82">
        <v>250</v>
      </c>
      <c r="AP1615" s="82" t="s">
        <v>671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636</v>
      </c>
      <c r="BD1615" s="80" t="s">
        <v>6267</v>
      </c>
      <c r="BE1615" s="80">
        <v>0</v>
      </c>
      <c r="BF1615" s="82" t="s">
        <v>630</v>
      </c>
      <c r="BG1615" s="82"/>
      <c r="BH1615" s="82"/>
      <c r="BI1615" s="82" t="s">
        <v>646</v>
      </c>
      <c r="BJ1615" s="82" t="s">
        <v>647</v>
      </c>
      <c r="BK1615" s="89">
        <v>44778</v>
      </c>
      <c r="BL1615" s="82" t="s">
        <v>608</v>
      </c>
      <c r="BM1615" s="82" t="s">
        <v>608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648</v>
      </c>
      <c r="BU1615" s="82" t="s">
        <v>608</v>
      </c>
      <c r="BV1615" s="82" t="s">
        <v>608</v>
      </c>
      <c r="BW1615" s="82"/>
      <c r="BX1615" s="82"/>
      <c r="BY1615" s="82" t="s">
        <v>642</v>
      </c>
      <c r="BZ1615" s="82" t="s">
        <v>642</v>
      </c>
      <c r="CA1615" s="82"/>
      <c r="CB1615" s="82" t="s">
        <v>642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2212</v>
      </c>
      <c r="H1616" s="78">
        <v>2</v>
      </c>
      <c r="I1616" s="82" t="s">
        <v>6093</v>
      </c>
      <c r="J1616" s="82" t="s">
        <v>6273</v>
      </c>
      <c r="K1616" s="82" t="s">
        <v>608</v>
      </c>
      <c r="L1616" s="82" t="s">
        <v>608</v>
      </c>
      <c r="M1616" s="82" t="s">
        <v>608</v>
      </c>
      <c r="N1616" s="82" t="s">
        <v>609</v>
      </c>
      <c r="O1616" s="82" t="s">
        <v>651</v>
      </c>
      <c r="P1616" s="82" t="s">
        <v>652</v>
      </c>
      <c r="Q1616" s="82" t="s">
        <v>611</v>
      </c>
      <c r="R1616" s="82" t="s">
        <v>611</v>
      </c>
      <c r="S1616" s="82" t="s">
        <v>1829</v>
      </c>
      <c r="T1616" s="82" t="s">
        <v>634</v>
      </c>
      <c r="U1616" s="82" t="s">
        <v>614</v>
      </c>
      <c r="V1616" s="88">
        <v>66</v>
      </c>
      <c r="W1616" s="82" t="s">
        <v>653</v>
      </c>
      <c r="X1616" s="82" t="s">
        <v>6136</v>
      </c>
      <c r="Y1616" s="82" t="s">
        <v>2</v>
      </c>
      <c r="Z1616" s="82" t="s">
        <v>2</v>
      </c>
      <c r="AA1616" s="82" t="s">
        <v>636</v>
      </c>
      <c r="AB1616" s="82" t="s">
        <v>2216</v>
      </c>
      <c r="AC1616" s="82" t="s">
        <v>67</v>
      </c>
      <c r="AD1616" s="82" t="s">
        <v>67</v>
      </c>
      <c r="AE1616" s="82" t="s">
        <v>818</v>
      </c>
      <c r="AF1616" s="82" t="s">
        <v>818</v>
      </c>
      <c r="AG1616" s="82">
        <v>16</v>
      </c>
      <c r="AH1616" s="82" t="s">
        <v>655</v>
      </c>
      <c r="AI1616" s="82" t="s">
        <v>1939</v>
      </c>
      <c r="AJ1616" s="82" t="s">
        <v>657</v>
      </c>
      <c r="AK1616" s="82" t="s">
        <v>3278</v>
      </c>
      <c r="AL1616" s="82">
        <v>600</v>
      </c>
      <c r="AM1616" s="82" t="s">
        <v>658</v>
      </c>
      <c r="AN1616" s="82" t="s">
        <v>659</v>
      </c>
      <c r="AO1616" s="82">
        <v>250</v>
      </c>
      <c r="AP1616" s="82" t="s">
        <v>786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672</v>
      </c>
      <c r="AV1616" s="82" t="s">
        <v>672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646</v>
      </c>
      <c r="BJ1616" s="82" t="s">
        <v>647</v>
      </c>
      <c r="BK1616" s="89">
        <v>44778</v>
      </c>
      <c r="BL1616" s="82" t="s">
        <v>608</v>
      </c>
      <c r="BM1616" s="82" t="s">
        <v>608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648</v>
      </c>
      <c r="BU1616" s="82" t="s">
        <v>608</v>
      </c>
      <c r="BV1616" s="82" t="s">
        <v>608</v>
      </c>
      <c r="BW1616" s="82"/>
      <c r="BX1616" s="82"/>
      <c r="BY1616" s="82" t="s">
        <v>642</v>
      </c>
      <c r="BZ1616" s="82" t="s">
        <v>642</v>
      </c>
      <c r="CA1616" s="82"/>
      <c r="CB1616" s="82" t="s">
        <v>642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2212</v>
      </c>
      <c r="H1617" s="78">
        <v>1.8</v>
      </c>
      <c r="I1617" s="82" t="s">
        <v>6093</v>
      </c>
      <c r="J1617" s="82" t="s">
        <v>6265</v>
      </c>
      <c r="K1617" s="82" t="s">
        <v>630</v>
      </c>
      <c r="L1617" s="82" t="s">
        <v>608</v>
      </c>
      <c r="M1617" s="82" t="s">
        <v>608</v>
      </c>
      <c r="N1617" s="82" t="s">
        <v>609</v>
      </c>
      <c r="O1617" s="82" t="s">
        <v>651</v>
      </c>
      <c r="P1617" s="82" t="s">
        <v>652</v>
      </c>
      <c r="Q1617" s="82" t="s">
        <v>611</v>
      </c>
      <c r="R1617" s="82" t="s">
        <v>611</v>
      </c>
      <c r="S1617" s="82" t="s">
        <v>1829</v>
      </c>
      <c r="T1617" s="82" t="s">
        <v>634</v>
      </c>
      <c r="U1617" s="82" t="s">
        <v>614</v>
      </c>
      <c r="V1617" s="88">
        <v>60</v>
      </c>
      <c r="W1617" s="82" t="s">
        <v>616</v>
      </c>
      <c r="X1617" s="82" t="s">
        <v>6136</v>
      </c>
      <c r="Y1617" s="82" t="s">
        <v>2</v>
      </c>
      <c r="Z1617" s="82" t="s">
        <v>2</v>
      </c>
      <c r="AA1617" s="82" t="s">
        <v>636</v>
      </c>
      <c r="AB1617" s="82" t="s">
        <v>2216</v>
      </c>
      <c r="AC1617" s="82" t="s">
        <v>67</v>
      </c>
      <c r="AD1617" s="82" t="s">
        <v>67</v>
      </c>
      <c r="AE1617" s="82" t="s">
        <v>638</v>
      </c>
      <c r="AF1617" s="82" t="s">
        <v>818</v>
      </c>
      <c r="AG1617" s="82">
        <v>15</v>
      </c>
      <c r="AH1617" s="82" t="s">
        <v>639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658</v>
      </c>
      <c r="AN1617" s="82" t="s">
        <v>659</v>
      </c>
      <c r="AO1617" s="82">
        <v>250</v>
      </c>
      <c r="AP1617" s="82" t="s">
        <v>716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646</v>
      </c>
      <c r="BJ1617" s="82" t="s">
        <v>647</v>
      </c>
      <c r="BK1617" s="89">
        <v>44778</v>
      </c>
      <c r="BL1617" s="82" t="s">
        <v>608</v>
      </c>
      <c r="BM1617" s="82" t="s">
        <v>608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648</v>
      </c>
      <c r="BU1617" s="82" t="s">
        <v>608</v>
      </c>
      <c r="BV1617" s="82" t="s">
        <v>608</v>
      </c>
      <c r="BW1617" s="82"/>
      <c r="BX1617" s="82"/>
      <c r="BY1617" s="82" t="s">
        <v>642</v>
      </c>
      <c r="BZ1617" s="82" t="s">
        <v>642</v>
      </c>
      <c r="CA1617" s="82"/>
      <c r="CB1617" s="82" t="s">
        <v>642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2212</v>
      </c>
      <c r="H1618" s="78">
        <v>1.5</v>
      </c>
      <c r="I1618" s="82" t="s">
        <v>6093</v>
      </c>
      <c r="J1618" s="82" t="s">
        <v>6225</v>
      </c>
      <c r="K1618" s="82" t="s">
        <v>608</v>
      </c>
      <c r="L1618" s="82" t="s">
        <v>608</v>
      </c>
      <c r="M1618" s="82" t="s">
        <v>608</v>
      </c>
      <c r="N1618" s="82" t="s">
        <v>609</v>
      </c>
      <c r="O1618" s="82" t="s">
        <v>811</v>
      </c>
      <c r="P1618" s="82" t="s">
        <v>652</v>
      </c>
      <c r="Q1618" s="82" t="s">
        <v>611</v>
      </c>
      <c r="R1618" s="82" t="s">
        <v>611</v>
      </c>
      <c r="S1618" s="82" t="s">
        <v>1829</v>
      </c>
      <c r="T1618" s="82" t="s">
        <v>634</v>
      </c>
      <c r="U1618" s="82" t="s">
        <v>614</v>
      </c>
      <c r="V1618" s="88">
        <v>42</v>
      </c>
      <c r="W1618" s="82" t="s">
        <v>616</v>
      </c>
      <c r="X1618" s="82" t="s">
        <v>6136</v>
      </c>
      <c r="Y1618" s="82" t="s">
        <v>2</v>
      </c>
      <c r="Z1618" s="82" t="s">
        <v>2</v>
      </c>
      <c r="AA1618" s="82" t="s">
        <v>636</v>
      </c>
      <c r="AB1618" s="82" t="s">
        <v>2216</v>
      </c>
      <c r="AC1618" s="82" t="s">
        <v>67</v>
      </c>
      <c r="AD1618" s="82" t="s">
        <v>67</v>
      </c>
      <c r="AE1618" s="82" t="s">
        <v>696</v>
      </c>
      <c r="AF1618" s="82" t="s">
        <v>696</v>
      </c>
      <c r="AG1618" s="82">
        <v>12</v>
      </c>
      <c r="AH1618" s="82" t="s">
        <v>655</v>
      </c>
      <c r="AI1618" s="82" t="s">
        <v>697</v>
      </c>
      <c r="AJ1618" s="82" t="s">
        <v>6138</v>
      </c>
      <c r="AK1618" s="82">
        <v>0</v>
      </c>
      <c r="AL1618" s="82">
        <v>600</v>
      </c>
      <c r="AM1618" s="82" t="s">
        <v>658</v>
      </c>
      <c r="AN1618" s="82" t="s">
        <v>659</v>
      </c>
      <c r="AO1618" s="82">
        <v>250</v>
      </c>
      <c r="AP1618" s="82" t="s">
        <v>786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636</v>
      </c>
      <c r="BD1618" s="80" t="s">
        <v>6277</v>
      </c>
      <c r="BE1618" s="80">
        <v>0</v>
      </c>
      <c r="BF1618" s="82" t="s">
        <v>630</v>
      </c>
      <c r="BG1618" s="82"/>
      <c r="BH1618" s="82"/>
      <c r="BI1618" s="82" t="s">
        <v>646</v>
      </c>
      <c r="BJ1618" s="82" t="s">
        <v>647</v>
      </c>
      <c r="BK1618" s="89">
        <v>44778</v>
      </c>
      <c r="BL1618" s="82" t="s">
        <v>608</v>
      </c>
      <c r="BM1618" s="82" t="s">
        <v>608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648</v>
      </c>
      <c r="BU1618" s="82" t="s">
        <v>608</v>
      </c>
      <c r="BV1618" s="82" t="s">
        <v>608</v>
      </c>
      <c r="BW1618" s="82"/>
      <c r="BX1618" s="82"/>
      <c r="BY1618" s="82" t="s">
        <v>642</v>
      </c>
      <c r="BZ1618" s="82" t="s">
        <v>642</v>
      </c>
      <c r="CA1618" s="82"/>
      <c r="CB1618" s="82" t="s">
        <v>642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607</v>
      </c>
      <c r="H1619" s="78">
        <v>2.5</v>
      </c>
      <c r="I1619" s="82" t="s">
        <v>6093</v>
      </c>
      <c r="J1619" s="82" t="s">
        <v>6253</v>
      </c>
      <c r="K1619" s="82" t="s">
        <v>608</v>
      </c>
      <c r="L1619" s="82" t="s">
        <v>608</v>
      </c>
      <c r="M1619" s="82" t="s">
        <v>608</v>
      </c>
      <c r="N1619" s="82" t="s">
        <v>609</v>
      </c>
      <c r="O1619" s="82" t="s">
        <v>651</v>
      </c>
      <c r="P1619" s="82" t="s">
        <v>652</v>
      </c>
      <c r="Q1619" s="82" t="s">
        <v>611</v>
      </c>
      <c r="R1619" s="82" t="s">
        <v>611</v>
      </c>
      <c r="S1619" s="82" t="s">
        <v>1829</v>
      </c>
      <c r="T1619" s="82" t="s">
        <v>634</v>
      </c>
      <c r="U1619" s="82" t="s">
        <v>614</v>
      </c>
      <c r="V1619" s="88">
        <v>60</v>
      </c>
      <c r="W1619" s="82" t="s">
        <v>616</v>
      </c>
      <c r="X1619" s="82" t="s">
        <v>2127</v>
      </c>
      <c r="Y1619" s="82" t="s">
        <v>2</v>
      </c>
      <c r="Z1619" s="82" t="s">
        <v>2</v>
      </c>
      <c r="AA1619" s="82" t="s">
        <v>636</v>
      </c>
      <c r="AB1619" s="84" t="s">
        <v>619</v>
      </c>
      <c r="AC1619" s="82" t="s">
        <v>67</v>
      </c>
      <c r="AD1619" s="82" t="s">
        <v>67</v>
      </c>
      <c r="AE1619" s="82" t="s">
        <v>818</v>
      </c>
      <c r="AF1619" s="82" t="s">
        <v>818</v>
      </c>
      <c r="AG1619" s="82">
        <v>20</v>
      </c>
      <c r="AH1619" s="82" t="s">
        <v>639</v>
      </c>
      <c r="AI1619" s="82" t="s">
        <v>1996</v>
      </c>
      <c r="AJ1619" s="82" t="s">
        <v>657</v>
      </c>
      <c r="AK1619" s="82" t="s">
        <v>2067</v>
      </c>
      <c r="AL1619" s="82">
        <v>1000</v>
      </c>
      <c r="AM1619" s="82" t="s">
        <v>2011</v>
      </c>
      <c r="AN1619" s="82" t="s">
        <v>1984</v>
      </c>
      <c r="AO1619" s="82">
        <v>250</v>
      </c>
      <c r="AP1619" s="82" t="s">
        <v>671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636</v>
      </c>
      <c r="BD1619" s="80" t="s">
        <v>6280</v>
      </c>
      <c r="BE1619" s="80">
        <v>0</v>
      </c>
      <c r="BF1619" s="82" t="s">
        <v>2078</v>
      </c>
      <c r="BG1619" s="82"/>
      <c r="BH1619" s="82" t="s">
        <v>1986</v>
      </c>
      <c r="BI1619" s="82" t="s">
        <v>646</v>
      </c>
      <c r="BJ1619" s="82" t="s">
        <v>647</v>
      </c>
      <c r="BK1619" s="89">
        <v>44778</v>
      </c>
      <c r="BL1619" s="82" t="s">
        <v>608</v>
      </c>
      <c r="BM1619" s="82" t="s">
        <v>608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648</v>
      </c>
      <c r="BU1619" s="82" t="s">
        <v>608</v>
      </c>
      <c r="BV1619" s="82" t="s">
        <v>608</v>
      </c>
      <c r="BW1619" s="82"/>
      <c r="BX1619" s="82"/>
      <c r="BY1619" s="82" t="s">
        <v>642</v>
      </c>
      <c r="BZ1619" s="82" t="s">
        <v>642</v>
      </c>
      <c r="CA1619" s="82"/>
      <c r="CB1619" s="82" t="s">
        <v>642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2212</v>
      </c>
      <c r="H1620" s="78">
        <v>2.5</v>
      </c>
      <c r="I1620" s="82" t="s">
        <v>6093</v>
      </c>
      <c r="J1620" s="82" t="s">
        <v>6265</v>
      </c>
      <c r="K1620" s="82" t="s">
        <v>630</v>
      </c>
      <c r="L1620" s="82" t="s">
        <v>608</v>
      </c>
      <c r="M1620" s="82" t="s">
        <v>608</v>
      </c>
      <c r="N1620" s="82" t="s">
        <v>686</v>
      </c>
      <c r="O1620" s="82" t="s">
        <v>651</v>
      </c>
      <c r="P1620" s="82" t="s">
        <v>652</v>
      </c>
      <c r="Q1620" s="82" t="s">
        <v>611</v>
      </c>
      <c r="R1620" s="82" t="s">
        <v>611</v>
      </c>
      <c r="S1620" s="82" t="s">
        <v>1829</v>
      </c>
      <c r="T1620" s="82" t="s">
        <v>634</v>
      </c>
      <c r="U1620" s="82" t="s">
        <v>614</v>
      </c>
      <c r="V1620" s="88" t="s">
        <v>2086</v>
      </c>
      <c r="W1620" s="82" t="s">
        <v>616</v>
      </c>
      <c r="X1620" s="82" t="s">
        <v>6136</v>
      </c>
      <c r="Y1620" s="82" t="s">
        <v>2</v>
      </c>
      <c r="Z1620" s="82" t="s">
        <v>2</v>
      </c>
      <c r="AA1620" s="82" t="s">
        <v>636</v>
      </c>
      <c r="AB1620" s="82" t="s">
        <v>2216</v>
      </c>
      <c r="AC1620" s="82" t="s">
        <v>67</v>
      </c>
      <c r="AD1620" s="82" t="s">
        <v>67</v>
      </c>
      <c r="AE1620" s="82" t="s">
        <v>669</v>
      </c>
      <c r="AF1620" s="82" t="s">
        <v>669</v>
      </c>
      <c r="AG1620" s="82">
        <v>20</v>
      </c>
      <c r="AH1620" s="82" t="s">
        <v>639</v>
      </c>
      <c r="AI1620" s="82" t="s">
        <v>6103</v>
      </c>
      <c r="AJ1620" s="82" t="s">
        <v>640</v>
      </c>
      <c r="AK1620" s="82" t="s">
        <v>1997</v>
      </c>
      <c r="AL1620" s="82">
        <v>600</v>
      </c>
      <c r="AM1620" s="82" t="s">
        <v>622</v>
      </c>
      <c r="AN1620" s="82" t="s">
        <v>6211</v>
      </c>
      <c r="AO1620" s="82">
        <v>400</v>
      </c>
      <c r="AP1620" s="82" t="s">
        <v>716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646</v>
      </c>
      <c r="BJ1620" s="82" t="s">
        <v>647</v>
      </c>
      <c r="BK1620" s="89">
        <v>44778</v>
      </c>
      <c r="BL1620" s="82" t="s">
        <v>608</v>
      </c>
      <c r="BM1620" s="82" t="s">
        <v>608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630</v>
      </c>
      <c r="BU1620" s="82" t="s">
        <v>608</v>
      </c>
      <c r="BV1620" s="82" t="s">
        <v>645</v>
      </c>
      <c r="BW1620" s="82"/>
      <c r="BX1620" s="82"/>
      <c r="BY1620" s="82" t="s">
        <v>645</v>
      </c>
      <c r="BZ1620" s="82">
        <v>20</v>
      </c>
      <c r="CA1620" s="82"/>
      <c r="CB1620" s="82" t="s">
        <v>746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2212</v>
      </c>
      <c r="H1621" s="78">
        <v>4.5</v>
      </c>
      <c r="I1621" s="82" t="s">
        <v>6093</v>
      </c>
      <c r="J1621" s="82" t="s">
        <v>6265</v>
      </c>
      <c r="K1621" s="82" t="s">
        <v>630</v>
      </c>
      <c r="L1621" s="82" t="s">
        <v>608</v>
      </c>
      <c r="M1621" s="82" t="s">
        <v>608</v>
      </c>
      <c r="N1621" s="82" t="s">
        <v>686</v>
      </c>
      <c r="O1621" s="82" t="s">
        <v>651</v>
      </c>
      <c r="P1621" s="82" t="s">
        <v>667</v>
      </c>
      <c r="Q1621" s="82" t="s">
        <v>668</v>
      </c>
      <c r="R1621" s="82" t="s">
        <v>668</v>
      </c>
      <c r="S1621" s="82" t="s">
        <v>1829</v>
      </c>
      <c r="T1621" s="82" t="s">
        <v>634</v>
      </c>
      <c r="U1621" s="82" t="s">
        <v>614</v>
      </c>
      <c r="V1621" s="88">
        <v>80</v>
      </c>
      <c r="W1621" s="82" t="s">
        <v>653</v>
      </c>
      <c r="X1621" s="82" t="s">
        <v>6136</v>
      </c>
      <c r="Y1621" s="82" t="s">
        <v>2</v>
      </c>
      <c r="Z1621" s="82" t="s">
        <v>2</v>
      </c>
      <c r="AA1621" s="82" t="s">
        <v>636</v>
      </c>
      <c r="AB1621" s="82" t="s">
        <v>2216</v>
      </c>
      <c r="AC1621" s="82" t="s">
        <v>67</v>
      </c>
      <c r="AD1621" s="82" t="s">
        <v>67</v>
      </c>
      <c r="AE1621" s="82" t="s">
        <v>818</v>
      </c>
      <c r="AF1621" s="82" t="s">
        <v>818</v>
      </c>
      <c r="AG1621" s="82">
        <v>30</v>
      </c>
      <c r="AH1621" s="82" t="s">
        <v>639</v>
      </c>
      <c r="AI1621" s="82" t="s">
        <v>6290</v>
      </c>
      <c r="AJ1621" s="82" t="s">
        <v>640</v>
      </c>
      <c r="AK1621" s="82" t="s">
        <v>1997</v>
      </c>
      <c r="AL1621" s="82">
        <v>1000</v>
      </c>
      <c r="AM1621" s="82" t="s">
        <v>622</v>
      </c>
      <c r="AN1621" s="82" t="s">
        <v>6211</v>
      </c>
      <c r="AO1621" s="82">
        <v>400</v>
      </c>
      <c r="AP1621" s="82" t="s">
        <v>623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672</v>
      </c>
      <c r="AV1621" s="82" t="s">
        <v>672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636</v>
      </c>
      <c r="BD1621" s="80" t="s">
        <v>6287</v>
      </c>
      <c r="BE1621" s="80">
        <v>0</v>
      </c>
      <c r="BF1621" s="82" t="s">
        <v>630</v>
      </c>
      <c r="BG1621" s="82"/>
      <c r="BH1621" s="82"/>
      <c r="BI1621" s="82" t="s">
        <v>646</v>
      </c>
      <c r="BJ1621" s="82" t="s">
        <v>647</v>
      </c>
      <c r="BK1621" s="89">
        <v>44778</v>
      </c>
      <c r="BL1621" s="82" t="s">
        <v>608</v>
      </c>
      <c r="BM1621" s="82" t="s">
        <v>608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648</v>
      </c>
      <c r="BU1621" s="82" t="s">
        <v>608</v>
      </c>
      <c r="BV1621" s="82" t="s">
        <v>608</v>
      </c>
      <c r="BW1621" s="82"/>
      <c r="BX1621" s="82"/>
      <c r="BY1621" s="82" t="s">
        <v>642</v>
      </c>
      <c r="BZ1621" s="82" t="s">
        <v>642</v>
      </c>
      <c r="CA1621" s="82"/>
      <c r="CB1621" s="82" t="s">
        <v>642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2212</v>
      </c>
      <c r="H1622" s="78">
        <v>2</v>
      </c>
      <c r="I1622" s="82" t="s">
        <v>6093</v>
      </c>
      <c r="J1622" s="82" t="s">
        <v>6265</v>
      </c>
      <c r="K1622" s="82" t="s">
        <v>608</v>
      </c>
      <c r="L1622" s="82" t="s">
        <v>608</v>
      </c>
      <c r="M1622" s="82" t="s">
        <v>608</v>
      </c>
      <c r="N1622" s="82" t="s">
        <v>609</v>
      </c>
      <c r="O1622" s="82" t="s">
        <v>651</v>
      </c>
      <c r="P1622" s="82" t="s">
        <v>652</v>
      </c>
      <c r="Q1622" s="82" t="s">
        <v>611</v>
      </c>
      <c r="R1622" s="82" t="s">
        <v>611</v>
      </c>
      <c r="S1622" s="82" t="s">
        <v>1829</v>
      </c>
      <c r="T1622" s="82" t="s">
        <v>634</v>
      </c>
      <c r="U1622" s="82" t="s">
        <v>614</v>
      </c>
      <c r="V1622" s="88" t="s">
        <v>2707</v>
      </c>
      <c r="W1622" s="82" t="s">
        <v>616</v>
      </c>
      <c r="X1622" s="82" t="s">
        <v>6136</v>
      </c>
      <c r="Y1622" s="82" t="s">
        <v>2</v>
      </c>
      <c r="Z1622" s="82" t="s">
        <v>2</v>
      </c>
      <c r="AA1622" s="82" t="s">
        <v>636</v>
      </c>
      <c r="AB1622" s="82" t="s">
        <v>2216</v>
      </c>
      <c r="AC1622" s="82" t="s">
        <v>67</v>
      </c>
      <c r="AD1622" s="82" t="s">
        <v>67</v>
      </c>
      <c r="AE1622" s="82" t="s">
        <v>818</v>
      </c>
      <c r="AF1622" s="82" t="s">
        <v>818</v>
      </c>
      <c r="AG1622" s="82">
        <v>16</v>
      </c>
      <c r="AH1622" s="82" t="s">
        <v>655</v>
      </c>
      <c r="AI1622" s="82" t="s">
        <v>1939</v>
      </c>
      <c r="AJ1622" s="82" t="s">
        <v>657</v>
      </c>
      <c r="AK1622" s="82" t="s">
        <v>3278</v>
      </c>
      <c r="AL1622" s="82">
        <v>600</v>
      </c>
      <c r="AM1622" s="82" t="s">
        <v>658</v>
      </c>
      <c r="AN1622" s="82" t="s">
        <v>659</v>
      </c>
      <c r="AO1622" s="82">
        <v>250</v>
      </c>
      <c r="AP1622" s="82" t="s">
        <v>786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646</v>
      </c>
      <c r="BJ1622" s="82" t="s">
        <v>647</v>
      </c>
      <c r="BK1622" s="89">
        <v>44778</v>
      </c>
      <c r="BL1622" s="82" t="s">
        <v>608</v>
      </c>
      <c r="BM1622" s="82" t="s">
        <v>608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648</v>
      </c>
      <c r="BU1622" s="82" t="s">
        <v>608</v>
      </c>
      <c r="BV1622" s="82" t="s">
        <v>645</v>
      </c>
      <c r="BW1622" s="82"/>
      <c r="BX1622" s="82"/>
      <c r="BY1622" s="82" t="s">
        <v>937</v>
      </c>
      <c r="BZ1622" s="82" t="s">
        <v>642</v>
      </c>
      <c r="CA1622" s="82"/>
      <c r="CB1622" s="82" t="s">
        <v>746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2212</v>
      </c>
      <c r="H1623" s="78">
        <v>4.5</v>
      </c>
      <c r="I1623" s="82" t="s">
        <v>6093</v>
      </c>
      <c r="J1623" s="82" t="s">
        <v>6297</v>
      </c>
      <c r="K1623" s="82" t="s">
        <v>608</v>
      </c>
      <c r="L1623" s="82" t="s">
        <v>608</v>
      </c>
      <c r="M1623" s="82" t="s">
        <v>608</v>
      </c>
      <c r="N1623" s="82" t="s">
        <v>609</v>
      </c>
      <c r="O1623" s="82" t="s">
        <v>651</v>
      </c>
      <c r="P1623" s="82" t="s">
        <v>652</v>
      </c>
      <c r="Q1623" s="82" t="s">
        <v>611</v>
      </c>
      <c r="R1623" s="82" t="s">
        <v>611</v>
      </c>
      <c r="S1623" s="82" t="s">
        <v>1829</v>
      </c>
      <c r="T1623" s="82" t="s">
        <v>634</v>
      </c>
      <c r="U1623" s="82" t="s">
        <v>614</v>
      </c>
      <c r="V1623" s="88">
        <v>60</v>
      </c>
      <c r="W1623" s="82" t="s">
        <v>653</v>
      </c>
      <c r="X1623" s="82" t="s">
        <v>6136</v>
      </c>
      <c r="Y1623" s="82" t="s">
        <v>2</v>
      </c>
      <c r="Z1623" s="82" t="s">
        <v>2</v>
      </c>
      <c r="AA1623" s="82" t="s">
        <v>636</v>
      </c>
      <c r="AB1623" s="82" t="s">
        <v>2216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655</v>
      </c>
      <c r="AI1623" s="82" t="s">
        <v>6299</v>
      </c>
      <c r="AJ1623" s="82" t="s">
        <v>714</v>
      </c>
      <c r="AK1623" s="82">
        <v>0</v>
      </c>
      <c r="AL1623" s="82">
        <v>600</v>
      </c>
      <c r="AM1623" s="82" t="s">
        <v>658</v>
      </c>
      <c r="AN1623" s="82" t="s">
        <v>659</v>
      </c>
      <c r="AO1623" s="82">
        <v>250</v>
      </c>
      <c r="AP1623" s="82" t="s">
        <v>671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672</v>
      </c>
      <c r="AV1623" s="82" t="s">
        <v>672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646</v>
      </c>
      <c r="BJ1623" s="82" t="s">
        <v>647</v>
      </c>
      <c r="BK1623" s="89">
        <v>44778</v>
      </c>
      <c r="BL1623" s="82" t="s">
        <v>630</v>
      </c>
      <c r="BM1623" s="82" t="s">
        <v>608</v>
      </c>
      <c r="BN1623" s="82"/>
      <c r="BO1623" s="82">
        <v>1</v>
      </c>
      <c r="BP1623" s="82" t="s">
        <v>299</v>
      </c>
      <c r="BQ1623" s="82" t="s">
        <v>299</v>
      </c>
      <c r="BR1623" s="82" t="s">
        <v>774</v>
      </c>
      <c r="BS1623" s="82"/>
      <c r="BT1623" s="82" t="s">
        <v>648</v>
      </c>
      <c r="BU1623" s="82" t="s">
        <v>608</v>
      </c>
      <c r="BV1623" s="82" t="s">
        <v>608</v>
      </c>
      <c r="BW1623" s="82"/>
      <c r="BX1623" s="82"/>
      <c r="BY1623" s="82" t="s">
        <v>642</v>
      </c>
      <c r="BZ1623" s="82" t="s">
        <v>642</v>
      </c>
      <c r="CA1623" s="82"/>
      <c r="CB1623" s="82" t="s">
        <v>642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2212</v>
      </c>
      <c r="H1624" s="78">
        <v>1.8</v>
      </c>
      <c r="I1624" s="82" t="s">
        <v>6093</v>
      </c>
      <c r="J1624" s="82" t="s">
        <v>6297</v>
      </c>
      <c r="K1624" s="82" t="s">
        <v>608</v>
      </c>
      <c r="L1624" s="82" t="s">
        <v>608</v>
      </c>
      <c r="M1624" s="82" t="s">
        <v>608</v>
      </c>
      <c r="N1624" s="82" t="s">
        <v>686</v>
      </c>
      <c r="O1624" s="82" t="s">
        <v>651</v>
      </c>
      <c r="P1624" s="82" t="s">
        <v>652</v>
      </c>
      <c r="Q1624" s="82" t="s">
        <v>611</v>
      </c>
      <c r="R1624" s="82" t="s">
        <v>611</v>
      </c>
      <c r="S1624" s="82" t="s">
        <v>1829</v>
      </c>
      <c r="T1624" s="82" t="s">
        <v>634</v>
      </c>
      <c r="U1624" s="82" t="s">
        <v>614</v>
      </c>
      <c r="V1624" s="88">
        <v>54</v>
      </c>
      <c r="W1624" s="82" t="s">
        <v>653</v>
      </c>
      <c r="X1624" s="82" t="s">
        <v>6136</v>
      </c>
      <c r="Y1624" s="82" t="s">
        <v>2</v>
      </c>
      <c r="Z1624" s="82" t="s">
        <v>2</v>
      </c>
      <c r="AA1624" s="82" t="s">
        <v>636</v>
      </c>
      <c r="AB1624" s="82" t="s">
        <v>2216</v>
      </c>
      <c r="AC1624" s="82" t="s">
        <v>67</v>
      </c>
      <c r="AD1624" s="82" t="s">
        <v>67</v>
      </c>
      <c r="AE1624" s="82" t="s">
        <v>729</v>
      </c>
      <c r="AF1624" s="82" t="s">
        <v>729</v>
      </c>
      <c r="AG1624" s="82">
        <v>15</v>
      </c>
      <c r="AH1624" s="82" t="s">
        <v>639</v>
      </c>
      <c r="AI1624" s="82" t="s">
        <v>6103</v>
      </c>
      <c r="AJ1624" s="82" t="s">
        <v>640</v>
      </c>
      <c r="AK1624" s="82" t="s">
        <v>5765</v>
      </c>
      <c r="AL1624" s="82">
        <v>600</v>
      </c>
      <c r="AM1624" s="82" t="s">
        <v>658</v>
      </c>
      <c r="AN1624" s="82" t="s">
        <v>659</v>
      </c>
      <c r="AO1624" s="82">
        <v>250</v>
      </c>
      <c r="AP1624" s="82" t="s">
        <v>671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672</v>
      </c>
      <c r="AV1624" s="82" t="s">
        <v>672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646</v>
      </c>
      <c r="BJ1624" s="82" t="s">
        <v>647</v>
      </c>
      <c r="BK1624" s="89">
        <v>44778</v>
      </c>
      <c r="BL1624" s="82" t="s">
        <v>630</v>
      </c>
      <c r="BM1624" s="82" t="s">
        <v>630</v>
      </c>
      <c r="BN1624" s="82"/>
      <c r="BO1624" s="82">
        <v>1</v>
      </c>
      <c r="BP1624" s="82" t="s">
        <v>299</v>
      </c>
      <c r="BQ1624" s="82" t="s">
        <v>299</v>
      </c>
      <c r="BR1624" s="82" t="s">
        <v>819</v>
      </c>
      <c r="BS1624" s="93">
        <v>43620</v>
      </c>
      <c r="BT1624" s="82" t="s">
        <v>648</v>
      </c>
      <c r="BU1624" s="82" t="s">
        <v>608</v>
      </c>
      <c r="BV1624" s="82" t="s">
        <v>608</v>
      </c>
      <c r="BW1624" s="82"/>
      <c r="BX1624" s="82"/>
      <c r="BY1624" s="82" t="s">
        <v>642</v>
      </c>
      <c r="BZ1624" s="82" t="s">
        <v>642</v>
      </c>
      <c r="CA1624" s="82"/>
      <c r="CB1624" s="82" t="s">
        <v>642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2212</v>
      </c>
      <c r="H1625" s="78">
        <v>2.5</v>
      </c>
      <c r="I1625" s="82" t="s">
        <v>6093</v>
      </c>
      <c r="J1625" s="82" t="s">
        <v>6297</v>
      </c>
      <c r="K1625" s="82" t="s">
        <v>608</v>
      </c>
      <c r="L1625" s="82" t="s">
        <v>608</v>
      </c>
      <c r="M1625" s="82" t="s">
        <v>608</v>
      </c>
      <c r="N1625" s="82" t="s">
        <v>686</v>
      </c>
      <c r="O1625" s="82" t="s">
        <v>651</v>
      </c>
      <c r="P1625" s="82" t="s">
        <v>633</v>
      </c>
      <c r="Q1625" s="82" t="s">
        <v>611</v>
      </c>
      <c r="R1625" s="82" t="s">
        <v>668</v>
      </c>
      <c r="S1625" s="82" t="s">
        <v>1829</v>
      </c>
      <c r="T1625" s="82" t="s">
        <v>634</v>
      </c>
      <c r="U1625" s="82" t="s">
        <v>614</v>
      </c>
      <c r="V1625" s="88">
        <v>54</v>
      </c>
      <c r="W1625" s="82" t="s">
        <v>616</v>
      </c>
      <c r="X1625" s="82" t="s">
        <v>6136</v>
      </c>
      <c r="Y1625" s="82" t="s">
        <v>2</v>
      </c>
      <c r="Z1625" s="82" t="s">
        <v>2</v>
      </c>
      <c r="AA1625" s="82" t="s">
        <v>636</v>
      </c>
      <c r="AB1625" s="82" t="s">
        <v>2216</v>
      </c>
      <c r="AC1625" s="82" t="s">
        <v>67</v>
      </c>
      <c r="AD1625" s="82" t="s">
        <v>67</v>
      </c>
      <c r="AE1625" s="82" t="s">
        <v>818</v>
      </c>
      <c r="AF1625" s="82" t="s">
        <v>818</v>
      </c>
      <c r="AG1625" s="82">
        <v>20</v>
      </c>
      <c r="AH1625" s="82" t="s">
        <v>639</v>
      </c>
      <c r="AI1625" s="82" t="s">
        <v>6103</v>
      </c>
      <c r="AJ1625" s="82" t="s">
        <v>640</v>
      </c>
      <c r="AK1625" s="82" t="s">
        <v>1997</v>
      </c>
      <c r="AL1625" s="82">
        <v>600</v>
      </c>
      <c r="AM1625" s="82" t="s">
        <v>658</v>
      </c>
      <c r="AN1625" s="82" t="s">
        <v>659</v>
      </c>
      <c r="AO1625" s="82">
        <v>250</v>
      </c>
      <c r="AP1625" s="82" t="s">
        <v>786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646</v>
      </c>
      <c r="BJ1625" s="82" t="s">
        <v>647</v>
      </c>
      <c r="BK1625" s="89">
        <v>44778</v>
      </c>
      <c r="BL1625" s="82" t="s">
        <v>630</v>
      </c>
      <c r="BM1625" s="82" t="s">
        <v>608</v>
      </c>
      <c r="BN1625" s="82"/>
      <c r="BO1625" s="82"/>
      <c r="BP1625" s="82" t="s">
        <v>299</v>
      </c>
      <c r="BQ1625" s="82" t="s">
        <v>299</v>
      </c>
      <c r="BR1625" s="82" t="s">
        <v>774</v>
      </c>
      <c r="BS1625" s="82"/>
      <c r="BT1625" s="82" t="s">
        <v>648</v>
      </c>
      <c r="BU1625" s="82" t="s">
        <v>608</v>
      </c>
      <c r="BV1625" s="82" t="s">
        <v>645</v>
      </c>
      <c r="BW1625" s="82"/>
      <c r="BX1625" s="82"/>
      <c r="BY1625" s="82" t="s">
        <v>937</v>
      </c>
      <c r="BZ1625" s="82" t="s">
        <v>642</v>
      </c>
      <c r="CA1625" s="82"/>
      <c r="CB1625" s="82" t="s">
        <v>746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2212</v>
      </c>
      <c r="H1626" s="78">
        <v>2</v>
      </c>
      <c r="I1626" s="82" t="s">
        <v>6093</v>
      </c>
      <c r="J1626" s="82" t="s">
        <v>6297</v>
      </c>
      <c r="K1626" s="82" t="s">
        <v>630</v>
      </c>
      <c r="L1626" s="82" t="s">
        <v>608</v>
      </c>
      <c r="M1626" s="82" t="s">
        <v>608</v>
      </c>
      <c r="N1626" s="82" t="s">
        <v>631</v>
      </c>
      <c r="O1626" s="82" t="s">
        <v>651</v>
      </c>
      <c r="P1626" s="82" t="s">
        <v>652</v>
      </c>
      <c r="Q1626" s="82" t="s">
        <v>668</v>
      </c>
      <c r="R1626" s="82" t="s">
        <v>611</v>
      </c>
      <c r="S1626" s="82" t="s">
        <v>1829</v>
      </c>
      <c r="T1626" s="82" t="s">
        <v>634</v>
      </c>
      <c r="U1626" s="82" t="s">
        <v>614</v>
      </c>
      <c r="V1626" s="88">
        <v>70</v>
      </c>
      <c r="W1626" s="82" t="s">
        <v>653</v>
      </c>
      <c r="X1626" s="82" t="s">
        <v>6136</v>
      </c>
      <c r="Y1626" s="82" t="s">
        <v>2</v>
      </c>
      <c r="Z1626" s="82" t="s">
        <v>2</v>
      </c>
      <c r="AA1626" s="82" t="s">
        <v>636</v>
      </c>
      <c r="AB1626" s="82" t="s">
        <v>2216</v>
      </c>
      <c r="AC1626" s="82" t="s">
        <v>67</v>
      </c>
      <c r="AD1626" s="82" t="s">
        <v>67</v>
      </c>
      <c r="AE1626" s="82" t="s">
        <v>818</v>
      </c>
      <c r="AF1626" s="82" t="s">
        <v>818</v>
      </c>
      <c r="AG1626" s="82">
        <v>16</v>
      </c>
      <c r="AH1626" s="82" t="s">
        <v>655</v>
      </c>
      <c r="AI1626" s="82" t="s">
        <v>5450</v>
      </c>
      <c r="AJ1626" s="82" t="s">
        <v>640</v>
      </c>
      <c r="AK1626" s="82">
        <v>0</v>
      </c>
      <c r="AL1626" s="82">
        <v>600</v>
      </c>
      <c r="AM1626" s="82" t="s">
        <v>658</v>
      </c>
      <c r="AN1626" s="82" t="s">
        <v>659</v>
      </c>
      <c r="AO1626" s="82">
        <v>250</v>
      </c>
      <c r="AP1626" s="82" t="s">
        <v>671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672</v>
      </c>
      <c r="AV1626" s="82" t="s">
        <v>672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646</v>
      </c>
      <c r="BJ1626" s="82" t="s">
        <v>647</v>
      </c>
      <c r="BK1626" s="89">
        <v>44778</v>
      </c>
      <c r="BL1626" s="82" t="s">
        <v>608</v>
      </c>
      <c r="BM1626" s="82" t="s">
        <v>608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648</v>
      </c>
      <c r="BU1626" s="82" t="s">
        <v>608</v>
      </c>
      <c r="BV1626" s="82" t="s">
        <v>608</v>
      </c>
      <c r="BW1626" s="82"/>
      <c r="BX1626" s="82"/>
      <c r="BY1626" s="82" t="s">
        <v>642</v>
      </c>
      <c r="BZ1626" s="82" t="s">
        <v>642</v>
      </c>
      <c r="CA1626" s="82"/>
      <c r="CB1626" s="82" t="s">
        <v>642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2212</v>
      </c>
      <c r="H1627" s="78">
        <v>1.8</v>
      </c>
      <c r="I1627" s="82" t="s">
        <v>6093</v>
      </c>
      <c r="J1627" s="82" t="s">
        <v>6297</v>
      </c>
      <c r="K1627" s="82" t="s">
        <v>630</v>
      </c>
      <c r="L1627" s="82" t="s">
        <v>608</v>
      </c>
      <c r="M1627" s="82" t="s">
        <v>608</v>
      </c>
      <c r="N1627" s="82" t="s">
        <v>631</v>
      </c>
      <c r="O1627" s="82" t="s">
        <v>651</v>
      </c>
      <c r="P1627" s="82" t="s">
        <v>652</v>
      </c>
      <c r="Q1627" s="82" t="s">
        <v>611</v>
      </c>
      <c r="R1627" s="82" t="s">
        <v>611</v>
      </c>
      <c r="S1627" s="82" t="s">
        <v>1829</v>
      </c>
      <c r="T1627" s="82" t="s">
        <v>634</v>
      </c>
      <c r="U1627" s="82" t="s">
        <v>614</v>
      </c>
      <c r="V1627" s="88" t="s">
        <v>2086</v>
      </c>
      <c r="W1627" s="82" t="s">
        <v>616</v>
      </c>
      <c r="X1627" s="82" t="s">
        <v>6136</v>
      </c>
      <c r="Y1627" s="82" t="s">
        <v>2</v>
      </c>
      <c r="Z1627" s="82" t="s">
        <v>2</v>
      </c>
      <c r="AA1627" s="82" t="s">
        <v>636</v>
      </c>
      <c r="AB1627" s="82" t="s">
        <v>2216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639</v>
      </c>
      <c r="AI1627" s="82" t="s">
        <v>4736</v>
      </c>
      <c r="AJ1627" s="82" t="s">
        <v>640</v>
      </c>
      <c r="AK1627" s="82" t="s">
        <v>1997</v>
      </c>
      <c r="AL1627" s="82">
        <v>600</v>
      </c>
      <c r="AM1627" s="82" t="s">
        <v>658</v>
      </c>
      <c r="AN1627" s="82" t="s">
        <v>659</v>
      </c>
      <c r="AO1627" s="82">
        <v>250</v>
      </c>
      <c r="AP1627" s="82" t="s">
        <v>671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646</v>
      </c>
      <c r="BJ1627" s="82" t="s">
        <v>647</v>
      </c>
      <c r="BK1627" s="89">
        <v>44778</v>
      </c>
      <c r="BL1627" s="82" t="s">
        <v>608</v>
      </c>
      <c r="BM1627" s="82" t="s">
        <v>608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648</v>
      </c>
      <c r="BU1627" s="82" t="s">
        <v>608</v>
      </c>
      <c r="BV1627" s="82" t="s">
        <v>608</v>
      </c>
      <c r="BW1627" s="82"/>
      <c r="BX1627" s="82"/>
      <c r="BY1627" s="82" t="s">
        <v>642</v>
      </c>
      <c r="BZ1627" s="82" t="s">
        <v>642</v>
      </c>
      <c r="CA1627" s="82"/>
      <c r="CB1627" s="82" t="s">
        <v>642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2212</v>
      </c>
      <c r="H1628" s="78">
        <v>4.5</v>
      </c>
      <c r="I1628" s="82" t="s">
        <v>6093</v>
      </c>
      <c r="J1628" s="82" t="s">
        <v>6297</v>
      </c>
      <c r="K1628" s="82" t="s">
        <v>630</v>
      </c>
      <c r="L1628" s="82" t="s">
        <v>608</v>
      </c>
      <c r="M1628" s="82" t="s">
        <v>608</v>
      </c>
      <c r="N1628" s="82" t="s">
        <v>631</v>
      </c>
      <c r="O1628" s="82" t="s">
        <v>632</v>
      </c>
      <c r="P1628" s="82" t="s">
        <v>667</v>
      </c>
      <c r="Q1628" s="82" t="s">
        <v>676</v>
      </c>
      <c r="R1628" s="82" t="s">
        <v>611</v>
      </c>
      <c r="S1628" s="82" t="s">
        <v>1829</v>
      </c>
      <c r="T1628" s="82" t="s">
        <v>634</v>
      </c>
      <c r="U1628" s="82" t="s">
        <v>614</v>
      </c>
      <c r="V1628" s="88">
        <v>60</v>
      </c>
      <c r="W1628" s="82" t="s">
        <v>653</v>
      </c>
      <c r="X1628" s="82" t="s">
        <v>6136</v>
      </c>
      <c r="Y1628" s="82" t="s">
        <v>2</v>
      </c>
      <c r="Z1628" s="82" t="s">
        <v>2</v>
      </c>
      <c r="AA1628" s="82" t="s">
        <v>636</v>
      </c>
      <c r="AB1628" s="82" t="s">
        <v>2216</v>
      </c>
      <c r="AC1628" s="82" t="s">
        <v>67</v>
      </c>
      <c r="AD1628" s="82" t="s">
        <v>67</v>
      </c>
      <c r="AE1628" s="82" t="s">
        <v>818</v>
      </c>
      <c r="AF1628" s="82" t="s">
        <v>818</v>
      </c>
      <c r="AG1628" s="82">
        <v>30</v>
      </c>
      <c r="AH1628" s="82" t="s">
        <v>639</v>
      </c>
      <c r="AI1628" s="82" t="s">
        <v>5951</v>
      </c>
      <c r="AJ1628" s="82" t="s">
        <v>657</v>
      </c>
      <c r="AK1628" s="82" t="s">
        <v>6318</v>
      </c>
      <c r="AL1628" s="82">
        <v>1000</v>
      </c>
      <c r="AM1628" s="82" t="s">
        <v>658</v>
      </c>
      <c r="AN1628" s="82" t="s">
        <v>659</v>
      </c>
      <c r="AO1628" s="82">
        <v>250</v>
      </c>
      <c r="AP1628" s="82" t="s">
        <v>623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672</v>
      </c>
      <c r="AV1628" s="82" t="s">
        <v>672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646</v>
      </c>
      <c r="BJ1628" s="82" t="s">
        <v>647</v>
      </c>
      <c r="BK1628" s="89">
        <v>44778</v>
      </c>
      <c r="BL1628" s="82" t="s">
        <v>608</v>
      </c>
      <c r="BM1628" s="82" t="s">
        <v>608</v>
      </c>
      <c r="BN1628" s="82"/>
      <c r="BO1628" s="82"/>
      <c r="BP1628" s="82" t="s">
        <v>299</v>
      </c>
      <c r="BQ1628" s="82" t="s">
        <v>299</v>
      </c>
      <c r="BR1628" s="82" t="s">
        <v>819</v>
      </c>
      <c r="BS1628" s="82"/>
      <c r="BT1628" s="82" t="s">
        <v>630</v>
      </c>
      <c r="BU1628" s="82" t="s">
        <v>608</v>
      </c>
      <c r="BV1628" s="82" t="s">
        <v>608</v>
      </c>
      <c r="BW1628" s="82"/>
      <c r="BX1628" s="82"/>
      <c r="BY1628" s="82" t="s">
        <v>642</v>
      </c>
      <c r="BZ1628" s="82" t="s">
        <v>642</v>
      </c>
      <c r="CA1628" s="82"/>
      <c r="CB1628" s="82" t="s">
        <v>642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2212</v>
      </c>
      <c r="H1629" s="78">
        <v>2.5</v>
      </c>
      <c r="I1629" s="82" t="s">
        <v>6093</v>
      </c>
      <c r="J1629" s="82" t="s">
        <v>6297</v>
      </c>
      <c r="K1629" s="82" t="s">
        <v>608</v>
      </c>
      <c r="L1629" s="82" t="s">
        <v>608</v>
      </c>
      <c r="M1629" s="82" t="s">
        <v>608</v>
      </c>
      <c r="N1629" s="82" t="s">
        <v>686</v>
      </c>
      <c r="O1629" s="82" t="s">
        <v>651</v>
      </c>
      <c r="P1629" s="82" t="s">
        <v>652</v>
      </c>
      <c r="Q1629" s="82" t="s">
        <v>668</v>
      </c>
      <c r="R1629" s="82" t="s">
        <v>668</v>
      </c>
      <c r="S1629" s="82" t="s">
        <v>1829</v>
      </c>
      <c r="T1629" s="82" t="s">
        <v>634</v>
      </c>
      <c r="U1629" s="82" t="s">
        <v>614</v>
      </c>
      <c r="V1629" s="88">
        <v>70</v>
      </c>
      <c r="W1629" s="82" t="s">
        <v>653</v>
      </c>
      <c r="X1629" s="82" t="s">
        <v>6136</v>
      </c>
      <c r="Y1629" s="82" t="s">
        <v>2</v>
      </c>
      <c r="Z1629" s="82" t="s">
        <v>2</v>
      </c>
      <c r="AA1629" s="82" t="s">
        <v>636</v>
      </c>
      <c r="AB1629" s="82" t="s">
        <v>2216</v>
      </c>
      <c r="AC1629" s="82" t="s">
        <v>67</v>
      </c>
      <c r="AD1629" s="82" t="s">
        <v>67</v>
      </c>
      <c r="AE1629" s="82" t="s">
        <v>729</v>
      </c>
      <c r="AF1629" s="82" t="s">
        <v>729</v>
      </c>
      <c r="AG1629" s="82">
        <v>20</v>
      </c>
      <c r="AH1629" s="82" t="s">
        <v>639</v>
      </c>
      <c r="AI1629" s="82" t="s">
        <v>6103</v>
      </c>
      <c r="AJ1629" s="82" t="s">
        <v>640</v>
      </c>
      <c r="AK1629" s="82" t="s">
        <v>1997</v>
      </c>
      <c r="AL1629" s="82">
        <v>1000</v>
      </c>
      <c r="AM1629" s="82" t="s">
        <v>658</v>
      </c>
      <c r="AN1629" s="82" t="s">
        <v>659</v>
      </c>
      <c r="AO1629" s="82">
        <v>250</v>
      </c>
      <c r="AP1629" s="82" t="s">
        <v>671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672</v>
      </c>
      <c r="AV1629" s="82" t="s">
        <v>672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646</v>
      </c>
      <c r="BJ1629" s="82" t="s">
        <v>647</v>
      </c>
      <c r="BK1629" s="89">
        <v>44778</v>
      </c>
      <c r="BL1629" s="82" t="s">
        <v>608</v>
      </c>
      <c r="BM1629" s="82" t="s">
        <v>608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648</v>
      </c>
      <c r="BU1629" s="82" t="s">
        <v>608</v>
      </c>
      <c r="BV1629" s="82" t="s">
        <v>608</v>
      </c>
      <c r="BW1629" s="82"/>
      <c r="BX1629" s="82"/>
      <c r="BY1629" s="82" t="s">
        <v>642</v>
      </c>
      <c r="BZ1629" s="82" t="s">
        <v>642</v>
      </c>
      <c r="CA1629" s="82"/>
      <c r="CB1629" s="82" t="s">
        <v>642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2212</v>
      </c>
      <c r="H1630" s="78">
        <v>1.8</v>
      </c>
      <c r="I1630" s="82" t="s">
        <v>6093</v>
      </c>
      <c r="J1630" s="82" t="s">
        <v>6297</v>
      </c>
      <c r="K1630" s="82" t="s">
        <v>608</v>
      </c>
      <c r="L1630" s="82" t="s">
        <v>608</v>
      </c>
      <c r="M1630" s="82" t="s">
        <v>608</v>
      </c>
      <c r="N1630" s="82" t="s">
        <v>609</v>
      </c>
      <c r="O1630" s="82" t="s">
        <v>651</v>
      </c>
      <c r="P1630" s="82" t="s">
        <v>652</v>
      </c>
      <c r="Q1630" s="82" t="s">
        <v>611</v>
      </c>
      <c r="R1630" s="82" t="s">
        <v>611</v>
      </c>
      <c r="S1630" s="82" t="s">
        <v>1829</v>
      </c>
      <c r="T1630" s="82" t="s">
        <v>634</v>
      </c>
      <c r="U1630" s="82" t="s">
        <v>614</v>
      </c>
      <c r="V1630" s="88">
        <v>50</v>
      </c>
      <c r="W1630" s="82" t="s">
        <v>653</v>
      </c>
      <c r="X1630" s="82" t="s">
        <v>6136</v>
      </c>
      <c r="Y1630" s="82" t="s">
        <v>2</v>
      </c>
      <c r="Z1630" s="82" t="s">
        <v>2</v>
      </c>
      <c r="AA1630" s="82" t="s">
        <v>636</v>
      </c>
      <c r="AB1630" s="82" t="s">
        <v>2216</v>
      </c>
      <c r="AC1630" s="82" t="s">
        <v>67</v>
      </c>
      <c r="AD1630" s="82" t="s">
        <v>67</v>
      </c>
      <c r="AE1630" s="82" t="s">
        <v>818</v>
      </c>
      <c r="AF1630" s="82" t="s">
        <v>818</v>
      </c>
      <c r="AG1630" s="82">
        <v>15</v>
      </c>
      <c r="AH1630" s="82" t="s">
        <v>639</v>
      </c>
      <c r="AI1630" s="82" t="s">
        <v>6326</v>
      </c>
      <c r="AJ1630" s="82" t="s">
        <v>657</v>
      </c>
      <c r="AK1630" s="82">
        <v>0</v>
      </c>
      <c r="AL1630" s="82">
        <v>1000</v>
      </c>
      <c r="AM1630" s="82" t="s">
        <v>658</v>
      </c>
      <c r="AN1630" s="82" t="s">
        <v>659</v>
      </c>
      <c r="AO1630" s="82">
        <v>250</v>
      </c>
      <c r="AP1630" s="82" t="s">
        <v>786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672</v>
      </c>
      <c r="AV1630" s="82" t="s">
        <v>672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636</v>
      </c>
      <c r="BD1630" s="80" t="s">
        <v>6323</v>
      </c>
      <c r="BE1630" s="80">
        <v>0</v>
      </c>
      <c r="BF1630" s="82" t="s">
        <v>630</v>
      </c>
      <c r="BG1630" s="82"/>
      <c r="BH1630" s="82"/>
      <c r="BI1630" s="82" t="s">
        <v>646</v>
      </c>
      <c r="BJ1630" s="82" t="s">
        <v>647</v>
      </c>
      <c r="BK1630" s="89">
        <v>44778</v>
      </c>
      <c r="BL1630" s="82" t="s">
        <v>608</v>
      </c>
      <c r="BM1630" s="82" t="s">
        <v>608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648</v>
      </c>
      <c r="BU1630" s="82" t="s">
        <v>608</v>
      </c>
      <c r="BV1630" s="82" t="s">
        <v>608</v>
      </c>
      <c r="BW1630" s="82"/>
      <c r="BX1630" s="82"/>
      <c r="BY1630" s="82" t="s">
        <v>642</v>
      </c>
      <c r="BZ1630" s="82" t="s">
        <v>642</v>
      </c>
      <c r="CA1630" s="82"/>
      <c r="CB1630" s="82" t="s">
        <v>642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2212</v>
      </c>
      <c r="H1631" s="78">
        <v>1.5</v>
      </c>
      <c r="I1631" s="82" t="s">
        <v>6093</v>
      </c>
      <c r="J1631" s="82" t="s">
        <v>6297</v>
      </c>
      <c r="K1631" s="82" t="s">
        <v>630</v>
      </c>
      <c r="L1631" s="82" t="s">
        <v>608</v>
      </c>
      <c r="M1631" s="82" t="s">
        <v>608</v>
      </c>
      <c r="N1631" s="82" t="s">
        <v>609</v>
      </c>
      <c r="O1631" s="82" t="s">
        <v>651</v>
      </c>
      <c r="P1631" s="82" t="s">
        <v>652</v>
      </c>
      <c r="Q1631" s="82" t="s">
        <v>611</v>
      </c>
      <c r="R1631" s="82" t="s">
        <v>611</v>
      </c>
      <c r="S1631" s="82" t="s">
        <v>1829</v>
      </c>
      <c r="T1631" s="82" t="s">
        <v>634</v>
      </c>
      <c r="U1631" s="82" t="s">
        <v>614</v>
      </c>
      <c r="V1631" s="88">
        <v>54</v>
      </c>
      <c r="W1631" s="82" t="s">
        <v>616</v>
      </c>
      <c r="X1631" s="82" t="s">
        <v>6136</v>
      </c>
      <c r="Y1631" s="82" t="s">
        <v>2</v>
      </c>
      <c r="Z1631" s="82" t="s">
        <v>2</v>
      </c>
      <c r="AA1631" s="82" t="s">
        <v>636</v>
      </c>
      <c r="AB1631" s="82" t="s">
        <v>2216</v>
      </c>
      <c r="AC1631" s="82" t="s">
        <v>67</v>
      </c>
      <c r="AD1631" s="82" t="s">
        <v>67</v>
      </c>
      <c r="AE1631" s="82" t="s">
        <v>669</v>
      </c>
      <c r="AF1631" s="82" t="s">
        <v>669</v>
      </c>
      <c r="AG1631" s="82">
        <v>13</v>
      </c>
      <c r="AH1631" s="82" t="s">
        <v>655</v>
      </c>
      <c r="AI1631" s="82" t="s">
        <v>6192</v>
      </c>
      <c r="AJ1631" s="82" t="s">
        <v>640</v>
      </c>
      <c r="AK1631" s="82" t="s">
        <v>3278</v>
      </c>
      <c r="AL1631" s="82">
        <v>600</v>
      </c>
      <c r="AM1631" s="82" t="s">
        <v>658</v>
      </c>
      <c r="AN1631" s="82" t="s">
        <v>659</v>
      </c>
      <c r="AO1631" s="82">
        <v>250</v>
      </c>
      <c r="AP1631" s="82" t="s">
        <v>786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646</v>
      </c>
      <c r="BJ1631" s="82" t="s">
        <v>647</v>
      </c>
      <c r="BK1631" s="89">
        <v>44778</v>
      </c>
      <c r="BL1631" s="82" t="s">
        <v>608</v>
      </c>
      <c r="BM1631" s="82" t="s">
        <v>608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648</v>
      </c>
      <c r="BU1631" s="82" t="s">
        <v>608</v>
      </c>
      <c r="BV1631" s="82" t="s">
        <v>645</v>
      </c>
      <c r="BW1631" s="82"/>
      <c r="BX1631" s="82"/>
      <c r="BY1631" s="82" t="s">
        <v>937</v>
      </c>
      <c r="BZ1631" s="82" t="s">
        <v>642</v>
      </c>
      <c r="CA1631" s="82"/>
      <c r="CB1631" s="82" t="s">
        <v>746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2212</v>
      </c>
      <c r="H1632" s="78">
        <v>2</v>
      </c>
      <c r="I1632" s="82" t="s">
        <v>6093</v>
      </c>
      <c r="J1632" s="82" t="s">
        <v>6297</v>
      </c>
      <c r="K1632" s="82" t="s">
        <v>608</v>
      </c>
      <c r="L1632" s="82" t="s">
        <v>608</v>
      </c>
      <c r="M1632" s="82" t="s">
        <v>608</v>
      </c>
      <c r="N1632" s="82" t="s">
        <v>609</v>
      </c>
      <c r="O1632" s="82" t="s">
        <v>651</v>
      </c>
      <c r="P1632" s="82" t="s">
        <v>652</v>
      </c>
      <c r="Q1632" s="82" t="s">
        <v>611</v>
      </c>
      <c r="R1632" s="82" t="s">
        <v>611</v>
      </c>
      <c r="S1632" s="82" t="s">
        <v>1829</v>
      </c>
      <c r="T1632" s="82" t="s">
        <v>634</v>
      </c>
      <c r="U1632" s="82" t="s">
        <v>614</v>
      </c>
      <c r="V1632" s="88">
        <v>60</v>
      </c>
      <c r="W1632" s="82" t="s">
        <v>653</v>
      </c>
      <c r="X1632" s="82" t="s">
        <v>6136</v>
      </c>
      <c r="Y1632" s="82" t="s">
        <v>2</v>
      </c>
      <c r="Z1632" s="82" t="s">
        <v>2</v>
      </c>
      <c r="AA1632" s="82" t="s">
        <v>636</v>
      </c>
      <c r="AB1632" s="82" t="s">
        <v>2216</v>
      </c>
      <c r="AC1632" s="82" t="s">
        <v>67</v>
      </c>
      <c r="AD1632" s="82" t="s">
        <v>67</v>
      </c>
      <c r="AE1632" s="82" t="s">
        <v>818</v>
      </c>
      <c r="AF1632" s="82" t="s">
        <v>818</v>
      </c>
      <c r="AG1632" s="82">
        <v>16</v>
      </c>
      <c r="AH1632" s="82" t="s">
        <v>639</v>
      </c>
      <c r="AI1632" s="82" t="s">
        <v>1939</v>
      </c>
      <c r="AJ1632" s="82" t="s">
        <v>657</v>
      </c>
      <c r="AK1632" s="82">
        <v>0</v>
      </c>
      <c r="AL1632" s="82">
        <v>600</v>
      </c>
      <c r="AM1632" s="82" t="s">
        <v>658</v>
      </c>
      <c r="AN1632" s="82" t="s">
        <v>659</v>
      </c>
      <c r="AO1632" s="82">
        <v>250</v>
      </c>
      <c r="AP1632" s="82" t="s">
        <v>671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672</v>
      </c>
      <c r="AV1632" s="82" t="s">
        <v>672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646</v>
      </c>
      <c r="BJ1632" s="82" t="s">
        <v>647</v>
      </c>
      <c r="BK1632" s="89">
        <v>44778</v>
      </c>
      <c r="BL1632" s="82" t="s">
        <v>608</v>
      </c>
      <c r="BM1632" s="82" t="s">
        <v>608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648</v>
      </c>
      <c r="BU1632" s="82" t="s">
        <v>608</v>
      </c>
      <c r="BV1632" s="82" t="s">
        <v>608</v>
      </c>
      <c r="BW1632" s="82"/>
      <c r="BX1632" s="82"/>
      <c r="BY1632" s="82" t="s">
        <v>642</v>
      </c>
      <c r="BZ1632" s="82" t="s">
        <v>642</v>
      </c>
      <c r="CA1632" s="82"/>
      <c r="CB1632" s="82" t="s">
        <v>642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2212</v>
      </c>
      <c r="H1633" s="78">
        <v>1.8</v>
      </c>
      <c r="I1633" s="82" t="s">
        <v>6093</v>
      </c>
      <c r="J1633" s="82" t="s">
        <v>6297</v>
      </c>
      <c r="K1633" s="82" t="s">
        <v>608</v>
      </c>
      <c r="L1633" s="82" t="s">
        <v>608</v>
      </c>
      <c r="M1633" s="82" t="s">
        <v>608</v>
      </c>
      <c r="N1633" s="82" t="s">
        <v>609</v>
      </c>
      <c r="O1633" s="82" t="s">
        <v>651</v>
      </c>
      <c r="P1633" s="82" t="s">
        <v>652</v>
      </c>
      <c r="Q1633" s="82" t="s">
        <v>611</v>
      </c>
      <c r="R1633" s="82" t="s">
        <v>611</v>
      </c>
      <c r="S1633" s="82" t="s">
        <v>1829</v>
      </c>
      <c r="T1633" s="82" t="s">
        <v>634</v>
      </c>
      <c r="U1633" s="82" t="s">
        <v>614</v>
      </c>
      <c r="V1633" s="88" t="s">
        <v>2792</v>
      </c>
      <c r="W1633" s="82" t="s">
        <v>616</v>
      </c>
      <c r="X1633" s="82" t="s">
        <v>6136</v>
      </c>
      <c r="Y1633" s="82" t="s">
        <v>2</v>
      </c>
      <c r="Z1633" s="82" t="s">
        <v>2</v>
      </c>
      <c r="AA1633" s="82" t="s">
        <v>636</v>
      </c>
      <c r="AB1633" s="82" t="s">
        <v>2216</v>
      </c>
      <c r="AC1633" s="82" t="s">
        <v>67</v>
      </c>
      <c r="AD1633" s="82" t="s">
        <v>67</v>
      </c>
      <c r="AE1633" s="82" t="s">
        <v>638</v>
      </c>
      <c r="AF1633" s="82" t="s">
        <v>638</v>
      </c>
      <c r="AG1633" s="82">
        <v>15</v>
      </c>
      <c r="AH1633" s="82" t="s">
        <v>639</v>
      </c>
      <c r="AI1633" s="82" t="s">
        <v>2217</v>
      </c>
      <c r="AJ1633" s="82" t="s">
        <v>640</v>
      </c>
      <c r="AK1633" s="82" t="s">
        <v>1997</v>
      </c>
      <c r="AL1633" s="82">
        <v>600</v>
      </c>
      <c r="AM1633" s="82" t="s">
        <v>658</v>
      </c>
      <c r="AN1633" s="82" t="s">
        <v>659</v>
      </c>
      <c r="AO1633" s="82">
        <v>250</v>
      </c>
      <c r="AP1633" s="82" t="s">
        <v>671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646</v>
      </c>
      <c r="BJ1633" s="82" t="s">
        <v>647</v>
      </c>
      <c r="BK1633" s="89">
        <v>44778</v>
      </c>
      <c r="BL1633" s="82" t="s">
        <v>630</v>
      </c>
      <c r="BM1633" s="82" t="s">
        <v>630</v>
      </c>
      <c r="BN1633" s="82"/>
      <c r="BO1633" s="82">
        <v>2</v>
      </c>
      <c r="BP1633" s="82" t="s">
        <v>299</v>
      </c>
      <c r="BQ1633" s="82" t="s">
        <v>299</v>
      </c>
      <c r="BR1633" s="82" t="s">
        <v>819</v>
      </c>
      <c r="BS1633" s="93">
        <v>43633</v>
      </c>
      <c r="BT1633" s="82" t="s">
        <v>648</v>
      </c>
      <c r="BU1633" s="82" t="s">
        <v>608</v>
      </c>
      <c r="BV1633" s="82" t="s">
        <v>608</v>
      </c>
      <c r="BW1633" s="82"/>
      <c r="BX1633" s="82"/>
      <c r="BY1633" s="82" t="s">
        <v>642</v>
      </c>
      <c r="BZ1633" s="82" t="s">
        <v>642</v>
      </c>
      <c r="CA1633" s="82"/>
      <c r="CB1633" s="82" t="s">
        <v>642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607</v>
      </c>
      <c r="H1634" s="78">
        <v>1.8</v>
      </c>
      <c r="I1634" s="82" t="s">
        <v>6093</v>
      </c>
      <c r="J1634" s="82" t="s">
        <v>6341</v>
      </c>
      <c r="K1634" s="82" t="s">
        <v>608</v>
      </c>
      <c r="L1634" s="82" t="s">
        <v>608</v>
      </c>
      <c r="M1634" s="82" t="s">
        <v>608</v>
      </c>
      <c r="N1634" s="82" t="s">
        <v>609</v>
      </c>
      <c r="O1634" s="82" t="s">
        <v>651</v>
      </c>
      <c r="P1634" s="82" t="s">
        <v>652</v>
      </c>
      <c r="Q1634" s="82" t="s">
        <v>611</v>
      </c>
      <c r="R1634" s="82" t="s">
        <v>611</v>
      </c>
      <c r="S1634" s="82" t="s">
        <v>1829</v>
      </c>
      <c r="T1634" s="82" t="s">
        <v>1005</v>
      </c>
      <c r="U1634" s="82" t="s">
        <v>614</v>
      </c>
      <c r="V1634" s="88">
        <v>70</v>
      </c>
      <c r="W1634" s="82" t="s">
        <v>616</v>
      </c>
      <c r="X1634" s="82" t="s">
        <v>3202</v>
      </c>
      <c r="Y1634" s="82" t="s">
        <v>2</v>
      </c>
      <c r="Z1634" s="82" t="s">
        <v>2</v>
      </c>
      <c r="AA1634" s="82" t="s">
        <v>636</v>
      </c>
      <c r="AB1634" s="84" t="s">
        <v>619</v>
      </c>
      <c r="AC1634" s="82" t="s">
        <v>67</v>
      </c>
      <c r="AD1634" s="82" t="s">
        <v>67</v>
      </c>
      <c r="AE1634" s="82" t="s">
        <v>677</v>
      </c>
      <c r="AF1634" s="82" t="s">
        <v>677</v>
      </c>
      <c r="AG1634" s="82">
        <v>15</v>
      </c>
      <c r="AH1634" s="82" t="s">
        <v>639</v>
      </c>
      <c r="AI1634" s="82" t="s">
        <v>1996</v>
      </c>
      <c r="AJ1634" s="82" t="s">
        <v>640</v>
      </c>
      <c r="AK1634" s="82" t="s">
        <v>2045</v>
      </c>
      <c r="AL1634" s="82">
        <v>600</v>
      </c>
      <c r="AM1634" s="82" t="s">
        <v>622</v>
      </c>
      <c r="AN1634" s="82" t="s">
        <v>3165</v>
      </c>
      <c r="AO1634" s="82">
        <v>200</v>
      </c>
      <c r="AP1634" s="82" t="s">
        <v>671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636</v>
      </c>
      <c r="BD1634" s="80" t="s">
        <v>6338</v>
      </c>
      <c r="BE1634" s="80">
        <v>0</v>
      </c>
      <c r="BF1634" s="82" t="s">
        <v>1985</v>
      </c>
      <c r="BG1634" s="82"/>
      <c r="BH1634" s="82" t="s">
        <v>1986</v>
      </c>
      <c r="BI1634" s="82" t="s">
        <v>646</v>
      </c>
      <c r="BJ1634" s="82" t="s">
        <v>647</v>
      </c>
      <c r="BK1634" s="89">
        <v>44778</v>
      </c>
      <c r="BL1634" s="82" t="s">
        <v>608</v>
      </c>
      <c r="BM1634" s="82" t="s">
        <v>608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648</v>
      </c>
      <c r="BU1634" s="82" t="s">
        <v>608</v>
      </c>
      <c r="BV1634" s="82" t="s">
        <v>608</v>
      </c>
      <c r="BW1634" s="82"/>
      <c r="BX1634" s="82"/>
      <c r="BY1634" s="82" t="s">
        <v>642</v>
      </c>
      <c r="BZ1634" s="82" t="s">
        <v>642</v>
      </c>
      <c r="CA1634" s="82"/>
      <c r="CB1634" s="82" t="s">
        <v>642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607</v>
      </c>
      <c r="H1635" s="78">
        <v>2</v>
      </c>
      <c r="I1635" s="82" t="s">
        <v>6093</v>
      </c>
      <c r="J1635" s="82" t="s">
        <v>6341</v>
      </c>
      <c r="K1635" s="82" t="s">
        <v>608</v>
      </c>
      <c r="L1635" s="82" t="s">
        <v>608</v>
      </c>
      <c r="M1635" s="82" t="s">
        <v>608</v>
      </c>
      <c r="N1635" s="82" t="s">
        <v>609</v>
      </c>
      <c r="O1635" s="82" t="s">
        <v>651</v>
      </c>
      <c r="P1635" s="82" t="s">
        <v>652</v>
      </c>
      <c r="Q1635" s="82" t="s">
        <v>668</v>
      </c>
      <c r="R1635" s="82" t="s">
        <v>668</v>
      </c>
      <c r="S1635" s="82" t="s">
        <v>1829</v>
      </c>
      <c r="T1635" s="82" t="s">
        <v>634</v>
      </c>
      <c r="U1635" s="82" t="s">
        <v>614</v>
      </c>
      <c r="V1635" s="88">
        <v>36</v>
      </c>
      <c r="W1635" s="82" t="s">
        <v>653</v>
      </c>
      <c r="X1635" s="82" t="s">
        <v>3202</v>
      </c>
      <c r="Y1635" s="82" t="s">
        <v>2</v>
      </c>
      <c r="Z1635" s="82" t="s">
        <v>2</v>
      </c>
      <c r="AA1635" s="82" t="s">
        <v>636</v>
      </c>
      <c r="AB1635" s="84" t="s">
        <v>619</v>
      </c>
      <c r="AC1635" s="82" t="s">
        <v>67</v>
      </c>
      <c r="AD1635" s="82" t="s">
        <v>67</v>
      </c>
      <c r="AE1635" s="82" t="s">
        <v>1200</v>
      </c>
      <c r="AF1635" s="82" t="s">
        <v>1200</v>
      </c>
      <c r="AG1635" s="82">
        <v>16</v>
      </c>
      <c r="AH1635" s="82" t="s">
        <v>1201</v>
      </c>
      <c r="AI1635" s="82" t="s">
        <v>3544</v>
      </c>
      <c r="AJ1635" s="82" t="s">
        <v>640</v>
      </c>
      <c r="AK1635" s="82" t="s">
        <v>3243</v>
      </c>
      <c r="AL1635" s="82">
        <v>600</v>
      </c>
      <c r="AM1635" s="82" t="s">
        <v>2011</v>
      </c>
      <c r="AN1635" s="82" t="s">
        <v>1984</v>
      </c>
      <c r="AO1635" s="82">
        <v>250</v>
      </c>
      <c r="AP1635" s="82" t="s">
        <v>671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672</v>
      </c>
      <c r="AV1635" s="82" t="s">
        <v>672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636</v>
      </c>
      <c r="BD1635" s="80" t="s">
        <v>6343</v>
      </c>
      <c r="BE1635" s="80">
        <v>0</v>
      </c>
      <c r="BF1635" s="82" t="s">
        <v>1985</v>
      </c>
      <c r="BG1635" s="82"/>
      <c r="BH1635" s="82" t="s">
        <v>1986</v>
      </c>
      <c r="BI1635" s="82" t="s">
        <v>646</v>
      </c>
      <c r="BJ1635" s="82" t="s">
        <v>647</v>
      </c>
      <c r="BK1635" s="89">
        <v>44778</v>
      </c>
      <c r="BL1635" s="82" t="s">
        <v>608</v>
      </c>
      <c r="BM1635" s="82" t="s">
        <v>608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648</v>
      </c>
      <c r="BU1635" s="82" t="s">
        <v>608</v>
      </c>
      <c r="BV1635" s="82" t="s">
        <v>608</v>
      </c>
      <c r="BW1635" s="82"/>
      <c r="BX1635" s="82"/>
      <c r="BY1635" s="82" t="s">
        <v>642</v>
      </c>
      <c r="BZ1635" s="82" t="s">
        <v>642</v>
      </c>
      <c r="CA1635" s="82"/>
      <c r="CB1635" s="82" t="s">
        <v>642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607</v>
      </c>
      <c r="H1636" s="78">
        <v>2</v>
      </c>
      <c r="I1636" s="82" t="s">
        <v>6093</v>
      </c>
      <c r="J1636" s="82" t="s">
        <v>6341</v>
      </c>
      <c r="K1636" s="82" t="s">
        <v>608</v>
      </c>
      <c r="L1636" s="82" t="s">
        <v>608</v>
      </c>
      <c r="M1636" s="82" t="s">
        <v>608</v>
      </c>
      <c r="N1636" s="82" t="s">
        <v>609</v>
      </c>
      <c r="O1636" s="82" t="s">
        <v>651</v>
      </c>
      <c r="P1636" s="82" t="s">
        <v>652</v>
      </c>
      <c r="Q1636" s="82" t="s">
        <v>668</v>
      </c>
      <c r="R1636" s="82" t="s">
        <v>668</v>
      </c>
      <c r="S1636" s="82" t="s">
        <v>1829</v>
      </c>
      <c r="T1636" s="82" t="s">
        <v>634</v>
      </c>
      <c r="U1636" s="82" t="s">
        <v>614</v>
      </c>
      <c r="V1636" s="88">
        <v>25</v>
      </c>
      <c r="W1636" s="82" t="s">
        <v>653</v>
      </c>
      <c r="X1636" s="82" t="s">
        <v>3202</v>
      </c>
      <c r="Y1636" s="82" t="s">
        <v>2</v>
      </c>
      <c r="Z1636" s="82" t="s">
        <v>2</v>
      </c>
      <c r="AA1636" s="82" t="s">
        <v>636</v>
      </c>
      <c r="AB1636" s="84" t="s">
        <v>619</v>
      </c>
      <c r="AC1636" s="82" t="s">
        <v>67</v>
      </c>
      <c r="AD1636" s="82" t="s">
        <v>67</v>
      </c>
      <c r="AE1636" s="82" t="s">
        <v>818</v>
      </c>
      <c r="AF1636" s="82" t="s">
        <v>818</v>
      </c>
      <c r="AG1636" s="82">
        <v>16</v>
      </c>
      <c r="AH1636" s="82" t="s">
        <v>655</v>
      </c>
      <c r="AI1636" s="82" t="s">
        <v>1906</v>
      </c>
      <c r="AJ1636" s="82" t="s">
        <v>657</v>
      </c>
      <c r="AK1636" s="82" t="s">
        <v>2010</v>
      </c>
      <c r="AL1636" s="82">
        <v>1000</v>
      </c>
      <c r="AM1636" s="82" t="s">
        <v>2011</v>
      </c>
      <c r="AN1636" s="82" t="s">
        <v>1984</v>
      </c>
      <c r="AO1636" s="82">
        <v>250</v>
      </c>
      <c r="AP1636" s="82" t="s">
        <v>770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857</v>
      </c>
      <c r="AV1636" s="82" t="s">
        <v>857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636</v>
      </c>
      <c r="BD1636" s="80" t="s">
        <v>6346</v>
      </c>
      <c r="BE1636" s="80">
        <v>0</v>
      </c>
      <c r="BF1636" s="82" t="s">
        <v>1985</v>
      </c>
      <c r="BG1636" s="82"/>
      <c r="BH1636" s="82" t="s">
        <v>1986</v>
      </c>
      <c r="BI1636" s="82" t="s">
        <v>646</v>
      </c>
      <c r="BJ1636" s="82" t="s">
        <v>647</v>
      </c>
      <c r="BK1636" s="89">
        <v>44778</v>
      </c>
      <c r="BL1636" s="82" t="s">
        <v>630</v>
      </c>
      <c r="BM1636" s="82" t="s">
        <v>630</v>
      </c>
      <c r="BN1636" s="82"/>
      <c r="BO1636" s="82"/>
      <c r="BP1636" s="82" t="s">
        <v>299</v>
      </c>
      <c r="BQ1636" s="82" t="s">
        <v>299</v>
      </c>
      <c r="BR1636" s="82" t="s">
        <v>774</v>
      </c>
      <c r="BS1636" s="82"/>
      <c r="BT1636" s="82" t="s">
        <v>648</v>
      </c>
      <c r="BU1636" s="82" t="s">
        <v>608</v>
      </c>
      <c r="BV1636" s="82" t="s">
        <v>608</v>
      </c>
      <c r="BW1636" s="82"/>
      <c r="BX1636" s="82"/>
      <c r="BY1636" s="82" t="s">
        <v>642</v>
      </c>
      <c r="BZ1636" s="82" t="s">
        <v>642</v>
      </c>
      <c r="CA1636" s="82"/>
      <c r="CB1636" s="82" t="s">
        <v>642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607</v>
      </c>
      <c r="H1637" s="78">
        <v>1.5</v>
      </c>
      <c r="I1637" s="82" t="s">
        <v>6093</v>
      </c>
      <c r="J1637" s="82" t="s">
        <v>6341</v>
      </c>
      <c r="K1637" s="82" t="s">
        <v>608</v>
      </c>
      <c r="L1637" s="82" t="s">
        <v>608</v>
      </c>
      <c r="M1637" s="82" t="s">
        <v>608</v>
      </c>
      <c r="N1637" s="82" t="s">
        <v>609</v>
      </c>
      <c r="O1637" s="82" t="s">
        <v>651</v>
      </c>
      <c r="P1637" s="82" t="s">
        <v>652</v>
      </c>
      <c r="Q1637" s="82" t="s">
        <v>611</v>
      </c>
      <c r="R1637" s="82" t="s">
        <v>611</v>
      </c>
      <c r="S1637" s="82" t="s">
        <v>1829</v>
      </c>
      <c r="T1637" s="82" t="s">
        <v>634</v>
      </c>
      <c r="U1637" s="82" t="s">
        <v>614</v>
      </c>
      <c r="V1637" s="88">
        <v>48</v>
      </c>
      <c r="W1637" s="82" t="s">
        <v>616</v>
      </c>
      <c r="X1637" s="82" t="s">
        <v>3202</v>
      </c>
      <c r="Y1637" s="82" t="s">
        <v>2</v>
      </c>
      <c r="Z1637" s="82" t="s">
        <v>2</v>
      </c>
      <c r="AA1637" s="82" t="s">
        <v>636</v>
      </c>
      <c r="AB1637" s="84" t="s">
        <v>619</v>
      </c>
      <c r="AC1637" s="82" t="s">
        <v>67</v>
      </c>
      <c r="AD1637" s="82" t="s">
        <v>67</v>
      </c>
      <c r="AE1637" s="82" t="s">
        <v>818</v>
      </c>
      <c r="AF1637" s="82" t="s">
        <v>818</v>
      </c>
      <c r="AG1637" s="82">
        <v>13</v>
      </c>
      <c r="AH1637" s="82" t="s">
        <v>655</v>
      </c>
      <c r="AI1637" s="82" t="s">
        <v>1906</v>
      </c>
      <c r="AJ1637" s="82" t="s">
        <v>640</v>
      </c>
      <c r="AK1637" s="82" t="s">
        <v>1983</v>
      </c>
      <c r="AL1637" s="82">
        <v>600</v>
      </c>
      <c r="AM1637" s="82" t="s">
        <v>2011</v>
      </c>
      <c r="AN1637" s="82" t="s">
        <v>1984</v>
      </c>
      <c r="AO1637" s="82">
        <v>250</v>
      </c>
      <c r="AP1637" s="82" t="s">
        <v>671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683</v>
      </c>
      <c r="BD1637" s="80" t="s">
        <v>6349</v>
      </c>
      <c r="BE1637" s="80">
        <v>0</v>
      </c>
      <c r="BF1637" s="82" t="s">
        <v>1985</v>
      </c>
      <c r="BG1637" s="82"/>
      <c r="BH1637" s="82" t="s">
        <v>1986</v>
      </c>
      <c r="BI1637" s="82" t="s">
        <v>646</v>
      </c>
      <c r="BJ1637" s="82" t="s">
        <v>647</v>
      </c>
      <c r="BK1637" s="89">
        <v>44778</v>
      </c>
      <c r="BL1637" s="82" t="s">
        <v>608</v>
      </c>
      <c r="BM1637" s="82" t="s">
        <v>608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648</v>
      </c>
      <c r="BU1637" s="82" t="s">
        <v>608</v>
      </c>
      <c r="BV1637" s="82" t="s">
        <v>608</v>
      </c>
      <c r="BW1637" s="82"/>
      <c r="BX1637" s="82"/>
      <c r="BY1637" s="82" t="s">
        <v>642</v>
      </c>
      <c r="BZ1637" s="82" t="s">
        <v>642</v>
      </c>
      <c r="CA1637" s="82"/>
      <c r="CB1637" s="82" t="s">
        <v>642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607</v>
      </c>
      <c r="H1638" s="78">
        <v>1.8</v>
      </c>
      <c r="I1638" s="82" t="s">
        <v>6093</v>
      </c>
      <c r="J1638" s="82" t="s">
        <v>6341</v>
      </c>
      <c r="K1638" s="82" t="s">
        <v>608</v>
      </c>
      <c r="L1638" s="82" t="s">
        <v>608</v>
      </c>
      <c r="M1638" s="82" t="s">
        <v>608</v>
      </c>
      <c r="N1638" s="82" t="s">
        <v>609</v>
      </c>
      <c r="O1638" s="82" t="s">
        <v>651</v>
      </c>
      <c r="P1638" s="82" t="s">
        <v>652</v>
      </c>
      <c r="Q1638" s="82" t="s">
        <v>611</v>
      </c>
      <c r="R1638" s="82" t="s">
        <v>611</v>
      </c>
      <c r="S1638" s="82" t="s">
        <v>1829</v>
      </c>
      <c r="T1638" s="82" t="s">
        <v>634</v>
      </c>
      <c r="U1638" s="82" t="s">
        <v>614</v>
      </c>
      <c r="V1638" s="88">
        <v>54</v>
      </c>
      <c r="W1638" s="82" t="s">
        <v>616</v>
      </c>
      <c r="X1638" s="82" t="s">
        <v>3202</v>
      </c>
      <c r="Y1638" s="82" t="s">
        <v>2</v>
      </c>
      <c r="Z1638" s="82" t="s">
        <v>2</v>
      </c>
      <c r="AA1638" s="82" t="s">
        <v>636</v>
      </c>
      <c r="AB1638" s="84" t="s">
        <v>619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639</v>
      </c>
      <c r="AI1638" s="82" t="s">
        <v>3254</v>
      </c>
      <c r="AJ1638" s="82" t="s">
        <v>640</v>
      </c>
      <c r="AK1638" s="82" t="s">
        <v>3198</v>
      </c>
      <c r="AL1638" s="82">
        <v>600</v>
      </c>
      <c r="AM1638" s="82" t="s">
        <v>2011</v>
      </c>
      <c r="AN1638" s="82" t="s">
        <v>1984</v>
      </c>
      <c r="AO1638" s="82">
        <v>250</v>
      </c>
      <c r="AP1638" s="82" t="s">
        <v>623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662</v>
      </c>
      <c r="BD1638" s="80" t="s">
        <v>6352</v>
      </c>
      <c r="BE1638" s="80" t="s">
        <v>6355</v>
      </c>
      <c r="BF1638" s="82" t="s">
        <v>1985</v>
      </c>
      <c r="BG1638" s="82"/>
      <c r="BH1638" s="82" t="s">
        <v>2000</v>
      </c>
      <c r="BI1638" s="82" t="s">
        <v>646</v>
      </c>
      <c r="BJ1638" s="82" t="s">
        <v>647</v>
      </c>
      <c r="BK1638" s="89">
        <v>44778</v>
      </c>
      <c r="BL1638" s="82" t="s">
        <v>608</v>
      </c>
      <c r="BM1638" s="82" t="s">
        <v>608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648</v>
      </c>
      <c r="BU1638" s="82" t="s">
        <v>608</v>
      </c>
      <c r="BV1638" s="82" t="s">
        <v>608</v>
      </c>
      <c r="BW1638" s="82"/>
      <c r="BX1638" s="82"/>
      <c r="BY1638" s="82" t="s">
        <v>642</v>
      </c>
      <c r="BZ1638" s="82" t="s">
        <v>642</v>
      </c>
      <c r="CA1638" s="82"/>
      <c r="CB1638" s="82" t="s">
        <v>642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607</v>
      </c>
      <c r="H1639" s="78">
        <v>2.5</v>
      </c>
      <c r="I1639" s="82" t="s">
        <v>6093</v>
      </c>
      <c r="J1639" s="82" t="s">
        <v>6341</v>
      </c>
      <c r="K1639" s="82" t="s">
        <v>630</v>
      </c>
      <c r="L1639" s="82" t="s">
        <v>608</v>
      </c>
      <c r="M1639" s="82" t="s">
        <v>608</v>
      </c>
      <c r="N1639" s="82" t="s">
        <v>609</v>
      </c>
      <c r="O1639" s="82" t="s">
        <v>651</v>
      </c>
      <c r="P1639" s="82" t="s">
        <v>633</v>
      </c>
      <c r="Q1639" s="82" t="s">
        <v>668</v>
      </c>
      <c r="R1639" s="82" t="s">
        <v>668</v>
      </c>
      <c r="S1639" s="82" t="s">
        <v>1829</v>
      </c>
      <c r="T1639" s="82" t="s">
        <v>634</v>
      </c>
      <c r="U1639" s="82" t="s">
        <v>614</v>
      </c>
      <c r="V1639" s="88">
        <v>70</v>
      </c>
      <c r="W1639" s="82" t="s">
        <v>653</v>
      </c>
      <c r="X1639" s="82" t="s">
        <v>3202</v>
      </c>
      <c r="Y1639" s="82" t="s">
        <v>2</v>
      </c>
      <c r="Z1639" s="82" t="s">
        <v>2</v>
      </c>
      <c r="AA1639" s="82" t="s">
        <v>636</v>
      </c>
      <c r="AB1639" s="84" t="s">
        <v>619</v>
      </c>
      <c r="AC1639" s="82" t="s">
        <v>67</v>
      </c>
      <c r="AD1639" s="82" t="s">
        <v>67</v>
      </c>
      <c r="AE1639" s="82" t="s">
        <v>729</v>
      </c>
      <c r="AF1639" s="82" t="s">
        <v>729</v>
      </c>
      <c r="AG1639" s="82">
        <v>20</v>
      </c>
      <c r="AH1639" s="82" t="s">
        <v>639</v>
      </c>
      <c r="AI1639" s="82" t="s">
        <v>2366</v>
      </c>
      <c r="AJ1639" s="82" t="s">
        <v>640</v>
      </c>
      <c r="AK1639" s="82" t="s">
        <v>1997</v>
      </c>
      <c r="AL1639" s="82">
        <v>1000</v>
      </c>
      <c r="AM1639" s="82" t="s">
        <v>2011</v>
      </c>
      <c r="AN1639" s="82" t="s">
        <v>1984</v>
      </c>
      <c r="AO1639" s="82">
        <v>250</v>
      </c>
      <c r="AP1639" s="82" t="s">
        <v>671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2097</v>
      </c>
      <c r="AV1639" s="82" t="s">
        <v>2097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2200</v>
      </c>
      <c r="BD1639" s="80" t="s">
        <v>6356</v>
      </c>
      <c r="BE1639" s="80" t="s">
        <v>6359</v>
      </c>
      <c r="BF1639" s="82" t="s">
        <v>1985</v>
      </c>
      <c r="BG1639" s="82"/>
      <c r="BH1639" s="82" t="s">
        <v>1986</v>
      </c>
      <c r="BI1639" s="82" t="s">
        <v>646</v>
      </c>
      <c r="BJ1639" s="82" t="s">
        <v>647</v>
      </c>
      <c r="BK1639" s="89">
        <v>44778</v>
      </c>
      <c r="BL1639" s="82" t="s">
        <v>608</v>
      </c>
      <c r="BM1639" s="82" t="s">
        <v>608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648</v>
      </c>
      <c r="BU1639" s="82" t="s">
        <v>608</v>
      </c>
      <c r="BV1639" s="82" t="s">
        <v>608</v>
      </c>
      <c r="BW1639" s="82"/>
      <c r="BX1639" s="82"/>
      <c r="BY1639" s="82" t="s">
        <v>642</v>
      </c>
      <c r="BZ1639" s="82" t="s">
        <v>642</v>
      </c>
      <c r="CA1639" s="82"/>
      <c r="CB1639" s="82" t="s">
        <v>642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607</v>
      </c>
      <c r="H1640" s="78">
        <v>4.5</v>
      </c>
      <c r="I1640" s="82" t="s">
        <v>6093</v>
      </c>
      <c r="J1640" s="82" t="s">
        <v>6341</v>
      </c>
      <c r="K1640" s="82" t="s">
        <v>630</v>
      </c>
      <c r="L1640" s="82" t="s">
        <v>608</v>
      </c>
      <c r="M1640" s="82" t="s">
        <v>608</v>
      </c>
      <c r="N1640" s="82" t="s">
        <v>609</v>
      </c>
      <c r="O1640" s="82" t="s">
        <v>651</v>
      </c>
      <c r="P1640" s="82" t="s">
        <v>695</v>
      </c>
      <c r="Q1640" s="82" t="s">
        <v>676</v>
      </c>
      <c r="R1640" s="82" t="s">
        <v>676</v>
      </c>
      <c r="S1640" s="82" t="s">
        <v>1829</v>
      </c>
      <c r="T1640" s="82" t="s">
        <v>634</v>
      </c>
      <c r="U1640" s="82" t="s">
        <v>614</v>
      </c>
      <c r="V1640" s="88">
        <v>54</v>
      </c>
      <c r="W1640" s="82" t="s">
        <v>616</v>
      </c>
      <c r="X1640" s="82" t="s">
        <v>3202</v>
      </c>
      <c r="Y1640" s="82" t="s">
        <v>2</v>
      </c>
      <c r="Z1640" s="82" t="s">
        <v>2</v>
      </c>
      <c r="AA1640" s="82" t="s">
        <v>636</v>
      </c>
      <c r="AB1640" s="84" t="s">
        <v>619</v>
      </c>
      <c r="AC1640" s="82" t="s">
        <v>67</v>
      </c>
      <c r="AD1640" s="82" t="s">
        <v>67</v>
      </c>
      <c r="AE1640" s="82" t="s">
        <v>818</v>
      </c>
      <c r="AF1640" s="82" t="s">
        <v>818</v>
      </c>
      <c r="AG1640" s="82">
        <v>30</v>
      </c>
      <c r="AH1640" s="82" t="s">
        <v>639</v>
      </c>
      <c r="AI1640" s="82" t="s">
        <v>2066</v>
      </c>
      <c r="AJ1640" s="82" t="s">
        <v>657</v>
      </c>
      <c r="AK1640" s="82" t="s">
        <v>2067</v>
      </c>
      <c r="AL1640" s="82">
        <v>1000</v>
      </c>
      <c r="AM1640" s="82" t="s">
        <v>622</v>
      </c>
      <c r="AN1640" s="82" t="s">
        <v>1984</v>
      </c>
      <c r="AO1640" s="82">
        <v>600</v>
      </c>
      <c r="AP1640" s="82" t="s">
        <v>671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2078</v>
      </c>
      <c r="BG1640" s="82"/>
      <c r="BH1640" s="82" t="s">
        <v>1986</v>
      </c>
      <c r="BI1640" s="82" t="s">
        <v>646</v>
      </c>
      <c r="BJ1640" s="82" t="s">
        <v>647</v>
      </c>
      <c r="BK1640" s="89">
        <v>44778</v>
      </c>
      <c r="BL1640" s="82" t="s">
        <v>630</v>
      </c>
      <c r="BM1640" s="82" t="s">
        <v>630</v>
      </c>
      <c r="BN1640" s="82"/>
      <c r="BO1640" s="82"/>
      <c r="BP1640" s="82" t="s">
        <v>299</v>
      </c>
      <c r="BQ1640" s="82" t="s">
        <v>299</v>
      </c>
      <c r="BR1640" s="82" t="s">
        <v>774</v>
      </c>
      <c r="BS1640" s="82"/>
      <c r="BT1640" s="82" t="s">
        <v>630</v>
      </c>
      <c r="BU1640" s="82" t="s">
        <v>608</v>
      </c>
      <c r="BV1640" s="82" t="s">
        <v>630</v>
      </c>
      <c r="BW1640" s="82"/>
      <c r="BX1640" s="82"/>
      <c r="BY1640" s="82" t="s">
        <v>746</v>
      </c>
      <c r="BZ1640" s="82">
        <v>30</v>
      </c>
      <c r="CA1640" s="82"/>
      <c r="CB1640" s="82" t="s">
        <v>746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607</v>
      </c>
      <c r="H1641" s="78">
        <v>1.5</v>
      </c>
      <c r="I1641" s="82" t="s">
        <v>6093</v>
      </c>
      <c r="J1641" s="82" t="s">
        <v>6341</v>
      </c>
      <c r="K1641" s="82" t="s">
        <v>630</v>
      </c>
      <c r="L1641" s="82" t="s">
        <v>608</v>
      </c>
      <c r="M1641" s="82" t="s">
        <v>608</v>
      </c>
      <c r="N1641" s="82" t="s">
        <v>609</v>
      </c>
      <c r="O1641" s="82" t="s">
        <v>651</v>
      </c>
      <c r="P1641" s="82" t="s">
        <v>652</v>
      </c>
      <c r="Q1641" s="82" t="s">
        <v>611</v>
      </c>
      <c r="R1641" s="82" t="s">
        <v>611</v>
      </c>
      <c r="S1641" s="82" t="s">
        <v>1829</v>
      </c>
      <c r="T1641" s="82" t="s">
        <v>634</v>
      </c>
      <c r="U1641" s="82" t="s">
        <v>614</v>
      </c>
      <c r="V1641" s="88">
        <v>60</v>
      </c>
      <c r="W1641" s="82" t="s">
        <v>616</v>
      </c>
      <c r="X1641" s="82" t="s">
        <v>3202</v>
      </c>
      <c r="Y1641" s="82" t="s">
        <v>2</v>
      </c>
      <c r="Z1641" s="82" t="s">
        <v>2</v>
      </c>
      <c r="AA1641" s="82" t="s">
        <v>636</v>
      </c>
      <c r="AB1641" s="84" t="s">
        <v>619</v>
      </c>
      <c r="AC1641" s="82" t="s">
        <v>67</v>
      </c>
      <c r="AD1641" s="82" t="s">
        <v>67</v>
      </c>
      <c r="AE1641" s="82" t="s">
        <v>818</v>
      </c>
      <c r="AF1641" s="82" t="s">
        <v>818</v>
      </c>
      <c r="AG1641" s="82">
        <v>13</v>
      </c>
      <c r="AH1641" s="82" t="s">
        <v>655</v>
      </c>
      <c r="AI1641" s="82" t="s">
        <v>1906</v>
      </c>
      <c r="AJ1641" s="82" t="s">
        <v>657</v>
      </c>
      <c r="AK1641" s="82" t="s">
        <v>2010</v>
      </c>
      <c r="AL1641" s="82">
        <v>1000</v>
      </c>
      <c r="AM1641" s="82" t="s">
        <v>2011</v>
      </c>
      <c r="AN1641" s="82" t="s">
        <v>1984</v>
      </c>
      <c r="AO1641" s="82">
        <v>250</v>
      </c>
      <c r="AP1641" s="82" t="s">
        <v>671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636</v>
      </c>
      <c r="BD1641" s="80" t="s">
        <v>6365</v>
      </c>
      <c r="BE1641" s="80">
        <v>0</v>
      </c>
      <c r="BF1641" s="82" t="s">
        <v>1985</v>
      </c>
      <c r="BG1641" s="82"/>
      <c r="BH1641" s="82" t="s">
        <v>1986</v>
      </c>
      <c r="BI1641" s="82" t="s">
        <v>646</v>
      </c>
      <c r="BJ1641" s="82" t="s">
        <v>647</v>
      </c>
      <c r="BK1641" s="89">
        <v>44778</v>
      </c>
      <c r="BL1641" s="82" t="s">
        <v>608</v>
      </c>
      <c r="BM1641" s="82" t="s">
        <v>608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648</v>
      </c>
      <c r="BU1641" s="82" t="s">
        <v>608</v>
      </c>
      <c r="BV1641" s="82" t="s">
        <v>608</v>
      </c>
      <c r="BW1641" s="82"/>
      <c r="BX1641" s="82"/>
      <c r="BY1641" s="82" t="s">
        <v>642</v>
      </c>
      <c r="BZ1641" s="82" t="s">
        <v>642</v>
      </c>
      <c r="CA1641" s="82"/>
      <c r="CB1641" s="82" t="s">
        <v>642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2212</v>
      </c>
      <c r="H1642" s="78">
        <v>1.5</v>
      </c>
      <c r="I1642" s="82" t="s">
        <v>6093</v>
      </c>
      <c r="J1642" s="82" t="s">
        <v>6163</v>
      </c>
      <c r="K1642" s="82" t="s">
        <v>630</v>
      </c>
      <c r="L1642" s="82" t="s">
        <v>608</v>
      </c>
      <c r="M1642" s="82" t="s">
        <v>608</v>
      </c>
      <c r="N1642" s="82" t="s">
        <v>609</v>
      </c>
      <c r="O1642" s="82" t="s">
        <v>651</v>
      </c>
      <c r="P1642" s="82" t="s">
        <v>652</v>
      </c>
      <c r="Q1642" s="82" t="s">
        <v>611</v>
      </c>
      <c r="R1642" s="82" t="s">
        <v>611</v>
      </c>
      <c r="S1642" s="82" t="s">
        <v>1829</v>
      </c>
      <c r="T1642" s="82" t="s">
        <v>634</v>
      </c>
      <c r="U1642" s="82" t="s">
        <v>614</v>
      </c>
      <c r="V1642" s="88">
        <v>54</v>
      </c>
      <c r="W1642" s="82" t="s">
        <v>616</v>
      </c>
      <c r="X1642" s="82" t="s">
        <v>6095</v>
      </c>
      <c r="Y1642" s="82" t="s">
        <v>2</v>
      </c>
      <c r="Z1642" s="82" t="s">
        <v>2</v>
      </c>
      <c r="AA1642" s="82" t="s">
        <v>636</v>
      </c>
      <c r="AB1642" s="82" t="s">
        <v>2216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655</v>
      </c>
      <c r="AI1642" s="82" t="s">
        <v>1418</v>
      </c>
      <c r="AJ1642" s="82" t="s">
        <v>698</v>
      </c>
      <c r="AK1642" s="82" t="s">
        <v>2232</v>
      </c>
      <c r="AL1642" s="82">
        <v>600</v>
      </c>
      <c r="AM1642" s="82" t="s">
        <v>658</v>
      </c>
      <c r="AN1642" s="82" t="s">
        <v>659</v>
      </c>
      <c r="AO1642" s="82">
        <v>250</v>
      </c>
      <c r="AP1642" s="82" t="s">
        <v>786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2305</v>
      </c>
      <c r="AY1642" s="82" t="s">
        <v>345</v>
      </c>
      <c r="AZ1642" s="83">
        <v>35</v>
      </c>
      <c r="BA1642" s="82"/>
      <c r="BB1642" s="82">
        <v>1</v>
      </c>
      <c r="BC1642" s="82" t="s">
        <v>636</v>
      </c>
      <c r="BD1642" s="80" t="s">
        <v>6367</v>
      </c>
      <c r="BE1642" s="80">
        <v>0</v>
      </c>
      <c r="BF1642" s="82" t="s">
        <v>608</v>
      </c>
      <c r="BG1642" s="82"/>
      <c r="BH1642" s="82"/>
      <c r="BI1642" s="82" t="s">
        <v>646</v>
      </c>
      <c r="BJ1642" s="82" t="s">
        <v>647</v>
      </c>
      <c r="BK1642" s="89">
        <v>44778</v>
      </c>
      <c r="BL1642" s="82" t="s">
        <v>608</v>
      </c>
      <c r="BM1642" s="82" t="s">
        <v>608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648</v>
      </c>
      <c r="BU1642" s="82" t="s">
        <v>608</v>
      </c>
      <c r="BV1642" s="82" t="s">
        <v>608</v>
      </c>
      <c r="BW1642" s="82"/>
      <c r="BX1642" s="82"/>
      <c r="BY1642" s="82" t="s">
        <v>642</v>
      </c>
      <c r="BZ1642" s="82" t="s">
        <v>642</v>
      </c>
      <c r="CA1642" s="82"/>
      <c r="CB1642" s="82" t="s">
        <v>642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2212</v>
      </c>
      <c r="H1643" s="78">
        <v>1.5</v>
      </c>
      <c r="I1643" s="82" t="s">
        <v>6093</v>
      </c>
      <c r="J1643" s="82" t="s">
        <v>6225</v>
      </c>
      <c r="K1643" s="82" t="s">
        <v>608</v>
      </c>
      <c r="L1643" s="82" t="s">
        <v>608</v>
      </c>
      <c r="M1643" s="82" t="s">
        <v>608</v>
      </c>
      <c r="N1643" s="82" t="s">
        <v>609</v>
      </c>
      <c r="O1643" s="82" t="s">
        <v>811</v>
      </c>
      <c r="P1643" s="82" t="s">
        <v>652</v>
      </c>
      <c r="Q1643" s="82" t="s">
        <v>611</v>
      </c>
      <c r="R1643" s="82" t="s">
        <v>611</v>
      </c>
      <c r="S1643" s="82" t="s">
        <v>1829</v>
      </c>
      <c r="T1643" s="82" t="s">
        <v>634</v>
      </c>
      <c r="U1643" s="82" t="s">
        <v>614</v>
      </c>
      <c r="V1643" s="88">
        <v>55</v>
      </c>
      <c r="W1643" s="82" t="s">
        <v>616</v>
      </c>
      <c r="X1643" s="82" t="s">
        <v>6136</v>
      </c>
      <c r="Y1643" s="82" t="s">
        <v>2</v>
      </c>
      <c r="Z1643" s="82" t="s">
        <v>2</v>
      </c>
      <c r="AA1643" s="82" t="s">
        <v>636</v>
      </c>
      <c r="AB1643" s="82" t="s">
        <v>2216</v>
      </c>
      <c r="AC1643" s="82" t="s">
        <v>67</v>
      </c>
      <c r="AD1643" s="82" t="s">
        <v>67</v>
      </c>
      <c r="AE1643" s="82" t="s">
        <v>767</v>
      </c>
      <c r="AF1643" s="82" t="s">
        <v>767</v>
      </c>
      <c r="AG1643" s="82">
        <v>10</v>
      </c>
      <c r="AH1643" s="82" t="s">
        <v>639</v>
      </c>
      <c r="AI1643" s="82" t="s">
        <v>6122</v>
      </c>
      <c r="AJ1643" s="82" t="s">
        <v>640</v>
      </c>
      <c r="AK1643" s="82" t="s">
        <v>1997</v>
      </c>
      <c r="AL1643" s="82">
        <v>600</v>
      </c>
      <c r="AM1643" s="82" t="s">
        <v>658</v>
      </c>
      <c r="AN1643" s="82" t="s">
        <v>659</v>
      </c>
      <c r="AO1643" s="82">
        <v>250</v>
      </c>
      <c r="AP1643" s="82" t="s">
        <v>671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646</v>
      </c>
      <c r="BJ1643" s="82" t="s">
        <v>647</v>
      </c>
      <c r="BK1643" s="89">
        <v>44778</v>
      </c>
      <c r="BL1643" s="82" t="s">
        <v>608</v>
      </c>
      <c r="BM1643" s="82" t="s">
        <v>608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648</v>
      </c>
      <c r="BU1643" s="82" t="s">
        <v>608</v>
      </c>
      <c r="BV1643" s="82" t="s">
        <v>608</v>
      </c>
      <c r="BW1643" s="82"/>
      <c r="BX1643" s="82"/>
      <c r="BY1643" s="82" t="s">
        <v>642</v>
      </c>
      <c r="BZ1643" s="82" t="s">
        <v>642</v>
      </c>
      <c r="CA1643" s="82"/>
      <c r="CB1643" s="82" t="s">
        <v>642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2212</v>
      </c>
      <c r="H1644" s="78">
        <v>1.8</v>
      </c>
      <c r="I1644" s="82" t="s">
        <v>6093</v>
      </c>
      <c r="J1644" s="82" t="s">
        <v>6273</v>
      </c>
      <c r="K1644" s="82" t="s">
        <v>608</v>
      </c>
      <c r="L1644" s="82" t="s">
        <v>608</v>
      </c>
      <c r="M1644" s="82" t="s">
        <v>608</v>
      </c>
      <c r="N1644" s="82" t="s">
        <v>609</v>
      </c>
      <c r="O1644" s="82" t="s">
        <v>811</v>
      </c>
      <c r="P1644" s="82" t="s">
        <v>652</v>
      </c>
      <c r="Q1644" s="82" t="s">
        <v>611</v>
      </c>
      <c r="R1644" s="82" t="s">
        <v>611</v>
      </c>
      <c r="S1644" s="82" t="s">
        <v>1829</v>
      </c>
      <c r="T1644" s="82" t="s">
        <v>634</v>
      </c>
      <c r="U1644" s="82" t="s">
        <v>614</v>
      </c>
      <c r="V1644" s="88">
        <v>75</v>
      </c>
      <c r="W1644" s="82" t="s">
        <v>616</v>
      </c>
      <c r="X1644" s="82" t="s">
        <v>6136</v>
      </c>
      <c r="Y1644" s="82" t="s">
        <v>2</v>
      </c>
      <c r="Z1644" s="82" t="s">
        <v>2</v>
      </c>
      <c r="AA1644" s="82" t="s">
        <v>636</v>
      </c>
      <c r="AB1644" s="82" t="s">
        <v>2216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639</v>
      </c>
      <c r="AI1644" s="82" t="s">
        <v>6377</v>
      </c>
      <c r="AJ1644" s="82" t="s">
        <v>640</v>
      </c>
      <c r="AK1644" s="82" t="s">
        <v>1997</v>
      </c>
      <c r="AL1644" s="82">
        <v>600</v>
      </c>
      <c r="AM1644" s="82" t="s">
        <v>658</v>
      </c>
      <c r="AN1644" s="82" t="s">
        <v>659</v>
      </c>
      <c r="AO1644" s="82">
        <v>250</v>
      </c>
      <c r="AP1644" s="82" t="s">
        <v>786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646</v>
      </c>
      <c r="BJ1644" s="82" t="s">
        <v>647</v>
      </c>
      <c r="BK1644" s="89">
        <v>44778</v>
      </c>
      <c r="BL1644" s="82" t="s">
        <v>608</v>
      </c>
      <c r="BM1644" s="82" t="s">
        <v>608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648</v>
      </c>
      <c r="BU1644" s="82" t="s">
        <v>608</v>
      </c>
      <c r="BV1644" s="82" t="s">
        <v>608</v>
      </c>
      <c r="BW1644" s="82"/>
      <c r="BX1644" s="82"/>
      <c r="BY1644" s="82" t="s">
        <v>642</v>
      </c>
      <c r="BZ1644" s="82" t="s">
        <v>642</v>
      </c>
      <c r="CA1644" s="82"/>
      <c r="CB1644" s="82" t="s">
        <v>642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2212</v>
      </c>
      <c r="H1645" s="78">
        <v>1.5</v>
      </c>
      <c r="I1645" s="82" t="s">
        <v>2213</v>
      </c>
      <c r="J1645" s="82" t="s">
        <v>5139</v>
      </c>
      <c r="K1645" s="82" t="s">
        <v>608</v>
      </c>
      <c r="L1645" s="82" t="s">
        <v>608</v>
      </c>
      <c r="M1645" s="82" t="s">
        <v>608</v>
      </c>
      <c r="N1645" s="82" t="s">
        <v>609</v>
      </c>
      <c r="O1645" s="82" t="s">
        <v>811</v>
      </c>
      <c r="P1645" s="82" t="s">
        <v>652</v>
      </c>
      <c r="Q1645" s="82" t="s">
        <v>611</v>
      </c>
      <c r="R1645" s="82" t="s">
        <v>611</v>
      </c>
      <c r="S1645" s="82" t="s">
        <v>1829</v>
      </c>
      <c r="T1645" s="82" t="s">
        <v>634</v>
      </c>
      <c r="U1645" s="82" t="s">
        <v>614</v>
      </c>
      <c r="V1645" s="88">
        <v>75</v>
      </c>
      <c r="W1645" s="82" t="s">
        <v>616</v>
      </c>
      <c r="X1645" s="82" t="s">
        <v>6136</v>
      </c>
      <c r="Y1645" s="82" t="s">
        <v>2</v>
      </c>
      <c r="Z1645" s="82" t="s">
        <v>2</v>
      </c>
      <c r="AA1645" s="82" t="s">
        <v>636</v>
      </c>
      <c r="AB1645" s="82" t="s">
        <v>2216</v>
      </c>
      <c r="AC1645" s="82" t="s">
        <v>67</v>
      </c>
      <c r="AD1645" s="82" t="s">
        <v>67</v>
      </c>
      <c r="AE1645" s="82" t="s">
        <v>767</v>
      </c>
      <c r="AF1645" s="82" t="s">
        <v>767</v>
      </c>
      <c r="AG1645" s="82">
        <v>10</v>
      </c>
      <c r="AH1645" s="82" t="s">
        <v>639</v>
      </c>
      <c r="AI1645" s="82" t="s">
        <v>6122</v>
      </c>
      <c r="AJ1645" s="82" t="s">
        <v>640</v>
      </c>
      <c r="AK1645" s="82" t="s">
        <v>1997</v>
      </c>
      <c r="AL1645" s="82">
        <v>600</v>
      </c>
      <c r="AM1645" s="82" t="s">
        <v>658</v>
      </c>
      <c r="AN1645" s="82" t="s">
        <v>659</v>
      </c>
      <c r="AO1645" s="82">
        <v>250</v>
      </c>
      <c r="AP1645" s="82" t="s">
        <v>660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646</v>
      </c>
      <c r="BJ1645" s="82" t="s">
        <v>647</v>
      </c>
      <c r="BK1645" s="89">
        <v>44778</v>
      </c>
      <c r="BL1645" s="82" t="s">
        <v>608</v>
      </c>
      <c r="BM1645" s="82" t="s">
        <v>608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648</v>
      </c>
      <c r="BU1645" s="82" t="s">
        <v>608</v>
      </c>
      <c r="BV1645" s="82" t="s">
        <v>608</v>
      </c>
      <c r="BW1645" s="82"/>
      <c r="BX1645" s="82"/>
      <c r="BY1645" s="82" t="s">
        <v>642</v>
      </c>
      <c r="BZ1645" s="82" t="s">
        <v>642</v>
      </c>
      <c r="CA1645" s="82"/>
      <c r="CB1645" s="82" t="s">
        <v>642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2212</v>
      </c>
      <c r="H1646" s="78">
        <v>1.8</v>
      </c>
      <c r="I1646" s="82" t="s">
        <v>6093</v>
      </c>
      <c r="J1646" s="82" t="s">
        <v>6163</v>
      </c>
      <c r="K1646" s="82" t="s">
        <v>608</v>
      </c>
      <c r="L1646" s="82" t="s">
        <v>608</v>
      </c>
      <c r="M1646" s="82" t="s">
        <v>608</v>
      </c>
      <c r="N1646" s="82" t="s">
        <v>609</v>
      </c>
      <c r="O1646" s="82" t="s">
        <v>651</v>
      </c>
      <c r="P1646" s="82" t="s">
        <v>652</v>
      </c>
      <c r="Q1646" s="82" t="s">
        <v>611</v>
      </c>
      <c r="R1646" s="82" t="s">
        <v>611</v>
      </c>
      <c r="S1646" s="82" t="s">
        <v>1829</v>
      </c>
      <c r="T1646" s="82" t="s">
        <v>634</v>
      </c>
      <c r="U1646" s="82" t="s">
        <v>614</v>
      </c>
      <c r="V1646" s="88">
        <v>55</v>
      </c>
      <c r="W1646" s="82" t="s">
        <v>616</v>
      </c>
      <c r="X1646" s="82" t="s">
        <v>6095</v>
      </c>
      <c r="Y1646" s="82" t="s">
        <v>2</v>
      </c>
      <c r="Z1646" s="82" t="s">
        <v>2</v>
      </c>
      <c r="AA1646" s="82" t="s">
        <v>636</v>
      </c>
      <c r="AB1646" s="82" t="s">
        <v>2216</v>
      </c>
      <c r="AC1646" s="82" t="s">
        <v>67</v>
      </c>
      <c r="AD1646" s="82" t="s">
        <v>67</v>
      </c>
      <c r="AE1646" s="82" t="s">
        <v>638</v>
      </c>
      <c r="AF1646" s="82" t="s">
        <v>638</v>
      </c>
      <c r="AG1646" s="82">
        <v>15</v>
      </c>
      <c r="AH1646" s="82" t="s">
        <v>639</v>
      </c>
      <c r="AI1646" s="82" t="s">
        <v>6099</v>
      </c>
      <c r="AJ1646" s="82" t="s">
        <v>640</v>
      </c>
      <c r="AK1646" s="82" t="s">
        <v>5536</v>
      </c>
      <c r="AL1646" s="82">
        <v>600</v>
      </c>
      <c r="AM1646" s="82" t="s">
        <v>658</v>
      </c>
      <c r="AN1646" s="82" t="s">
        <v>659</v>
      </c>
      <c r="AO1646" s="82">
        <v>250</v>
      </c>
      <c r="AP1646" s="82" t="s">
        <v>671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2305</v>
      </c>
      <c r="AY1646" s="82" t="s">
        <v>345</v>
      </c>
      <c r="AZ1646" s="83">
        <v>62</v>
      </c>
      <c r="BA1646" s="82"/>
      <c r="BB1646" s="82">
        <v>2</v>
      </c>
      <c r="BC1646" s="82" t="s">
        <v>662</v>
      </c>
      <c r="BD1646" s="80" t="s">
        <v>6382</v>
      </c>
      <c r="BE1646" s="80" t="s">
        <v>6385</v>
      </c>
      <c r="BF1646" s="82" t="s">
        <v>608</v>
      </c>
      <c r="BG1646" s="82"/>
      <c r="BH1646" s="82"/>
      <c r="BI1646" s="82" t="s">
        <v>646</v>
      </c>
      <c r="BJ1646" s="82" t="s">
        <v>647</v>
      </c>
      <c r="BK1646" s="89">
        <v>44778</v>
      </c>
      <c r="BL1646" s="82" t="s">
        <v>630</v>
      </c>
      <c r="BM1646" s="82" t="s">
        <v>630</v>
      </c>
      <c r="BN1646" s="82"/>
      <c r="BO1646" s="82">
        <v>1</v>
      </c>
      <c r="BP1646" s="82" t="s">
        <v>299</v>
      </c>
      <c r="BQ1646" s="82" t="s">
        <v>299</v>
      </c>
      <c r="BR1646" s="82" t="s">
        <v>819</v>
      </c>
      <c r="BS1646" s="93">
        <v>43620</v>
      </c>
      <c r="BT1646" s="82" t="s">
        <v>648</v>
      </c>
      <c r="BU1646" s="82" t="s">
        <v>608</v>
      </c>
      <c r="BV1646" s="82" t="s">
        <v>608</v>
      </c>
      <c r="BW1646" s="82"/>
      <c r="BX1646" s="82"/>
      <c r="BY1646" s="82" t="s">
        <v>642</v>
      </c>
      <c r="BZ1646" s="82" t="s">
        <v>642</v>
      </c>
      <c r="CA1646" s="82"/>
      <c r="CB1646" s="82" t="s">
        <v>642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2212</v>
      </c>
      <c r="H1647" s="78">
        <v>1.5</v>
      </c>
      <c r="I1647" s="82" t="s">
        <v>6093</v>
      </c>
      <c r="J1647" s="82" t="s">
        <v>6163</v>
      </c>
      <c r="K1647" s="82" t="s">
        <v>608</v>
      </c>
      <c r="L1647" s="82" t="s">
        <v>608</v>
      </c>
      <c r="M1647" s="82" t="s">
        <v>608</v>
      </c>
      <c r="N1647" s="82" t="s">
        <v>609</v>
      </c>
      <c r="O1647" s="82" t="s">
        <v>811</v>
      </c>
      <c r="P1647" s="82" t="s">
        <v>652</v>
      </c>
      <c r="Q1647" s="82" t="s">
        <v>611</v>
      </c>
      <c r="R1647" s="82" t="s">
        <v>611</v>
      </c>
      <c r="S1647" s="82" t="s">
        <v>1829</v>
      </c>
      <c r="T1647" s="82" t="s">
        <v>634</v>
      </c>
      <c r="U1647" s="82" t="s">
        <v>614</v>
      </c>
      <c r="V1647" s="88">
        <v>55</v>
      </c>
      <c r="W1647" s="82" t="s">
        <v>616</v>
      </c>
      <c r="X1647" s="82" t="s">
        <v>6095</v>
      </c>
      <c r="Y1647" s="82" t="s">
        <v>2</v>
      </c>
      <c r="Z1647" s="82" t="s">
        <v>2</v>
      </c>
      <c r="AA1647" s="82" t="s">
        <v>636</v>
      </c>
      <c r="AB1647" s="82" t="s">
        <v>2216</v>
      </c>
      <c r="AC1647" s="82" t="s">
        <v>67</v>
      </c>
      <c r="AD1647" s="82" t="s">
        <v>67</v>
      </c>
      <c r="AE1647" s="82" t="s">
        <v>767</v>
      </c>
      <c r="AF1647" s="82" t="s">
        <v>767</v>
      </c>
      <c r="AG1647" s="82">
        <v>10</v>
      </c>
      <c r="AH1647" s="82" t="s">
        <v>639</v>
      </c>
      <c r="AI1647" s="82" t="s">
        <v>6122</v>
      </c>
      <c r="AJ1647" s="82" t="s">
        <v>640</v>
      </c>
      <c r="AK1647" s="82" t="s">
        <v>5536</v>
      </c>
      <c r="AL1647" s="82">
        <v>600</v>
      </c>
      <c r="AM1647" s="82" t="s">
        <v>658</v>
      </c>
      <c r="AN1647" s="82" t="s">
        <v>659</v>
      </c>
      <c r="AO1647" s="82">
        <v>250</v>
      </c>
      <c r="AP1647" s="82" t="s">
        <v>671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2305</v>
      </c>
      <c r="AY1647" s="82" t="s">
        <v>345</v>
      </c>
      <c r="AZ1647" s="83">
        <v>34</v>
      </c>
      <c r="BA1647" s="82"/>
      <c r="BB1647" s="82">
        <v>1</v>
      </c>
      <c r="BC1647" s="82" t="s">
        <v>636</v>
      </c>
      <c r="BD1647" s="80" t="s">
        <v>6386</v>
      </c>
      <c r="BE1647" s="80">
        <v>0</v>
      </c>
      <c r="BF1647" s="82" t="s">
        <v>630</v>
      </c>
      <c r="BG1647" s="82"/>
      <c r="BH1647" s="82"/>
      <c r="BI1647" s="82" t="s">
        <v>646</v>
      </c>
      <c r="BJ1647" s="82" t="s">
        <v>647</v>
      </c>
      <c r="BK1647" s="89">
        <v>44778</v>
      </c>
      <c r="BL1647" s="82" t="s">
        <v>630</v>
      </c>
      <c r="BM1647" s="82" t="s">
        <v>608</v>
      </c>
      <c r="BN1647" s="82"/>
      <c r="BO1647" s="82"/>
      <c r="BP1647" s="82" t="s">
        <v>299</v>
      </c>
      <c r="BQ1647" s="82" t="s">
        <v>299</v>
      </c>
      <c r="BR1647" s="82" t="s">
        <v>774</v>
      </c>
      <c r="BS1647" s="82"/>
      <c r="BT1647" s="82" t="s">
        <v>648</v>
      </c>
      <c r="BU1647" s="82" t="s">
        <v>608</v>
      </c>
      <c r="BV1647" s="82" t="s">
        <v>608</v>
      </c>
      <c r="BW1647" s="82"/>
      <c r="BX1647" s="82"/>
      <c r="BY1647" s="82" t="s">
        <v>642</v>
      </c>
      <c r="BZ1647" s="82" t="s">
        <v>642</v>
      </c>
      <c r="CA1647" s="82"/>
      <c r="CB1647" s="82" t="s">
        <v>642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2212</v>
      </c>
      <c r="H1648" s="78">
        <v>2</v>
      </c>
      <c r="I1648" s="82" t="s">
        <v>6093</v>
      </c>
      <c r="J1648" s="82" t="s">
        <v>6225</v>
      </c>
      <c r="K1648" s="82" t="s">
        <v>608</v>
      </c>
      <c r="L1648" s="82" t="s">
        <v>608</v>
      </c>
      <c r="M1648" s="82" t="s">
        <v>608</v>
      </c>
      <c r="N1648" s="82" t="s">
        <v>631</v>
      </c>
      <c r="O1648" s="82" t="s">
        <v>811</v>
      </c>
      <c r="P1648" s="82" t="s">
        <v>652</v>
      </c>
      <c r="Q1648" s="82" t="s">
        <v>611</v>
      </c>
      <c r="R1648" s="82" t="s">
        <v>611</v>
      </c>
      <c r="S1648" s="82" t="s">
        <v>1829</v>
      </c>
      <c r="T1648" s="82" t="s">
        <v>634</v>
      </c>
      <c r="U1648" s="82" t="s">
        <v>614</v>
      </c>
      <c r="V1648" s="88">
        <v>55</v>
      </c>
      <c r="W1648" s="82" t="s">
        <v>616</v>
      </c>
      <c r="X1648" s="82" t="s">
        <v>6136</v>
      </c>
      <c r="Y1648" s="82" t="s">
        <v>2</v>
      </c>
      <c r="Z1648" s="82" t="s">
        <v>2</v>
      </c>
      <c r="AA1648" s="82" t="s">
        <v>636</v>
      </c>
      <c r="AB1648" s="82" t="s">
        <v>2216</v>
      </c>
      <c r="AC1648" s="82" t="s">
        <v>67</v>
      </c>
      <c r="AD1648" s="82" t="s">
        <v>67</v>
      </c>
      <c r="AE1648" s="82" t="s">
        <v>818</v>
      </c>
      <c r="AF1648" s="82" t="s">
        <v>818</v>
      </c>
      <c r="AG1648" s="82">
        <v>16</v>
      </c>
      <c r="AH1648" s="82" t="s">
        <v>639</v>
      </c>
      <c r="AI1648" s="82" t="s">
        <v>5450</v>
      </c>
      <c r="AJ1648" s="82" t="s">
        <v>657</v>
      </c>
      <c r="AK1648" s="82" t="s">
        <v>6318</v>
      </c>
      <c r="AL1648" s="82">
        <v>1000</v>
      </c>
      <c r="AM1648" s="82" t="s">
        <v>658</v>
      </c>
      <c r="AN1648" s="82" t="s">
        <v>659</v>
      </c>
      <c r="AO1648" s="82">
        <v>250</v>
      </c>
      <c r="AP1648" s="82" t="s">
        <v>671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646</v>
      </c>
      <c r="BJ1648" s="82" t="s">
        <v>647</v>
      </c>
      <c r="BK1648" s="89">
        <v>44778</v>
      </c>
      <c r="BL1648" s="82" t="s">
        <v>608</v>
      </c>
      <c r="BM1648" s="82" t="s">
        <v>608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648</v>
      </c>
      <c r="BU1648" s="82" t="s">
        <v>608</v>
      </c>
      <c r="BV1648" s="82" t="s">
        <v>608</v>
      </c>
      <c r="BW1648" s="82"/>
      <c r="BX1648" s="82"/>
      <c r="BY1648" s="82" t="s">
        <v>642</v>
      </c>
      <c r="BZ1648" s="82" t="s">
        <v>642</v>
      </c>
      <c r="CA1648" s="82"/>
      <c r="CB1648" s="82" t="s">
        <v>642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2212</v>
      </c>
      <c r="H1649" s="78">
        <v>2.5</v>
      </c>
      <c r="I1649" s="82" t="s">
        <v>6093</v>
      </c>
      <c r="J1649" s="82" t="s">
        <v>6289</v>
      </c>
      <c r="K1649" s="82" t="s">
        <v>608</v>
      </c>
      <c r="L1649" s="82" t="s">
        <v>608</v>
      </c>
      <c r="M1649" s="82" t="s">
        <v>608</v>
      </c>
      <c r="N1649" s="82" t="s">
        <v>631</v>
      </c>
      <c r="O1649" s="82" t="s">
        <v>652</v>
      </c>
      <c r="P1649" s="82" t="s">
        <v>652</v>
      </c>
      <c r="Q1649" s="82" t="s">
        <v>611</v>
      </c>
      <c r="R1649" s="82" t="s">
        <v>611</v>
      </c>
      <c r="S1649" s="82" t="s">
        <v>1829</v>
      </c>
      <c r="T1649" s="82" t="s">
        <v>1005</v>
      </c>
      <c r="U1649" s="82" t="s">
        <v>614</v>
      </c>
      <c r="V1649" s="88">
        <v>50</v>
      </c>
      <c r="W1649" s="82" t="s">
        <v>616</v>
      </c>
      <c r="X1649" s="82" t="s">
        <v>6136</v>
      </c>
      <c r="Y1649" s="82" t="s">
        <v>2</v>
      </c>
      <c r="Z1649" s="82" t="s">
        <v>2</v>
      </c>
      <c r="AA1649" s="82" t="s">
        <v>636</v>
      </c>
      <c r="AB1649" s="82" t="s">
        <v>2216</v>
      </c>
      <c r="AC1649" s="82" t="s">
        <v>67</v>
      </c>
      <c r="AD1649" s="82" t="s">
        <v>67</v>
      </c>
      <c r="AE1649" s="82" t="s">
        <v>818</v>
      </c>
      <c r="AF1649" s="82" t="s">
        <v>818</v>
      </c>
      <c r="AG1649" s="82">
        <v>20</v>
      </c>
      <c r="AH1649" s="82" t="s">
        <v>639</v>
      </c>
      <c r="AI1649" s="82" t="s">
        <v>6395</v>
      </c>
      <c r="AJ1649" s="82" t="s">
        <v>640</v>
      </c>
      <c r="AK1649" s="82" t="s">
        <v>1997</v>
      </c>
      <c r="AL1649" s="82">
        <v>1000</v>
      </c>
      <c r="AM1649" s="82" t="s">
        <v>622</v>
      </c>
      <c r="AN1649" s="82" t="s">
        <v>6211</v>
      </c>
      <c r="AO1649" s="82">
        <v>400</v>
      </c>
      <c r="AP1649" s="82" t="s">
        <v>671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646</v>
      </c>
      <c r="BJ1649" s="82" t="s">
        <v>1974</v>
      </c>
      <c r="BK1649" s="89">
        <v>44778</v>
      </c>
      <c r="BL1649" s="82" t="s">
        <v>608</v>
      </c>
      <c r="BM1649" s="82" t="s">
        <v>608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648</v>
      </c>
      <c r="BU1649" s="82" t="s">
        <v>608</v>
      </c>
      <c r="BV1649" s="82" t="s">
        <v>608</v>
      </c>
      <c r="BW1649" s="82"/>
      <c r="BX1649" s="82"/>
      <c r="BY1649" s="82" t="s">
        <v>642</v>
      </c>
      <c r="BZ1649" s="82" t="s">
        <v>642</v>
      </c>
      <c r="CA1649" s="82"/>
      <c r="CB1649" s="82" t="s">
        <v>642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2212</v>
      </c>
      <c r="H1650" s="78">
        <v>2.5</v>
      </c>
      <c r="I1650" s="82" t="s">
        <v>6093</v>
      </c>
      <c r="J1650" s="82" t="s">
        <v>6399</v>
      </c>
      <c r="K1650" s="82" t="s">
        <v>630</v>
      </c>
      <c r="L1650" s="82" t="s">
        <v>608</v>
      </c>
      <c r="M1650" s="82" t="s">
        <v>608</v>
      </c>
      <c r="N1650" s="82" t="s">
        <v>631</v>
      </c>
      <c r="O1650" s="82" t="s">
        <v>652</v>
      </c>
      <c r="P1650" s="82" t="s">
        <v>652</v>
      </c>
      <c r="Q1650" s="82" t="s">
        <v>611</v>
      </c>
      <c r="R1650" s="82" t="s">
        <v>611</v>
      </c>
      <c r="S1650" s="82" t="s">
        <v>1829</v>
      </c>
      <c r="T1650" s="82" t="s">
        <v>634</v>
      </c>
      <c r="U1650" s="82" t="s">
        <v>614</v>
      </c>
      <c r="V1650" s="88">
        <v>50</v>
      </c>
      <c r="W1650" s="82" t="s">
        <v>616</v>
      </c>
      <c r="X1650" s="82" t="s">
        <v>6136</v>
      </c>
      <c r="Y1650" s="82" t="s">
        <v>2</v>
      </c>
      <c r="Z1650" s="82" t="s">
        <v>2</v>
      </c>
      <c r="AA1650" s="82" t="s">
        <v>636</v>
      </c>
      <c r="AB1650" s="82" t="s">
        <v>2216</v>
      </c>
      <c r="AC1650" s="82" t="s">
        <v>67</v>
      </c>
      <c r="AD1650" s="82" t="s">
        <v>67</v>
      </c>
      <c r="AE1650" s="82" t="s">
        <v>818</v>
      </c>
      <c r="AF1650" s="82" t="s">
        <v>818</v>
      </c>
      <c r="AG1650" s="82">
        <v>20</v>
      </c>
      <c r="AH1650" s="82" t="s">
        <v>639</v>
      </c>
      <c r="AI1650" s="82" t="s">
        <v>6395</v>
      </c>
      <c r="AJ1650" s="82" t="s">
        <v>640</v>
      </c>
      <c r="AK1650" s="82" t="s">
        <v>1997</v>
      </c>
      <c r="AL1650" s="82">
        <v>1000</v>
      </c>
      <c r="AM1650" s="82" t="s">
        <v>622</v>
      </c>
      <c r="AN1650" s="82" t="s">
        <v>6211</v>
      </c>
      <c r="AO1650" s="82">
        <v>400</v>
      </c>
      <c r="AP1650" s="82" t="s">
        <v>671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646</v>
      </c>
      <c r="BJ1650" s="82" t="s">
        <v>647</v>
      </c>
      <c r="BK1650" s="89">
        <v>44778</v>
      </c>
      <c r="BL1650" s="82" t="s">
        <v>608</v>
      </c>
      <c r="BM1650" s="82" t="s">
        <v>608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648</v>
      </c>
      <c r="BU1650" s="82" t="s">
        <v>608</v>
      </c>
      <c r="BV1650" s="82" t="s">
        <v>608</v>
      </c>
      <c r="BW1650" s="82"/>
      <c r="BX1650" s="82"/>
      <c r="BY1650" s="82" t="s">
        <v>642</v>
      </c>
      <c r="BZ1650" s="82" t="s">
        <v>642</v>
      </c>
      <c r="CA1650" s="82"/>
      <c r="CB1650" s="82" t="s">
        <v>642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2212</v>
      </c>
      <c r="H1651" s="78">
        <v>2.5</v>
      </c>
      <c r="I1651" s="82" t="s">
        <v>6093</v>
      </c>
      <c r="J1651" s="82" t="s">
        <v>6210</v>
      </c>
      <c r="K1651" s="82" t="s">
        <v>630</v>
      </c>
      <c r="L1651" s="82" t="s">
        <v>608</v>
      </c>
      <c r="M1651" s="82" t="s">
        <v>608</v>
      </c>
      <c r="N1651" s="82" t="s">
        <v>631</v>
      </c>
      <c r="O1651" s="82" t="s">
        <v>652</v>
      </c>
      <c r="P1651" s="82" t="s">
        <v>652</v>
      </c>
      <c r="Q1651" s="82" t="s">
        <v>611</v>
      </c>
      <c r="R1651" s="82" t="s">
        <v>611</v>
      </c>
      <c r="S1651" s="82" t="s">
        <v>1829</v>
      </c>
      <c r="T1651" s="82" t="s">
        <v>634</v>
      </c>
      <c r="U1651" s="82" t="s">
        <v>614</v>
      </c>
      <c r="V1651" s="88">
        <v>50</v>
      </c>
      <c r="W1651" s="82" t="s">
        <v>616</v>
      </c>
      <c r="X1651" s="82" t="s">
        <v>6136</v>
      </c>
      <c r="Y1651" s="82" t="s">
        <v>2</v>
      </c>
      <c r="Z1651" s="82" t="s">
        <v>2</v>
      </c>
      <c r="AA1651" s="82" t="s">
        <v>636</v>
      </c>
      <c r="AB1651" s="82" t="s">
        <v>2216</v>
      </c>
      <c r="AC1651" s="82" t="s">
        <v>67</v>
      </c>
      <c r="AD1651" s="82" t="s">
        <v>67</v>
      </c>
      <c r="AE1651" s="82" t="s">
        <v>818</v>
      </c>
      <c r="AF1651" s="82" t="s">
        <v>818</v>
      </c>
      <c r="AG1651" s="82">
        <v>20</v>
      </c>
      <c r="AH1651" s="82" t="s">
        <v>639</v>
      </c>
      <c r="AI1651" s="82" t="s">
        <v>6395</v>
      </c>
      <c r="AJ1651" s="82" t="s">
        <v>640</v>
      </c>
      <c r="AK1651" s="82" t="s">
        <v>1997</v>
      </c>
      <c r="AL1651" s="82">
        <v>1000</v>
      </c>
      <c r="AM1651" s="82" t="s">
        <v>622</v>
      </c>
      <c r="AN1651" s="82" t="s">
        <v>6211</v>
      </c>
      <c r="AO1651" s="82">
        <v>400</v>
      </c>
      <c r="AP1651" s="82" t="s">
        <v>671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646</v>
      </c>
      <c r="BJ1651" s="82" t="s">
        <v>647</v>
      </c>
      <c r="BK1651" s="89">
        <v>44778</v>
      </c>
      <c r="BL1651" s="82" t="s">
        <v>608</v>
      </c>
      <c r="BM1651" s="82" t="s">
        <v>608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648</v>
      </c>
      <c r="BU1651" s="82" t="s">
        <v>608</v>
      </c>
      <c r="BV1651" s="82" t="s">
        <v>608</v>
      </c>
      <c r="BW1651" s="82"/>
      <c r="BX1651" s="82"/>
      <c r="BY1651" s="82" t="s">
        <v>642</v>
      </c>
      <c r="BZ1651" s="82" t="s">
        <v>642</v>
      </c>
      <c r="CA1651" s="82"/>
      <c r="CB1651" s="82" t="s">
        <v>642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2212</v>
      </c>
      <c r="H1652" s="78">
        <v>2</v>
      </c>
      <c r="I1652" s="82" t="s">
        <v>6093</v>
      </c>
      <c r="J1652" s="82" t="s">
        <v>6184</v>
      </c>
      <c r="K1652" s="82" t="s">
        <v>630</v>
      </c>
      <c r="L1652" s="82" t="s">
        <v>608</v>
      </c>
      <c r="M1652" s="82" t="s">
        <v>608</v>
      </c>
      <c r="N1652" s="82" t="s">
        <v>609</v>
      </c>
      <c r="O1652" s="82" t="s">
        <v>610</v>
      </c>
      <c r="P1652" s="82" t="s">
        <v>610</v>
      </c>
      <c r="Q1652" s="82" t="s">
        <v>668</v>
      </c>
      <c r="R1652" s="82" t="s">
        <v>668</v>
      </c>
      <c r="S1652" s="82" t="s">
        <v>1829</v>
      </c>
      <c r="T1652" s="82" t="s">
        <v>634</v>
      </c>
      <c r="U1652" s="82" t="s">
        <v>614</v>
      </c>
      <c r="V1652" s="88">
        <v>64</v>
      </c>
      <c r="W1652" s="82" t="s">
        <v>653</v>
      </c>
      <c r="X1652" s="82" t="s">
        <v>6136</v>
      </c>
      <c r="Y1652" s="82" t="s">
        <v>2</v>
      </c>
      <c r="Z1652" s="82" t="s">
        <v>2</v>
      </c>
      <c r="AA1652" s="82" t="s">
        <v>618</v>
      </c>
      <c r="AB1652" s="82" t="s">
        <v>2216</v>
      </c>
      <c r="AC1652" s="82" t="s">
        <v>67</v>
      </c>
      <c r="AD1652" s="82" t="s">
        <v>67</v>
      </c>
      <c r="AE1652" s="82" t="s">
        <v>818</v>
      </c>
      <c r="AF1652" s="82" t="s">
        <v>818</v>
      </c>
      <c r="AG1652" s="82">
        <v>16</v>
      </c>
      <c r="AH1652" s="82" t="s">
        <v>639</v>
      </c>
      <c r="AI1652" s="82" t="s">
        <v>1472</v>
      </c>
      <c r="AJ1652" s="82" t="s">
        <v>657</v>
      </c>
      <c r="AK1652" s="82" t="s">
        <v>6318</v>
      </c>
      <c r="AL1652" s="82">
        <v>1000</v>
      </c>
      <c r="AM1652" s="82" t="s">
        <v>622</v>
      </c>
      <c r="AN1652" s="82" t="s">
        <v>6211</v>
      </c>
      <c r="AO1652" s="82">
        <v>400</v>
      </c>
      <c r="AP1652" s="82" t="s">
        <v>716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672</v>
      </c>
      <c r="AV1652" s="82" t="s">
        <v>672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787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646</v>
      </c>
      <c r="BJ1652" s="82" t="s">
        <v>647</v>
      </c>
      <c r="BK1652" s="89">
        <v>44778</v>
      </c>
      <c r="BL1652" s="82" t="s">
        <v>608</v>
      </c>
      <c r="BM1652" s="82" t="s">
        <v>608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648</v>
      </c>
      <c r="BU1652" s="82" t="s">
        <v>608</v>
      </c>
      <c r="BV1652" s="82" t="s">
        <v>608</v>
      </c>
      <c r="BW1652" s="82"/>
      <c r="BX1652" s="82"/>
      <c r="BY1652" s="82" t="s">
        <v>642</v>
      </c>
      <c r="BZ1652" s="82" t="s">
        <v>642</v>
      </c>
      <c r="CA1652" s="82"/>
      <c r="CB1652" s="82" t="s">
        <v>642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2212</v>
      </c>
      <c r="H1653" s="78">
        <v>2.5</v>
      </c>
      <c r="I1653" s="82" t="s">
        <v>6093</v>
      </c>
      <c r="J1653" s="82" t="s">
        <v>6109</v>
      </c>
      <c r="K1653" s="82" t="s">
        <v>630</v>
      </c>
      <c r="L1653" s="82" t="s">
        <v>608</v>
      </c>
      <c r="M1653" s="82" t="s">
        <v>608</v>
      </c>
      <c r="N1653" s="82" t="s">
        <v>631</v>
      </c>
      <c r="O1653" s="82" t="s">
        <v>822</v>
      </c>
      <c r="P1653" s="82" t="s">
        <v>822</v>
      </c>
      <c r="Q1653" s="82" t="s">
        <v>611</v>
      </c>
      <c r="R1653" s="82" t="s">
        <v>611</v>
      </c>
      <c r="S1653" s="82" t="s">
        <v>1829</v>
      </c>
      <c r="T1653" s="82" t="s">
        <v>634</v>
      </c>
      <c r="U1653" s="82" t="s">
        <v>682</v>
      </c>
      <c r="V1653" s="88" t="s">
        <v>615</v>
      </c>
      <c r="W1653" s="82" t="s">
        <v>616</v>
      </c>
      <c r="X1653" s="82" t="s">
        <v>6095</v>
      </c>
      <c r="Y1653" s="82" t="s">
        <v>2</v>
      </c>
      <c r="Z1653" s="82" t="s">
        <v>2</v>
      </c>
      <c r="AA1653" s="82" t="s">
        <v>618</v>
      </c>
      <c r="AB1653" s="82" t="s">
        <v>2216</v>
      </c>
      <c r="AC1653" s="82" t="s">
        <v>67</v>
      </c>
      <c r="AD1653" s="82" t="s">
        <v>67</v>
      </c>
      <c r="AE1653" s="82" t="s">
        <v>818</v>
      </c>
      <c r="AF1653" s="82" t="s">
        <v>818</v>
      </c>
      <c r="AG1653" s="82">
        <v>20</v>
      </c>
      <c r="AH1653" s="82" t="s">
        <v>639</v>
      </c>
      <c r="AI1653" s="82" t="s">
        <v>5450</v>
      </c>
      <c r="AJ1653" s="82" t="s">
        <v>657</v>
      </c>
      <c r="AK1653" s="82" t="s">
        <v>3361</v>
      </c>
      <c r="AL1653" s="82">
        <v>1000</v>
      </c>
      <c r="AM1653" s="82" t="s">
        <v>622</v>
      </c>
      <c r="AN1653" s="82" t="s">
        <v>6185</v>
      </c>
      <c r="AO1653" s="82">
        <v>400</v>
      </c>
      <c r="AP1653" s="82" t="s">
        <v>716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2305</v>
      </c>
      <c r="AY1653" s="82">
        <v>0</v>
      </c>
      <c r="AZ1653" s="83">
        <v>90</v>
      </c>
      <c r="BA1653" s="82"/>
      <c r="BB1653" s="82">
        <v>1</v>
      </c>
      <c r="BC1653" s="82" t="s">
        <v>787</v>
      </c>
      <c r="BD1653" s="80">
        <v>0</v>
      </c>
      <c r="BE1653" s="80" t="s">
        <v>6408</v>
      </c>
      <c r="BF1653" s="82" t="s">
        <v>645</v>
      </c>
      <c r="BG1653" s="82"/>
      <c r="BH1653" s="82"/>
      <c r="BI1653" s="82" t="s">
        <v>646</v>
      </c>
      <c r="BJ1653" s="82" t="s">
        <v>647</v>
      </c>
      <c r="BK1653" s="89">
        <v>44778</v>
      </c>
      <c r="BL1653" s="82" t="s">
        <v>608</v>
      </c>
      <c r="BM1653" s="82" t="s">
        <v>608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648</v>
      </c>
      <c r="BU1653" s="82" t="s">
        <v>608</v>
      </c>
      <c r="BV1653" s="82" t="s">
        <v>608</v>
      </c>
      <c r="BW1653" s="82"/>
      <c r="BX1653" s="82"/>
      <c r="BY1653" s="82" t="s">
        <v>642</v>
      </c>
      <c r="BZ1653" s="82" t="s">
        <v>642</v>
      </c>
      <c r="CA1653" s="82"/>
      <c r="CB1653" s="82" t="s">
        <v>642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2212</v>
      </c>
      <c r="H1654" s="78">
        <v>2.5</v>
      </c>
      <c r="I1654" s="82" t="s">
        <v>6093</v>
      </c>
      <c r="J1654" s="82" t="s">
        <v>6109</v>
      </c>
      <c r="K1654" s="82" t="s">
        <v>630</v>
      </c>
      <c r="L1654" s="82" t="s">
        <v>608</v>
      </c>
      <c r="M1654" s="82" t="s">
        <v>608</v>
      </c>
      <c r="N1654" s="82" t="s">
        <v>631</v>
      </c>
      <c r="O1654" s="82" t="s">
        <v>822</v>
      </c>
      <c r="P1654" s="82" t="s">
        <v>822</v>
      </c>
      <c r="Q1654" s="82" t="s">
        <v>611</v>
      </c>
      <c r="R1654" s="82" t="s">
        <v>611</v>
      </c>
      <c r="S1654" s="82" t="s">
        <v>1829</v>
      </c>
      <c r="T1654" s="82" t="s">
        <v>634</v>
      </c>
      <c r="U1654" s="82" t="s">
        <v>614</v>
      </c>
      <c r="V1654" s="88">
        <v>35</v>
      </c>
      <c r="W1654" s="82" t="s">
        <v>616</v>
      </c>
      <c r="X1654" s="82" t="s">
        <v>6095</v>
      </c>
      <c r="Y1654" s="82" t="s">
        <v>2</v>
      </c>
      <c r="Z1654" s="82" t="s">
        <v>2</v>
      </c>
      <c r="AA1654" s="82" t="s">
        <v>618</v>
      </c>
      <c r="AB1654" s="82" t="s">
        <v>2216</v>
      </c>
      <c r="AC1654" s="82" t="s">
        <v>67</v>
      </c>
      <c r="AD1654" s="82" t="s">
        <v>67</v>
      </c>
      <c r="AE1654" s="82" t="s">
        <v>818</v>
      </c>
      <c r="AF1654" s="82" t="s">
        <v>818</v>
      </c>
      <c r="AG1654" s="82">
        <v>20</v>
      </c>
      <c r="AH1654" s="82" t="s">
        <v>639</v>
      </c>
      <c r="AI1654" s="82" t="s">
        <v>5450</v>
      </c>
      <c r="AJ1654" s="82" t="s">
        <v>657</v>
      </c>
      <c r="AK1654" s="82" t="s">
        <v>3361</v>
      </c>
      <c r="AL1654" s="82">
        <v>1000</v>
      </c>
      <c r="AM1654" s="82" t="s">
        <v>622</v>
      </c>
      <c r="AN1654" s="82" t="s">
        <v>6185</v>
      </c>
      <c r="AO1654" s="82">
        <v>400</v>
      </c>
      <c r="AP1654" s="82" t="s">
        <v>716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2305</v>
      </c>
      <c r="AY1654" s="82">
        <v>0</v>
      </c>
      <c r="AZ1654" s="83">
        <v>45</v>
      </c>
      <c r="BA1654" s="82"/>
      <c r="BB1654" s="82">
        <v>1</v>
      </c>
      <c r="BC1654" s="82" t="s">
        <v>787</v>
      </c>
      <c r="BD1654" s="80">
        <v>0</v>
      </c>
      <c r="BE1654" s="80" t="s">
        <v>6410</v>
      </c>
      <c r="BF1654" s="82" t="s">
        <v>645</v>
      </c>
      <c r="BG1654" s="82"/>
      <c r="BH1654" s="82"/>
      <c r="BI1654" s="82" t="s">
        <v>646</v>
      </c>
      <c r="BJ1654" s="82" t="s">
        <v>647</v>
      </c>
      <c r="BK1654" s="89">
        <v>44778</v>
      </c>
      <c r="BL1654" s="82" t="s">
        <v>608</v>
      </c>
      <c r="BM1654" s="82" t="s">
        <v>608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648</v>
      </c>
      <c r="BU1654" s="82" t="s">
        <v>608</v>
      </c>
      <c r="BV1654" s="82" t="s">
        <v>608</v>
      </c>
      <c r="BW1654" s="82"/>
      <c r="BX1654" s="82"/>
      <c r="BY1654" s="82" t="s">
        <v>642</v>
      </c>
      <c r="BZ1654" s="82" t="s">
        <v>642</v>
      </c>
      <c r="CA1654" s="82"/>
      <c r="CB1654" s="82" t="s">
        <v>642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2212</v>
      </c>
      <c r="H1655" s="78">
        <v>5.5</v>
      </c>
      <c r="I1655" s="82" t="s">
        <v>6093</v>
      </c>
      <c r="J1655" s="82" t="s">
        <v>6210</v>
      </c>
      <c r="K1655" s="82" t="s">
        <v>608</v>
      </c>
      <c r="L1655" s="82" t="s">
        <v>608</v>
      </c>
      <c r="M1655" s="82" t="s">
        <v>608</v>
      </c>
      <c r="N1655" s="82" t="s">
        <v>631</v>
      </c>
      <c r="O1655" s="82" t="s">
        <v>610</v>
      </c>
      <c r="P1655" s="82" t="s">
        <v>610</v>
      </c>
      <c r="Q1655" s="82" t="s">
        <v>668</v>
      </c>
      <c r="R1655" s="82" t="s">
        <v>668</v>
      </c>
      <c r="S1655" s="82" t="s">
        <v>1829</v>
      </c>
      <c r="T1655" s="82" t="s">
        <v>634</v>
      </c>
      <c r="U1655" s="82" t="s">
        <v>614</v>
      </c>
      <c r="V1655" s="88">
        <v>66</v>
      </c>
      <c r="W1655" s="82" t="s">
        <v>653</v>
      </c>
      <c r="X1655" s="82" t="s">
        <v>6136</v>
      </c>
      <c r="Y1655" s="82" t="s">
        <v>2</v>
      </c>
      <c r="Z1655" s="82" t="s">
        <v>2</v>
      </c>
      <c r="AA1655" s="82" t="s">
        <v>618</v>
      </c>
      <c r="AB1655" s="82" t="s">
        <v>2216</v>
      </c>
      <c r="AC1655" s="82" t="s">
        <v>67</v>
      </c>
      <c r="AD1655" s="82" t="s">
        <v>67</v>
      </c>
      <c r="AE1655" s="82" t="s">
        <v>818</v>
      </c>
      <c r="AF1655" s="82" t="s">
        <v>818</v>
      </c>
      <c r="AG1655" s="82">
        <v>45</v>
      </c>
      <c r="AH1655" s="82" t="s">
        <v>639</v>
      </c>
      <c r="AI1655" s="82" t="s">
        <v>6416</v>
      </c>
      <c r="AJ1655" s="82" t="s">
        <v>640</v>
      </c>
      <c r="AK1655" s="82" t="s">
        <v>6417</v>
      </c>
      <c r="AL1655" s="82">
        <v>600</v>
      </c>
      <c r="AM1655" s="82" t="s">
        <v>622</v>
      </c>
      <c r="AN1655" s="82" t="s">
        <v>6211</v>
      </c>
      <c r="AO1655" s="82">
        <v>400</v>
      </c>
      <c r="AP1655" s="82" t="s">
        <v>623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672</v>
      </c>
      <c r="AV1655" s="82" t="s">
        <v>672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662</v>
      </c>
      <c r="BD1655" s="80" t="s">
        <v>6418</v>
      </c>
      <c r="BE1655" s="80" t="s">
        <v>6413</v>
      </c>
      <c r="BF1655" s="82" t="s">
        <v>630</v>
      </c>
      <c r="BG1655" s="82"/>
      <c r="BH1655" s="82"/>
      <c r="BI1655" s="82" t="s">
        <v>646</v>
      </c>
      <c r="BJ1655" s="82" t="s">
        <v>647</v>
      </c>
      <c r="BK1655" s="89">
        <v>44778</v>
      </c>
      <c r="BL1655" s="82" t="s">
        <v>608</v>
      </c>
      <c r="BM1655" s="82" t="s">
        <v>608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648</v>
      </c>
      <c r="BU1655" s="82" t="s">
        <v>608</v>
      </c>
      <c r="BV1655" s="82" t="s">
        <v>608</v>
      </c>
      <c r="BW1655" s="82"/>
      <c r="BX1655" s="82"/>
      <c r="BY1655" s="82" t="s">
        <v>642</v>
      </c>
      <c r="BZ1655" s="82" t="s">
        <v>642</v>
      </c>
      <c r="CA1655" s="82"/>
      <c r="CB1655" s="82" t="s">
        <v>642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2212</v>
      </c>
      <c r="H1656" s="78">
        <v>4.5</v>
      </c>
      <c r="I1656" s="82" t="s">
        <v>6093</v>
      </c>
      <c r="J1656" s="82" t="s">
        <v>6422</v>
      </c>
      <c r="K1656" s="82" t="s">
        <v>608</v>
      </c>
      <c r="L1656" s="82" t="s">
        <v>608</v>
      </c>
      <c r="M1656" s="82" t="s">
        <v>608</v>
      </c>
      <c r="N1656" s="82" t="s">
        <v>631</v>
      </c>
      <c r="O1656" s="82" t="s">
        <v>610</v>
      </c>
      <c r="P1656" s="82" t="s">
        <v>610</v>
      </c>
      <c r="Q1656" s="82" t="s">
        <v>668</v>
      </c>
      <c r="R1656" s="82" t="s">
        <v>668</v>
      </c>
      <c r="S1656" s="82" t="s">
        <v>1829</v>
      </c>
      <c r="T1656" s="82" t="s">
        <v>634</v>
      </c>
      <c r="U1656" s="82" t="s">
        <v>614</v>
      </c>
      <c r="V1656" s="88">
        <v>70</v>
      </c>
      <c r="W1656" s="82" t="s">
        <v>653</v>
      </c>
      <c r="X1656" s="82" t="s">
        <v>6136</v>
      </c>
      <c r="Y1656" s="82" t="s">
        <v>2</v>
      </c>
      <c r="Z1656" s="82" t="s">
        <v>2</v>
      </c>
      <c r="AA1656" s="82" t="s">
        <v>618</v>
      </c>
      <c r="AB1656" s="82" t="s">
        <v>2216</v>
      </c>
      <c r="AC1656" s="82" t="s">
        <v>67</v>
      </c>
      <c r="AD1656" s="82" t="s">
        <v>67</v>
      </c>
      <c r="AE1656" s="82" t="s">
        <v>818</v>
      </c>
      <c r="AF1656" s="82" t="s">
        <v>818</v>
      </c>
      <c r="AG1656" s="82">
        <v>30</v>
      </c>
      <c r="AH1656" s="82" t="s">
        <v>639</v>
      </c>
      <c r="AI1656" s="82" t="s">
        <v>6423</v>
      </c>
      <c r="AJ1656" s="82" t="s">
        <v>640</v>
      </c>
      <c r="AK1656" s="82">
        <v>0</v>
      </c>
      <c r="AL1656" s="82">
        <v>600</v>
      </c>
      <c r="AM1656" s="82" t="s">
        <v>622</v>
      </c>
      <c r="AN1656" s="82" t="s">
        <v>6424</v>
      </c>
      <c r="AO1656" s="82">
        <v>400</v>
      </c>
      <c r="AP1656" s="82" t="s">
        <v>716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672</v>
      </c>
      <c r="AV1656" s="82" t="s">
        <v>672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787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646</v>
      </c>
      <c r="BJ1656" s="82" t="s">
        <v>647</v>
      </c>
      <c r="BK1656" s="89">
        <v>44778</v>
      </c>
      <c r="BL1656" s="82" t="s">
        <v>608</v>
      </c>
      <c r="BM1656" s="82" t="s">
        <v>608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648</v>
      </c>
      <c r="BU1656" s="82" t="s">
        <v>608</v>
      </c>
      <c r="BV1656" s="82" t="s">
        <v>608</v>
      </c>
      <c r="BW1656" s="82"/>
      <c r="BX1656" s="82"/>
      <c r="BY1656" s="82" t="s">
        <v>642</v>
      </c>
      <c r="BZ1656" s="82" t="s">
        <v>642</v>
      </c>
      <c r="CA1656" s="82"/>
      <c r="CB1656" s="82" t="s">
        <v>642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2212</v>
      </c>
      <c r="H1657" s="78">
        <v>1.5</v>
      </c>
      <c r="I1657" s="82" t="s">
        <v>6093</v>
      </c>
      <c r="J1657" s="82" t="s">
        <v>6289</v>
      </c>
      <c r="K1657" s="82" t="s">
        <v>630</v>
      </c>
      <c r="L1657" s="82" t="s">
        <v>608</v>
      </c>
      <c r="M1657" s="82" t="s">
        <v>608</v>
      </c>
      <c r="N1657" s="82" t="s">
        <v>686</v>
      </c>
      <c r="O1657" s="82" t="s">
        <v>610</v>
      </c>
      <c r="P1657" s="82" t="s">
        <v>610</v>
      </c>
      <c r="Q1657" s="82" t="s">
        <v>611</v>
      </c>
      <c r="R1657" s="82" t="s">
        <v>611</v>
      </c>
      <c r="S1657" s="82" t="s">
        <v>1829</v>
      </c>
      <c r="T1657" s="82" t="s">
        <v>634</v>
      </c>
      <c r="U1657" s="82" t="s">
        <v>682</v>
      </c>
      <c r="V1657" s="88" t="s">
        <v>615</v>
      </c>
      <c r="W1657" s="82" t="s">
        <v>653</v>
      </c>
      <c r="X1657" s="82" t="s">
        <v>6136</v>
      </c>
      <c r="Y1657" s="82" t="s">
        <v>2</v>
      </c>
      <c r="Z1657" s="82" t="s">
        <v>2</v>
      </c>
      <c r="AA1657" s="82" t="s">
        <v>618</v>
      </c>
      <c r="AB1657" s="82" t="s">
        <v>2216</v>
      </c>
      <c r="AC1657" s="82" t="s">
        <v>67</v>
      </c>
      <c r="AD1657" s="82" t="s">
        <v>67</v>
      </c>
      <c r="AE1657" s="82" t="s">
        <v>818</v>
      </c>
      <c r="AF1657" s="82" t="s">
        <v>818</v>
      </c>
      <c r="AG1657" s="82">
        <v>10</v>
      </c>
      <c r="AH1657" s="82" t="s">
        <v>639</v>
      </c>
      <c r="AI1657" s="82" t="s">
        <v>5450</v>
      </c>
      <c r="AJ1657" s="82" t="s">
        <v>657</v>
      </c>
      <c r="AK1657" s="82" t="s">
        <v>6428</v>
      </c>
      <c r="AL1657" s="82">
        <v>1000</v>
      </c>
      <c r="AM1657" s="82" t="s">
        <v>622</v>
      </c>
      <c r="AN1657" s="82" t="s">
        <v>6424</v>
      </c>
      <c r="AO1657" s="82">
        <v>400</v>
      </c>
      <c r="AP1657" s="82" t="s">
        <v>716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672</v>
      </c>
      <c r="AV1657" s="82" t="s">
        <v>672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787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646</v>
      </c>
      <c r="BJ1657" s="82" t="s">
        <v>647</v>
      </c>
      <c r="BK1657" s="89">
        <v>44778</v>
      </c>
      <c r="BL1657" s="82" t="s">
        <v>608</v>
      </c>
      <c r="BM1657" s="82" t="s">
        <v>608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648</v>
      </c>
      <c r="BU1657" s="82" t="s">
        <v>608</v>
      </c>
      <c r="BV1657" s="82" t="s">
        <v>608</v>
      </c>
      <c r="BW1657" s="82"/>
      <c r="BX1657" s="82"/>
      <c r="BY1657" s="82" t="s">
        <v>642</v>
      </c>
      <c r="BZ1657" s="82" t="s">
        <v>642</v>
      </c>
      <c r="CA1657" s="82"/>
      <c r="CB1657" s="82" t="s">
        <v>642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2212</v>
      </c>
      <c r="H1658" s="78">
        <v>4.5</v>
      </c>
      <c r="I1658" s="82" t="s">
        <v>6093</v>
      </c>
      <c r="J1658" s="82" t="s">
        <v>6210</v>
      </c>
      <c r="K1658" s="82" t="s">
        <v>630</v>
      </c>
      <c r="L1658" s="82" t="s">
        <v>608</v>
      </c>
      <c r="M1658" s="82" t="s">
        <v>608</v>
      </c>
      <c r="N1658" s="82" t="s">
        <v>686</v>
      </c>
      <c r="O1658" s="82" t="s">
        <v>610</v>
      </c>
      <c r="P1658" s="82" t="s">
        <v>610</v>
      </c>
      <c r="Q1658" s="82" t="s">
        <v>668</v>
      </c>
      <c r="R1658" s="82" t="s">
        <v>668</v>
      </c>
      <c r="S1658" s="82" t="s">
        <v>1829</v>
      </c>
      <c r="T1658" s="82" t="s">
        <v>634</v>
      </c>
      <c r="U1658" s="82" t="s">
        <v>614</v>
      </c>
      <c r="V1658" s="88">
        <v>64</v>
      </c>
      <c r="W1658" s="82" t="s">
        <v>653</v>
      </c>
      <c r="X1658" s="82" t="s">
        <v>6136</v>
      </c>
      <c r="Y1658" s="82" t="s">
        <v>2</v>
      </c>
      <c r="Z1658" s="82" t="s">
        <v>2</v>
      </c>
      <c r="AA1658" s="82" t="s">
        <v>618</v>
      </c>
      <c r="AB1658" s="82" t="s">
        <v>2216</v>
      </c>
      <c r="AC1658" s="82" t="s">
        <v>67</v>
      </c>
      <c r="AD1658" s="82" t="s">
        <v>67</v>
      </c>
      <c r="AE1658" s="82" t="s">
        <v>818</v>
      </c>
      <c r="AF1658" s="82" t="s">
        <v>818</v>
      </c>
      <c r="AG1658" s="82">
        <v>30</v>
      </c>
      <c r="AH1658" s="82" t="s">
        <v>639</v>
      </c>
      <c r="AI1658" s="82" t="s">
        <v>6423</v>
      </c>
      <c r="AJ1658" s="82" t="s">
        <v>657</v>
      </c>
      <c r="AK1658" s="82" t="s">
        <v>1997</v>
      </c>
      <c r="AL1658" s="82">
        <v>1000</v>
      </c>
      <c r="AM1658" s="82" t="s">
        <v>622</v>
      </c>
      <c r="AN1658" s="82" t="s">
        <v>6424</v>
      </c>
      <c r="AO1658" s="82">
        <v>400</v>
      </c>
      <c r="AP1658" s="82" t="s">
        <v>623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672</v>
      </c>
      <c r="AV1658" s="82" t="s">
        <v>672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787</v>
      </c>
      <c r="BD1658" s="80">
        <v>0</v>
      </c>
      <c r="BE1658" s="80" t="s">
        <v>6429</v>
      </c>
      <c r="BF1658" s="82" t="s">
        <v>630</v>
      </c>
      <c r="BG1658" s="82"/>
      <c r="BH1658" s="82"/>
      <c r="BI1658" s="82" t="s">
        <v>646</v>
      </c>
      <c r="BJ1658" s="82" t="s">
        <v>647</v>
      </c>
      <c r="BK1658" s="89">
        <v>44778</v>
      </c>
      <c r="BL1658" s="82" t="s">
        <v>608</v>
      </c>
      <c r="BM1658" s="82" t="s">
        <v>608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648</v>
      </c>
      <c r="BU1658" s="82" t="s">
        <v>608</v>
      </c>
      <c r="BV1658" s="82" t="s">
        <v>608</v>
      </c>
      <c r="BW1658" s="82"/>
      <c r="BX1658" s="82"/>
      <c r="BY1658" s="82" t="s">
        <v>642</v>
      </c>
      <c r="BZ1658" s="82" t="s">
        <v>642</v>
      </c>
      <c r="CA1658" s="82"/>
      <c r="CB1658" s="82" t="s">
        <v>642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607</v>
      </c>
      <c r="H1659" s="78">
        <v>4.5</v>
      </c>
      <c r="I1659" s="82" t="s">
        <v>6093</v>
      </c>
      <c r="J1659" s="82" t="s">
        <v>6345</v>
      </c>
      <c r="K1659" s="82" t="s">
        <v>608</v>
      </c>
      <c r="L1659" s="82" t="s">
        <v>608</v>
      </c>
      <c r="M1659" s="82" t="s">
        <v>608</v>
      </c>
      <c r="N1659" s="82" t="s">
        <v>609</v>
      </c>
      <c r="O1659" s="82" t="s">
        <v>610</v>
      </c>
      <c r="P1659" s="82" t="s">
        <v>610</v>
      </c>
      <c r="Q1659" s="82" t="s">
        <v>676</v>
      </c>
      <c r="R1659" s="82" t="s">
        <v>676</v>
      </c>
      <c r="S1659" s="82" t="s">
        <v>1829</v>
      </c>
      <c r="T1659" s="82" t="s">
        <v>634</v>
      </c>
      <c r="U1659" s="82" t="s">
        <v>614</v>
      </c>
      <c r="V1659" s="88">
        <v>50</v>
      </c>
      <c r="W1659" s="82" t="s">
        <v>653</v>
      </c>
      <c r="X1659" s="82" t="s">
        <v>3202</v>
      </c>
      <c r="Y1659" s="82" t="s">
        <v>2</v>
      </c>
      <c r="Z1659" s="82" t="s">
        <v>2</v>
      </c>
      <c r="AA1659" s="82" t="s">
        <v>618</v>
      </c>
      <c r="AB1659" s="84" t="s">
        <v>619</v>
      </c>
      <c r="AC1659" s="82" t="s">
        <v>67</v>
      </c>
      <c r="AD1659" s="82" t="s">
        <v>67</v>
      </c>
      <c r="AE1659" s="82" t="s">
        <v>818</v>
      </c>
      <c r="AF1659" s="82" t="s">
        <v>818</v>
      </c>
      <c r="AG1659" s="82">
        <v>30</v>
      </c>
      <c r="AH1659" s="82" t="s">
        <v>639</v>
      </c>
      <c r="AI1659" s="82" t="s">
        <v>2066</v>
      </c>
      <c r="AJ1659" s="82" t="s">
        <v>640</v>
      </c>
      <c r="AK1659" s="82" t="s">
        <v>2266</v>
      </c>
      <c r="AL1659" s="82">
        <v>1000</v>
      </c>
      <c r="AM1659" s="82" t="s">
        <v>622</v>
      </c>
      <c r="AN1659" s="82" t="s">
        <v>1998</v>
      </c>
      <c r="AO1659" s="82">
        <v>400</v>
      </c>
      <c r="AP1659" s="82" t="s">
        <v>716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672</v>
      </c>
      <c r="AV1659" s="82" t="s">
        <v>672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646</v>
      </c>
      <c r="BJ1659" s="82" t="s">
        <v>647</v>
      </c>
      <c r="BK1659" s="89">
        <v>44778</v>
      </c>
      <c r="BL1659" s="82" t="s">
        <v>608</v>
      </c>
      <c r="BM1659" s="82" t="s">
        <v>608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648</v>
      </c>
      <c r="BU1659" s="82" t="s">
        <v>608</v>
      </c>
      <c r="BV1659" s="82" t="s">
        <v>608</v>
      </c>
      <c r="BW1659" s="82"/>
      <c r="BX1659" s="82"/>
      <c r="BY1659" s="82" t="s">
        <v>642</v>
      </c>
      <c r="BZ1659" s="82" t="s">
        <v>642</v>
      </c>
      <c r="CA1659" s="82"/>
      <c r="CB1659" s="82" t="s">
        <v>642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2212</v>
      </c>
      <c r="H1660" s="78">
        <v>2.5</v>
      </c>
      <c r="I1660" s="82" t="s">
        <v>6093</v>
      </c>
      <c r="J1660" s="82" t="s">
        <v>6170</v>
      </c>
      <c r="K1660" s="82" t="s">
        <v>630</v>
      </c>
      <c r="L1660" s="82" t="s">
        <v>608</v>
      </c>
      <c r="M1660" s="82" t="s">
        <v>608</v>
      </c>
      <c r="N1660" s="82" t="s">
        <v>609</v>
      </c>
      <c r="O1660" s="82" t="s">
        <v>610</v>
      </c>
      <c r="P1660" s="82" t="s">
        <v>610</v>
      </c>
      <c r="Q1660" s="82" t="s">
        <v>668</v>
      </c>
      <c r="R1660" s="82" t="s">
        <v>611</v>
      </c>
      <c r="S1660" s="82" t="s">
        <v>1829</v>
      </c>
      <c r="T1660" s="82" t="s">
        <v>634</v>
      </c>
      <c r="U1660" s="82" t="s">
        <v>614</v>
      </c>
      <c r="V1660" s="88">
        <v>64</v>
      </c>
      <c r="W1660" s="82" t="s">
        <v>616</v>
      </c>
      <c r="X1660" s="82" t="s">
        <v>6095</v>
      </c>
      <c r="Y1660" s="82" t="s">
        <v>2</v>
      </c>
      <c r="Z1660" s="82" t="s">
        <v>2</v>
      </c>
      <c r="AA1660" s="82" t="s">
        <v>618</v>
      </c>
      <c r="AB1660" s="82" t="s">
        <v>2216</v>
      </c>
      <c r="AC1660" s="82" t="s">
        <v>67</v>
      </c>
      <c r="AD1660" s="82" t="s">
        <v>67</v>
      </c>
      <c r="AE1660" s="82" t="s">
        <v>729</v>
      </c>
      <c r="AF1660" s="82" t="s">
        <v>729</v>
      </c>
      <c r="AG1660" s="82">
        <v>20</v>
      </c>
      <c r="AH1660" s="82" t="s">
        <v>639</v>
      </c>
      <c r="AI1660" s="82" t="s">
        <v>5450</v>
      </c>
      <c r="AJ1660" s="82" t="s">
        <v>640</v>
      </c>
      <c r="AK1660" s="82" t="s">
        <v>1997</v>
      </c>
      <c r="AL1660" s="82">
        <v>600</v>
      </c>
      <c r="AM1660" s="82" t="s">
        <v>622</v>
      </c>
      <c r="AN1660" s="82" t="s">
        <v>6185</v>
      </c>
      <c r="AO1660" s="82">
        <v>400</v>
      </c>
      <c r="AP1660" s="82" t="s">
        <v>716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787</v>
      </c>
      <c r="BD1660" s="80">
        <v>0</v>
      </c>
      <c r="BE1660" s="80" t="s">
        <v>6436</v>
      </c>
      <c r="BF1660" s="82" t="s">
        <v>630</v>
      </c>
      <c r="BG1660" s="82"/>
      <c r="BH1660" s="82"/>
      <c r="BI1660" s="82" t="s">
        <v>1336</v>
      </c>
      <c r="BJ1660" s="82" t="s">
        <v>647</v>
      </c>
      <c r="BK1660" s="89">
        <v>44778</v>
      </c>
      <c r="BL1660" s="82" t="s">
        <v>608</v>
      </c>
      <c r="BM1660" s="82" t="s">
        <v>608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648</v>
      </c>
      <c r="BU1660" s="82" t="s">
        <v>608</v>
      </c>
      <c r="BV1660" s="82" t="s">
        <v>608</v>
      </c>
      <c r="BW1660" s="82"/>
      <c r="BX1660" s="82"/>
      <c r="BY1660" s="82" t="s">
        <v>642</v>
      </c>
      <c r="BZ1660" s="82" t="s">
        <v>642</v>
      </c>
      <c r="CA1660" s="82"/>
      <c r="CB1660" s="82" t="s">
        <v>642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2212</v>
      </c>
      <c r="H1661" s="78">
        <v>4.5</v>
      </c>
      <c r="I1661" s="82" t="s">
        <v>6093</v>
      </c>
      <c r="J1661" s="82" t="s">
        <v>6170</v>
      </c>
      <c r="K1661" s="82" t="s">
        <v>630</v>
      </c>
      <c r="L1661" s="82" t="s">
        <v>608</v>
      </c>
      <c r="M1661" s="82" t="s">
        <v>608</v>
      </c>
      <c r="N1661" s="82" t="s">
        <v>609</v>
      </c>
      <c r="O1661" s="82" t="s">
        <v>610</v>
      </c>
      <c r="P1661" s="82" t="s">
        <v>610</v>
      </c>
      <c r="Q1661" s="82" t="s">
        <v>611</v>
      </c>
      <c r="R1661" s="82" t="s">
        <v>611</v>
      </c>
      <c r="S1661" s="82" t="s">
        <v>1829</v>
      </c>
      <c r="T1661" s="82" t="s">
        <v>634</v>
      </c>
      <c r="U1661" s="82" t="s">
        <v>614</v>
      </c>
      <c r="V1661" s="88">
        <v>54</v>
      </c>
      <c r="W1661" s="82" t="s">
        <v>653</v>
      </c>
      <c r="X1661" s="82" t="s">
        <v>6095</v>
      </c>
      <c r="Y1661" s="82" t="s">
        <v>2</v>
      </c>
      <c r="Z1661" s="82" t="s">
        <v>2</v>
      </c>
      <c r="AA1661" s="82" t="s">
        <v>618</v>
      </c>
      <c r="AB1661" s="82" t="s">
        <v>2216</v>
      </c>
      <c r="AC1661" s="82" t="s">
        <v>67</v>
      </c>
      <c r="AD1661" s="82" t="s">
        <v>67</v>
      </c>
      <c r="AE1661" s="82" t="s">
        <v>818</v>
      </c>
      <c r="AF1661" s="82" t="s">
        <v>818</v>
      </c>
      <c r="AG1661" s="82">
        <v>30</v>
      </c>
      <c r="AH1661" s="82" t="s">
        <v>639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622</v>
      </c>
      <c r="AN1661" s="82" t="s">
        <v>6185</v>
      </c>
      <c r="AO1661" s="82">
        <v>400</v>
      </c>
      <c r="AP1661" s="82" t="s">
        <v>716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662</v>
      </c>
      <c r="BD1661" s="80" t="s">
        <v>6440</v>
      </c>
      <c r="BE1661" s="80" t="s">
        <v>6438</v>
      </c>
      <c r="BF1661" s="82" t="s">
        <v>630</v>
      </c>
      <c r="BG1661" s="82"/>
      <c r="BH1661" s="82"/>
      <c r="BI1661" s="82" t="s">
        <v>646</v>
      </c>
      <c r="BJ1661" s="82" t="s">
        <v>647</v>
      </c>
      <c r="BK1661" s="89">
        <v>44778</v>
      </c>
      <c r="BL1661" s="82" t="s">
        <v>608</v>
      </c>
      <c r="BM1661" s="82" t="s">
        <v>608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648</v>
      </c>
      <c r="BU1661" s="82" t="s">
        <v>608</v>
      </c>
      <c r="BV1661" s="82" t="s">
        <v>608</v>
      </c>
      <c r="BW1661" s="82"/>
      <c r="BX1661" s="82"/>
      <c r="BY1661" s="82" t="s">
        <v>642</v>
      </c>
      <c r="BZ1661" s="82" t="s">
        <v>642</v>
      </c>
      <c r="CA1661" s="82"/>
      <c r="CB1661" s="82" t="s">
        <v>642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2212</v>
      </c>
      <c r="H1662" s="78">
        <v>1.8</v>
      </c>
      <c r="I1662" s="82" t="s">
        <v>6093</v>
      </c>
      <c r="J1662" s="82" t="s">
        <v>6422</v>
      </c>
      <c r="K1662" s="82" t="s">
        <v>630</v>
      </c>
      <c r="L1662" s="82" t="s">
        <v>608</v>
      </c>
      <c r="M1662" s="82" t="s">
        <v>608</v>
      </c>
      <c r="N1662" s="82" t="s">
        <v>686</v>
      </c>
      <c r="O1662" s="82" t="s">
        <v>610</v>
      </c>
      <c r="P1662" s="82" t="s">
        <v>610</v>
      </c>
      <c r="Q1662" s="82" t="s">
        <v>611</v>
      </c>
      <c r="R1662" s="82" t="s">
        <v>611</v>
      </c>
      <c r="S1662" s="82" t="s">
        <v>1829</v>
      </c>
      <c r="T1662" s="82" t="s">
        <v>634</v>
      </c>
      <c r="U1662" s="82" t="s">
        <v>614</v>
      </c>
      <c r="V1662" s="88">
        <v>70</v>
      </c>
      <c r="W1662" s="82" t="s">
        <v>616</v>
      </c>
      <c r="X1662" s="82" t="s">
        <v>6136</v>
      </c>
      <c r="Y1662" s="82" t="s">
        <v>2</v>
      </c>
      <c r="Z1662" s="82" t="s">
        <v>2</v>
      </c>
      <c r="AA1662" s="82" t="s">
        <v>618</v>
      </c>
      <c r="AB1662" s="82" t="s">
        <v>2216</v>
      </c>
      <c r="AC1662" s="82" t="s">
        <v>67</v>
      </c>
      <c r="AD1662" s="82" t="s">
        <v>67</v>
      </c>
      <c r="AE1662" s="82" t="s">
        <v>638</v>
      </c>
      <c r="AF1662" s="82" t="s">
        <v>638</v>
      </c>
      <c r="AG1662" s="82">
        <v>15</v>
      </c>
      <c r="AH1662" s="82" t="s">
        <v>639</v>
      </c>
      <c r="AI1662" s="82" t="s">
        <v>2217</v>
      </c>
      <c r="AJ1662" s="82" t="s">
        <v>640</v>
      </c>
      <c r="AK1662" s="82" t="s">
        <v>1997</v>
      </c>
      <c r="AL1662" s="82">
        <v>600</v>
      </c>
      <c r="AM1662" s="82" t="s">
        <v>622</v>
      </c>
      <c r="AN1662" s="82" t="s">
        <v>6424</v>
      </c>
      <c r="AO1662" s="82">
        <v>400</v>
      </c>
      <c r="AP1662" s="82" t="s">
        <v>716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646</v>
      </c>
      <c r="BJ1662" s="82" t="s">
        <v>647</v>
      </c>
      <c r="BK1662" s="89">
        <v>44778</v>
      </c>
      <c r="BL1662" s="82" t="s">
        <v>608</v>
      </c>
      <c r="BM1662" s="82" t="s">
        <v>608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648</v>
      </c>
      <c r="BU1662" s="82" t="s">
        <v>608</v>
      </c>
      <c r="BV1662" s="82" t="s">
        <v>608</v>
      </c>
      <c r="BW1662" s="82"/>
      <c r="BX1662" s="82"/>
      <c r="BY1662" s="82" t="s">
        <v>642</v>
      </c>
      <c r="BZ1662" s="82" t="s">
        <v>642</v>
      </c>
      <c r="CA1662" s="82"/>
      <c r="CB1662" s="82" t="s">
        <v>642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2212</v>
      </c>
      <c r="H1663" s="78">
        <v>2</v>
      </c>
      <c r="I1663" s="82" t="s">
        <v>6093</v>
      </c>
      <c r="J1663" s="82" t="s">
        <v>6109</v>
      </c>
      <c r="K1663" s="82" t="s">
        <v>630</v>
      </c>
      <c r="L1663" s="82" t="s">
        <v>608</v>
      </c>
      <c r="M1663" s="82" t="s">
        <v>608</v>
      </c>
      <c r="N1663" s="82" t="s">
        <v>631</v>
      </c>
      <c r="O1663" s="82" t="s">
        <v>822</v>
      </c>
      <c r="P1663" s="82" t="s">
        <v>822</v>
      </c>
      <c r="Q1663" s="82" t="s">
        <v>611</v>
      </c>
      <c r="R1663" s="82" t="s">
        <v>611</v>
      </c>
      <c r="S1663" s="82" t="s">
        <v>1829</v>
      </c>
      <c r="T1663" s="82" t="s">
        <v>634</v>
      </c>
      <c r="U1663" s="82" t="s">
        <v>682</v>
      </c>
      <c r="V1663" s="88" t="s">
        <v>615</v>
      </c>
      <c r="W1663" s="82" t="s">
        <v>653</v>
      </c>
      <c r="X1663" s="82" t="s">
        <v>6095</v>
      </c>
      <c r="Y1663" s="82" t="s">
        <v>2</v>
      </c>
      <c r="Z1663" s="82" t="s">
        <v>2</v>
      </c>
      <c r="AA1663" s="82" t="s">
        <v>618</v>
      </c>
      <c r="AB1663" s="82" t="s">
        <v>2216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1201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622</v>
      </c>
      <c r="AN1663" s="82" t="s">
        <v>6452</v>
      </c>
      <c r="AO1663" s="82">
        <v>200</v>
      </c>
      <c r="AP1663" s="82" t="s">
        <v>671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787</v>
      </c>
      <c r="BD1663" s="80">
        <v>0</v>
      </c>
      <c r="BE1663" s="80" t="s">
        <v>6445</v>
      </c>
      <c r="BF1663" s="82" t="s">
        <v>645</v>
      </c>
      <c r="BG1663" s="82"/>
      <c r="BH1663" s="82"/>
      <c r="BI1663" s="82" t="s">
        <v>646</v>
      </c>
      <c r="BJ1663" s="82" t="s">
        <v>647</v>
      </c>
      <c r="BK1663" s="89">
        <v>44778</v>
      </c>
      <c r="BL1663" s="82" t="s">
        <v>630</v>
      </c>
      <c r="BM1663" s="82" t="s">
        <v>630</v>
      </c>
      <c r="BN1663" s="82"/>
      <c r="BO1663" s="82">
        <v>1</v>
      </c>
      <c r="BP1663" s="82" t="s">
        <v>299</v>
      </c>
      <c r="BQ1663" s="82" t="s">
        <v>299</v>
      </c>
      <c r="BR1663" s="82" t="s">
        <v>774</v>
      </c>
      <c r="BS1663" s="82"/>
      <c r="BT1663" s="82" t="s">
        <v>630</v>
      </c>
      <c r="BU1663" s="82" t="s">
        <v>608</v>
      </c>
      <c r="BV1663" s="82" t="s">
        <v>645</v>
      </c>
      <c r="BW1663" s="82"/>
      <c r="BX1663" s="82"/>
      <c r="BY1663" s="82" t="s">
        <v>937</v>
      </c>
      <c r="BZ1663" s="82" t="s">
        <v>642</v>
      </c>
      <c r="CA1663" s="82"/>
      <c r="CB1663" s="82" t="s">
        <v>746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2212</v>
      </c>
      <c r="H1664" s="78">
        <v>1.8</v>
      </c>
      <c r="I1664" s="82" t="s">
        <v>6093</v>
      </c>
      <c r="J1664" s="82" t="s">
        <v>6345</v>
      </c>
      <c r="K1664" s="82" t="s">
        <v>608</v>
      </c>
      <c r="L1664" s="82" t="s">
        <v>608</v>
      </c>
      <c r="M1664" s="82" t="s">
        <v>608</v>
      </c>
      <c r="N1664" s="82" t="s">
        <v>609</v>
      </c>
      <c r="O1664" s="82" t="s">
        <v>610</v>
      </c>
      <c r="P1664" s="82" t="s">
        <v>610</v>
      </c>
      <c r="Q1664" s="82" t="s">
        <v>611</v>
      </c>
      <c r="R1664" s="82" t="s">
        <v>611</v>
      </c>
      <c r="S1664" s="82" t="s">
        <v>1829</v>
      </c>
      <c r="T1664" s="82" t="s">
        <v>634</v>
      </c>
      <c r="U1664" s="82" t="s">
        <v>614</v>
      </c>
      <c r="V1664" s="88">
        <v>60</v>
      </c>
      <c r="W1664" s="82" t="s">
        <v>653</v>
      </c>
      <c r="X1664" s="82" t="s">
        <v>6136</v>
      </c>
      <c r="Y1664" s="82" t="s">
        <v>2</v>
      </c>
      <c r="Z1664" s="82" t="s">
        <v>2</v>
      </c>
      <c r="AA1664" s="82" t="s">
        <v>618</v>
      </c>
      <c r="AB1664" s="82" t="s">
        <v>2216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639</v>
      </c>
      <c r="AI1664" s="82" t="s">
        <v>6456</v>
      </c>
      <c r="AJ1664" s="82" t="s">
        <v>640</v>
      </c>
      <c r="AK1664" s="82" t="s">
        <v>1997</v>
      </c>
      <c r="AL1664" s="82">
        <v>600</v>
      </c>
      <c r="AM1664" s="82" t="s">
        <v>622</v>
      </c>
      <c r="AN1664" s="82" t="s">
        <v>6424</v>
      </c>
      <c r="AO1664" s="82">
        <v>400</v>
      </c>
      <c r="AP1664" s="82" t="s">
        <v>716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672</v>
      </c>
      <c r="AV1664" s="82" t="s">
        <v>672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787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646</v>
      </c>
      <c r="BJ1664" s="82" t="s">
        <v>647</v>
      </c>
      <c r="BK1664" s="89">
        <v>44778</v>
      </c>
      <c r="BL1664" s="82" t="s">
        <v>608</v>
      </c>
      <c r="BM1664" s="82" t="s">
        <v>608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648</v>
      </c>
      <c r="BU1664" s="82" t="s">
        <v>608</v>
      </c>
      <c r="BV1664" s="82" t="s">
        <v>608</v>
      </c>
      <c r="BW1664" s="82"/>
      <c r="BX1664" s="82"/>
      <c r="BY1664" s="82" t="s">
        <v>642</v>
      </c>
      <c r="BZ1664" s="82" t="s">
        <v>642</v>
      </c>
      <c r="CA1664" s="82"/>
      <c r="CB1664" s="82" t="s">
        <v>642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2212</v>
      </c>
      <c r="H1665" s="78">
        <v>2.5</v>
      </c>
      <c r="I1665" s="82" t="s">
        <v>6093</v>
      </c>
      <c r="J1665" s="82" t="s">
        <v>6422</v>
      </c>
      <c r="K1665" s="82" t="s">
        <v>608</v>
      </c>
      <c r="L1665" s="82" t="s">
        <v>608</v>
      </c>
      <c r="M1665" s="82" t="s">
        <v>608</v>
      </c>
      <c r="N1665" s="82" t="s">
        <v>609</v>
      </c>
      <c r="O1665" s="82" t="s">
        <v>610</v>
      </c>
      <c r="P1665" s="82" t="s">
        <v>610</v>
      </c>
      <c r="Q1665" s="82" t="s">
        <v>668</v>
      </c>
      <c r="R1665" s="82" t="s">
        <v>668</v>
      </c>
      <c r="S1665" s="82" t="s">
        <v>1829</v>
      </c>
      <c r="T1665" s="82" t="s">
        <v>634</v>
      </c>
      <c r="U1665" s="82" t="s">
        <v>614</v>
      </c>
      <c r="V1665" s="88">
        <v>70</v>
      </c>
      <c r="W1665" s="82" t="s">
        <v>653</v>
      </c>
      <c r="X1665" s="82" t="s">
        <v>6136</v>
      </c>
      <c r="Y1665" s="82" t="s">
        <v>2</v>
      </c>
      <c r="Z1665" s="82" t="s">
        <v>2</v>
      </c>
      <c r="AA1665" s="82" t="s">
        <v>618</v>
      </c>
      <c r="AB1665" s="82" t="s">
        <v>2216</v>
      </c>
      <c r="AC1665" s="82" t="s">
        <v>67</v>
      </c>
      <c r="AD1665" s="82" t="s">
        <v>67</v>
      </c>
      <c r="AE1665" s="82" t="s">
        <v>767</v>
      </c>
      <c r="AF1665" s="82" t="s">
        <v>767</v>
      </c>
      <c r="AG1665" s="82">
        <v>20</v>
      </c>
      <c r="AH1665" s="82" t="s">
        <v>639</v>
      </c>
      <c r="AI1665" s="82" t="s">
        <v>5679</v>
      </c>
      <c r="AJ1665" s="82" t="s">
        <v>640</v>
      </c>
      <c r="AK1665" s="82" t="s">
        <v>1997</v>
      </c>
      <c r="AL1665" s="82">
        <v>600</v>
      </c>
      <c r="AM1665" s="82" t="s">
        <v>622</v>
      </c>
      <c r="AN1665" s="82" t="s">
        <v>6424</v>
      </c>
      <c r="AO1665" s="82">
        <v>400</v>
      </c>
      <c r="AP1665" s="82" t="s">
        <v>716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787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646</v>
      </c>
      <c r="BJ1665" s="82" t="s">
        <v>647</v>
      </c>
      <c r="BK1665" s="89">
        <v>44778</v>
      </c>
      <c r="BL1665" s="82" t="s">
        <v>608</v>
      </c>
      <c r="BM1665" s="82" t="s">
        <v>608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648</v>
      </c>
      <c r="BU1665" s="82" t="s">
        <v>608</v>
      </c>
      <c r="BV1665" s="82" t="s">
        <v>608</v>
      </c>
      <c r="BW1665" s="82"/>
      <c r="BX1665" s="82"/>
      <c r="BY1665" s="82" t="s">
        <v>642</v>
      </c>
      <c r="BZ1665" s="82" t="s">
        <v>642</v>
      </c>
      <c r="CA1665" s="82"/>
      <c r="CB1665" s="82" t="s">
        <v>642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2212</v>
      </c>
      <c r="H1666" s="78">
        <v>1.8</v>
      </c>
      <c r="I1666" s="82" t="s">
        <v>6093</v>
      </c>
      <c r="J1666" s="82" t="s">
        <v>6232</v>
      </c>
      <c r="K1666" s="82" t="s">
        <v>630</v>
      </c>
      <c r="L1666" s="82" t="s">
        <v>608</v>
      </c>
      <c r="M1666" s="82" t="s">
        <v>608</v>
      </c>
      <c r="N1666" s="82" t="s">
        <v>631</v>
      </c>
      <c r="O1666" s="82" t="s">
        <v>610</v>
      </c>
      <c r="P1666" s="82" t="s">
        <v>610</v>
      </c>
      <c r="Q1666" s="82" t="s">
        <v>611</v>
      </c>
      <c r="R1666" s="82" t="s">
        <v>611</v>
      </c>
      <c r="S1666" s="82" t="s">
        <v>1829</v>
      </c>
      <c r="T1666" s="82" t="s">
        <v>634</v>
      </c>
      <c r="U1666" s="82" t="s">
        <v>614</v>
      </c>
      <c r="V1666" s="88">
        <v>56</v>
      </c>
      <c r="W1666" s="82" t="s">
        <v>653</v>
      </c>
      <c r="X1666" s="82" t="s">
        <v>6136</v>
      </c>
      <c r="Y1666" s="82" t="s">
        <v>2</v>
      </c>
      <c r="Z1666" s="82" t="s">
        <v>2</v>
      </c>
      <c r="AA1666" s="82" t="s">
        <v>618</v>
      </c>
      <c r="AB1666" s="82" t="s">
        <v>2216</v>
      </c>
      <c r="AC1666" s="82" t="s">
        <v>67</v>
      </c>
      <c r="AD1666" s="82" t="s">
        <v>67</v>
      </c>
      <c r="AE1666" s="82" t="s">
        <v>638</v>
      </c>
      <c r="AF1666" s="82" t="s">
        <v>638</v>
      </c>
      <c r="AG1666" s="82">
        <v>15</v>
      </c>
      <c r="AH1666" s="82" t="s">
        <v>639</v>
      </c>
      <c r="AI1666" s="82" t="s">
        <v>2217</v>
      </c>
      <c r="AJ1666" s="82" t="s">
        <v>640</v>
      </c>
      <c r="AK1666" s="82" t="s">
        <v>1997</v>
      </c>
      <c r="AL1666" s="82">
        <v>600</v>
      </c>
      <c r="AM1666" s="82" t="s">
        <v>622</v>
      </c>
      <c r="AN1666" s="82" t="s">
        <v>6211</v>
      </c>
      <c r="AO1666" s="82">
        <v>400</v>
      </c>
      <c r="AP1666" s="82" t="s">
        <v>716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672</v>
      </c>
      <c r="AV1666" s="82" t="s">
        <v>672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787</v>
      </c>
      <c r="BD1666" s="80">
        <v>0</v>
      </c>
      <c r="BE1666" s="80" t="s">
        <v>6461</v>
      </c>
      <c r="BF1666" s="82" t="s">
        <v>630</v>
      </c>
      <c r="BG1666" s="82"/>
      <c r="BH1666" s="82"/>
      <c r="BI1666" s="82" t="s">
        <v>646</v>
      </c>
      <c r="BJ1666" s="82" t="s">
        <v>647</v>
      </c>
      <c r="BK1666" s="89">
        <v>44778</v>
      </c>
      <c r="BL1666" s="82" t="s">
        <v>630</v>
      </c>
      <c r="BM1666" s="82" t="s">
        <v>608</v>
      </c>
      <c r="BN1666" s="82"/>
      <c r="BO1666" s="82"/>
      <c r="BP1666" s="82" t="s">
        <v>299</v>
      </c>
      <c r="BQ1666" s="82" t="s">
        <v>299</v>
      </c>
      <c r="BR1666" s="82" t="s">
        <v>774</v>
      </c>
      <c r="BS1666" s="82"/>
      <c r="BT1666" s="82" t="s">
        <v>648</v>
      </c>
      <c r="BU1666" s="82" t="s">
        <v>608</v>
      </c>
      <c r="BV1666" s="82" t="s">
        <v>608</v>
      </c>
      <c r="BW1666" s="82"/>
      <c r="BX1666" s="82"/>
      <c r="BY1666" s="82" t="s">
        <v>642</v>
      </c>
      <c r="BZ1666" s="82" t="s">
        <v>642</v>
      </c>
      <c r="CA1666" s="82"/>
      <c r="CB1666" s="82" t="s">
        <v>642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2212</v>
      </c>
      <c r="H1667" s="78">
        <v>2.5</v>
      </c>
      <c r="I1667" s="82" t="s">
        <v>6093</v>
      </c>
      <c r="J1667" s="82" t="s">
        <v>6232</v>
      </c>
      <c r="K1667" s="82" t="s">
        <v>608</v>
      </c>
      <c r="L1667" s="82" t="s">
        <v>608</v>
      </c>
      <c r="M1667" s="82" t="s">
        <v>608</v>
      </c>
      <c r="N1667" s="82" t="s">
        <v>609</v>
      </c>
      <c r="O1667" s="82" t="s">
        <v>610</v>
      </c>
      <c r="P1667" s="82" t="s">
        <v>610</v>
      </c>
      <c r="Q1667" s="82" t="s">
        <v>611</v>
      </c>
      <c r="R1667" s="82" t="s">
        <v>611</v>
      </c>
      <c r="S1667" s="82" t="s">
        <v>1829</v>
      </c>
      <c r="T1667" s="82" t="s">
        <v>634</v>
      </c>
      <c r="U1667" s="82" t="s">
        <v>614</v>
      </c>
      <c r="V1667" s="88">
        <v>60</v>
      </c>
      <c r="W1667" s="82" t="s">
        <v>653</v>
      </c>
      <c r="X1667" s="82" t="s">
        <v>6136</v>
      </c>
      <c r="Y1667" s="82" t="s">
        <v>2</v>
      </c>
      <c r="Z1667" s="82" t="s">
        <v>2</v>
      </c>
      <c r="AA1667" s="82" t="s">
        <v>618</v>
      </c>
      <c r="AB1667" s="82" t="s">
        <v>2216</v>
      </c>
      <c r="AC1667" s="82" t="s">
        <v>67</v>
      </c>
      <c r="AD1667" s="82" t="s">
        <v>67</v>
      </c>
      <c r="AE1667" s="82" t="s">
        <v>729</v>
      </c>
      <c r="AF1667" s="82" t="s">
        <v>729</v>
      </c>
      <c r="AG1667" s="82">
        <v>20</v>
      </c>
      <c r="AH1667" s="82" t="s">
        <v>639</v>
      </c>
      <c r="AI1667" s="82" t="s">
        <v>6103</v>
      </c>
      <c r="AJ1667" s="82" t="s">
        <v>640</v>
      </c>
      <c r="AK1667" s="82" t="s">
        <v>1997</v>
      </c>
      <c r="AL1667" s="82">
        <v>600</v>
      </c>
      <c r="AM1667" s="82" t="s">
        <v>691</v>
      </c>
      <c r="AN1667" s="82">
        <v>0</v>
      </c>
      <c r="AO1667" s="82">
        <v>250</v>
      </c>
      <c r="AP1667" s="82" t="s">
        <v>671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787</v>
      </c>
      <c r="BD1667" s="80">
        <v>0</v>
      </c>
      <c r="BE1667" s="80" t="s">
        <v>6463</v>
      </c>
      <c r="BF1667" s="82" t="s">
        <v>630</v>
      </c>
      <c r="BG1667" s="82"/>
      <c r="BH1667" s="82"/>
      <c r="BI1667" s="82" t="s">
        <v>646</v>
      </c>
      <c r="BJ1667" s="82" t="s">
        <v>647</v>
      </c>
      <c r="BK1667" s="89">
        <v>44778</v>
      </c>
      <c r="BL1667" s="82" t="s">
        <v>630</v>
      </c>
      <c r="BM1667" s="82" t="s">
        <v>608</v>
      </c>
      <c r="BN1667" s="82"/>
      <c r="BO1667" s="82"/>
      <c r="BP1667" s="82" t="s">
        <v>299</v>
      </c>
      <c r="BQ1667" s="82" t="s">
        <v>299</v>
      </c>
      <c r="BR1667" s="82" t="s">
        <v>774</v>
      </c>
      <c r="BS1667" s="82"/>
      <c r="BT1667" s="82" t="s">
        <v>648</v>
      </c>
      <c r="BU1667" s="82" t="s">
        <v>608</v>
      </c>
      <c r="BV1667" s="82" t="s">
        <v>608</v>
      </c>
      <c r="BW1667" s="82"/>
      <c r="BX1667" s="82"/>
      <c r="BY1667" s="82" t="s">
        <v>642</v>
      </c>
      <c r="BZ1667" s="82" t="s">
        <v>642</v>
      </c>
      <c r="CA1667" s="82"/>
      <c r="CB1667" s="82" t="s">
        <v>642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2212</v>
      </c>
      <c r="H1668" s="78">
        <v>1.8</v>
      </c>
      <c r="I1668" s="82" t="s">
        <v>6093</v>
      </c>
      <c r="J1668" s="82" t="s">
        <v>6269</v>
      </c>
      <c r="K1668" s="82" t="s">
        <v>608</v>
      </c>
      <c r="L1668" s="82" t="s">
        <v>608</v>
      </c>
      <c r="M1668" s="82" t="s">
        <v>608</v>
      </c>
      <c r="N1668" s="82" t="s">
        <v>609</v>
      </c>
      <c r="O1668" s="82" t="s">
        <v>610</v>
      </c>
      <c r="P1668" s="82" t="s">
        <v>610</v>
      </c>
      <c r="Q1668" s="82" t="s">
        <v>676</v>
      </c>
      <c r="R1668" s="82" t="s">
        <v>676</v>
      </c>
      <c r="S1668" s="82" t="s">
        <v>1829</v>
      </c>
      <c r="T1668" s="82" t="s">
        <v>634</v>
      </c>
      <c r="U1668" s="82" t="s">
        <v>614</v>
      </c>
      <c r="V1668" s="88">
        <v>50</v>
      </c>
      <c r="W1668" s="82" t="s">
        <v>653</v>
      </c>
      <c r="X1668" s="82" t="s">
        <v>6468</v>
      </c>
      <c r="Y1668" s="82" t="s">
        <v>2</v>
      </c>
      <c r="Z1668" s="82" t="s">
        <v>2</v>
      </c>
      <c r="AA1668" s="82" t="s">
        <v>618</v>
      </c>
      <c r="AB1668" s="82" t="s">
        <v>2216</v>
      </c>
      <c r="AC1668" s="82" t="s">
        <v>67</v>
      </c>
      <c r="AD1668" s="82" t="s">
        <v>67</v>
      </c>
      <c r="AE1668" s="82" t="s">
        <v>900</v>
      </c>
      <c r="AF1668" s="82" t="s">
        <v>901</v>
      </c>
      <c r="AG1668" s="82">
        <v>15</v>
      </c>
      <c r="AH1668" s="82" t="s">
        <v>639</v>
      </c>
      <c r="AI1668" s="82" t="s">
        <v>2066</v>
      </c>
      <c r="AJ1668" s="82" t="s">
        <v>657</v>
      </c>
      <c r="AK1668" s="82" t="s">
        <v>2067</v>
      </c>
      <c r="AL1668" s="82">
        <v>600</v>
      </c>
      <c r="AM1668" s="82" t="s">
        <v>622</v>
      </c>
      <c r="AN1668" s="82" t="s">
        <v>1998</v>
      </c>
      <c r="AO1668" s="82">
        <v>400</v>
      </c>
      <c r="AP1668" s="82" t="s">
        <v>716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672</v>
      </c>
      <c r="AV1668" s="82" t="s">
        <v>672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787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646</v>
      </c>
      <c r="BJ1668" s="82" t="s">
        <v>647</v>
      </c>
      <c r="BK1668" s="89">
        <v>44778</v>
      </c>
      <c r="BL1668" s="82" t="s">
        <v>608</v>
      </c>
      <c r="BM1668" s="82" t="s">
        <v>608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648</v>
      </c>
      <c r="BU1668" s="82" t="s">
        <v>608</v>
      </c>
      <c r="BV1668" s="82" t="s">
        <v>608</v>
      </c>
      <c r="BW1668" s="82"/>
      <c r="BX1668" s="82"/>
      <c r="BY1668" s="82" t="s">
        <v>642</v>
      </c>
      <c r="BZ1668" s="82" t="s">
        <v>642</v>
      </c>
      <c r="CA1668" s="82"/>
      <c r="CB1668" s="82" t="s">
        <v>642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2212</v>
      </c>
      <c r="H1669" s="78">
        <v>1.8</v>
      </c>
      <c r="I1669" s="82" t="s">
        <v>6093</v>
      </c>
      <c r="J1669" s="82" t="s">
        <v>6269</v>
      </c>
      <c r="K1669" s="82" t="s">
        <v>608</v>
      </c>
      <c r="L1669" s="82" t="s">
        <v>608</v>
      </c>
      <c r="M1669" s="82" t="s">
        <v>608</v>
      </c>
      <c r="N1669" s="82" t="s">
        <v>686</v>
      </c>
      <c r="O1669" s="82" t="s">
        <v>610</v>
      </c>
      <c r="P1669" s="82" t="s">
        <v>610</v>
      </c>
      <c r="Q1669" s="82" t="s">
        <v>668</v>
      </c>
      <c r="R1669" s="82" t="s">
        <v>611</v>
      </c>
      <c r="S1669" s="82" t="s">
        <v>1829</v>
      </c>
      <c r="T1669" s="82" t="s">
        <v>634</v>
      </c>
      <c r="U1669" s="82" t="s">
        <v>614</v>
      </c>
      <c r="V1669" s="88">
        <v>50</v>
      </c>
      <c r="W1669" s="82" t="s">
        <v>653</v>
      </c>
      <c r="X1669" s="82" t="s">
        <v>6136</v>
      </c>
      <c r="Y1669" s="82" t="s">
        <v>2</v>
      </c>
      <c r="Z1669" s="82" t="s">
        <v>2</v>
      </c>
      <c r="AA1669" s="82" t="s">
        <v>618</v>
      </c>
      <c r="AB1669" s="82" t="s">
        <v>2216</v>
      </c>
      <c r="AC1669" s="82" t="s">
        <v>67</v>
      </c>
      <c r="AD1669" s="82" t="s">
        <v>67</v>
      </c>
      <c r="AE1669" s="82" t="s">
        <v>638</v>
      </c>
      <c r="AF1669" s="82" t="s">
        <v>638</v>
      </c>
      <c r="AG1669" s="82">
        <v>15</v>
      </c>
      <c r="AH1669" s="82" t="s">
        <v>639</v>
      </c>
      <c r="AI1669" s="82" t="s">
        <v>2217</v>
      </c>
      <c r="AJ1669" s="82" t="s">
        <v>640</v>
      </c>
      <c r="AK1669" s="82" t="s">
        <v>1997</v>
      </c>
      <c r="AL1669" s="82">
        <v>600</v>
      </c>
      <c r="AM1669" s="82" t="s">
        <v>622</v>
      </c>
      <c r="AN1669" s="82" t="s">
        <v>6424</v>
      </c>
      <c r="AO1669" s="82">
        <v>400</v>
      </c>
      <c r="AP1669" s="82" t="s">
        <v>716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787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646</v>
      </c>
      <c r="BJ1669" s="82" t="s">
        <v>647</v>
      </c>
      <c r="BK1669" s="89">
        <v>44778</v>
      </c>
      <c r="BL1669" s="82" t="s">
        <v>608</v>
      </c>
      <c r="BM1669" s="82" t="s">
        <v>608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648</v>
      </c>
      <c r="BU1669" s="82" t="s">
        <v>608</v>
      </c>
      <c r="BV1669" s="82" t="s">
        <v>608</v>
      </c>
      <c r="BW1669" s="82"/>
      <c r="BX1669" s="82"/>
      <c r="BY1669" s="82" t="s">
        <v>642</v>
      </c>
      <c r="BZ1669" s="82" t="s">
        <v>642</v>
      </c>
      <c r="CA1669" s="82"/>
      <c r="CB1669" s="82" t="s">
        <v>642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2212</v>
      </c>
      <c r="H1670" s="78">
        <v>1.8</v>
      </c>
      <c r="I1670" s="82" t="s">
        <v>6093</v>
      </c>
      <c r="J1670" s="82" t="s">
        <v>6210</v>
      </c>
      <c r="K1670" s="82" t="s">
        <v>608</v>
      </c>
      <c r="L1670" s="82" t="s">
        <v>608</v>
      </c>
      <c r="M1670" s="82" t="s">
        <v>608</v>
      </c>
      <c r="N1670" s="82" t="s">
        <v>609</v>
      </c>
      <c r="O1670" s="82" t="s">
        <v>610</v>
      </c>
      <c r="P1670" s="82" t="s">
        <v>610</v>
      </c>
      <c r="Q1670" s="82" t="s">
        <v>611</v>
      </c>
      <c r="R1670" s="82" t="s">
        <v>611</v>
      </c>
      <c r="S1670" s="82" t="s">
        <v>1829</v>
      </c>
      <c r="T1670" s="82" t="s">
        <v>634</v>
      </c>
      <c r="U1670" s="82" t="s">
        <v>614</v>
      </c>
      <c r="V1670" s="88">
        <v>60</v>
      </c>
      <c r="W1670" s="82" t="s">
        <v>616</v>
      </c>
      <c r="X1670" s="82" t="s">
        <v>6136</v>
      </c>
      <c r="Y1670" s="82" t="s">
        <v>2</v>
      </c>
      <c r="Z1670" s="82" t="s">
        <v>2</v>
      </c>
      <c r="AA1670" s="82" t="s">
        <v>618</v>
      </c>
      <c r="AB1670" s="82" t="s">
        <v>2216</v>
      </c>
      <c r="AC1670" s="82" t="s">
        <v>67</v>
      </c>
      <c r="AD1670" s="82" t="s">
        <v>67</v>
      </c>
      <c r="AE1670" s="82" t="s">
        <v>638</v>
      </c>
      <c r="AF1670" s="82" t="s">
        <v>638</v>
      </c>
      <c r="AG1670" s="82">
        <v>15</v>
      </c>
      <c r="AH1670" s="82" t="s">
        <v>639</v>
      </c>
      <c r="AI1670" s="82" t="s">
        <v>2217</v>
      </c>
      <c r="AJ1670" s="82" t="s">
        <v>640</v>
      </c>
      <c r="AK1670" s="82" t="s">
        <v>1997</v>
      </c>
      <c r="AL1670" s="82">
        <v>600</v>
      </c>
      <c r="AM1670" s="82" t="s">
        <v>622</v>
      </c>
      <c r="AN1670" s="82" t="s">
        <v>6424</v>
      </c>
      <c r="AO1670" s="82">
        <v>400</v>
      </c>
      <c r="AP1670" s="82" t="s">
        <v>716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646</v>
      </c>
      <c r="BJ1670" s="82" t="s">
        <v>647</v>
      </c>
      <c r="BK1670" s="89">
        <v>44778</v>
      </c>
      <c r="BL1670" s="82" t="s">
        <v>608</v>
      </c>
      <c r="BM1670" s="82" t="s">
        <v>608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648</v>
      </c>
      <c r="BU1670" s="82" t="s">
        <v>608</v>
      </c>
      <c r="BV1670" s="82" t="s">
        <v>608</v>
      </c>
      <c r="BW1670" s="82"/>
      <c r="BX1670" s="82"/>
      <c r="BY1670" s="82" t="s">
        <v>642</v>
      </c>
      <c r="BZ1670" s="82" t="s">
        <v>642</v>
      </c>
      <c r="CA1670" s="82"/>
      <c r="CB1670" s="82" t="s">
        <v>642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2212</v>
      </c>
      <c r="H1671" s="78">
        <v>1.8</v>
      </c>
      <c r="I1671" s="82" t="s">
        <v>6093</v>
      </c>
      <c r="J1671" s="82" t="s">
        <v>6478</v>
      </c>
      <c r="K1671" s="82" t="s">
        <v>608</v>
      </c>
      <c r="L1671" s="82" t="s">
        <v>608</v>
      </c>
      <c r="M1671" s="82" t="s">
        <v>608</v>
      </c>
      <c r="N1671" s="82" t="s">
        <v>609</v>
      </c>
      <c r="O1671" s="82" t="s">
        <v>610</v>
      </c>
      <c r="P1671" s="82" t="s">
        <v>610</v>
      </c>
      <c r="Q1671" s="82" t="s">
        <v>668</v>
      </c>
      <c r="R1671" s="82" t="s">
        <v>668</v>
      </c>
      <c r="S1671" s="82" t="s">
        <v>1829</v>
      </c>
      <c r="T1671" s="82" t="s">
        <v>634</v>
      </c>
      <c r="U1671" s="82" t="s">
        <v>614</v>
      </c>
      <c r="V1671" s="88">
        <v>80</v>
      </c>
      <c r="W1671" s="82" t="s">
        <v>653</v>
      </c>
      <c r="X1671" s="82" t="s">
        <v>6136</v>
      </c>
      <c r="Y1671" s="82" t="s">
        <v>2</v>
      </c>
      <c r="Z1671" s="82" t="s">
        <v>2</v>
      </c>
      <c r="AA1671" s="82" t="s">
        <v>618</v>
      </c>
      <c r="AB1671" s="82" t="s">
        <v>2216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639</v>
      </c>
      <c r="AI1671" s="82" t="s">
        <v>6479</v>
      </c>
      <c r="AJ1671" s="82" t="s">
        <v>640</v>
      </c>
      <c r="AK1671" s="82" t="s">
        <v>1997</v>
      </c>
      <c r="AL1671" s="82">
        <v>600</v>
      </c>
      <c r="AM1671" s="82" t="s">
        <v>622</v>
      </c>
      <c r="AN1671" s="82" t="s">
        <v>6424</v>
      </c>
      <c r="AO1671" s="82">
        <v>400</v>
      </c>
      <c r="AP1671" s="82" t="s">
        <v>716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672</v>
      </c>
      <c r="AV1671" s="82" t="s">
        <v>672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646</v>
      </c>
      <c r="BJ1671" s="82" t="s">
        <v>647</v>
      </c>
      <c r="BK1671" s="89">
        <v>44778</v>
      </c>
      <c r="BL1671" s="82" t="s">
        <v>608</v>
      </c>
      <c r="BM1671" s="82" t="s">
        <v>608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648</v>
      </c>
      <c r="BU1671" s="82" t="s">
        <v>608</v>
      </c>
      <c r="BV1671" s="82" t="s">
        <v>608</v>
      </c>
      <c r="BW1671" s="82"/>
      <c r="BX1671" s="82"/>
      <c r="BY1671" s="82" t="s">
        <v>642</v>
      </c>
      <c r="BZ1671" s="82" t="s">
        <v>642</v>
      </c>
      <c r="CA1671" s="82"/>
      <c r="CB1671" s="82" t="s">
        <v>642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2212</v>
      </c>
      <c r="H1672" s="78">
        <v>2</v>
      </c>
      <c r="I1672" s="82" t="s">
        <v>6093</v>
      </c>
      <c r="J1672" s="82" t="s">
        <v>6210</v>
      </c>
      <c r="K1672" s="82" t="s">
        <v>608</v>
      </c>
      <c r="L1672" s="82" t="s">
        <v>608</v>
      </c>
      <c r="M1672" s="82" t="s">
        <v>608</v>
      </c>
      <c r="N1672" s="82" t="s">
        <v>609</v>
      </c>
      <c r="O1672" s="82" t="s">
        <v>610</v>
      </c>
      <c r="P1672" s="82" t="s">
        <v>610</v>
      </c>
      <c r="Q1672" s="82" t="s">
        <v>611</v>
      </c>
      <c r="R1672" s="82" t="s">
        <v>611</v>
      </c>
      <c r="S1672" s="82" t="s">
        <v>1829</v>
      </c>
      <c r="T1672" s="82" t="s">
        <v>634</v>
      </c>
      <c r="U1672" s="82" t="s">
        <v>614</v>
      </c>
      <c r="V1672" s="88">
        <v>48</v>
      </c>
      <c r="W1672" s="82" t="s">
        <v>653</v>
      </c>
      <c r="X1672" s="82" t="s">
        <v>6136</v>
      </c>
      <c r="Y1672" s="82" t="s">
        <v>2</v>
      </c>
      <c r="Z1672" s="82" t="s">
        <v>2</v>
      </c>
      <c r="AA1672" s="82" t="s">
        <v>618</v>
      </c>
      <c r="AB1672" s="82" t="s">
        <v>2216</v>
      </c>
      <c r="AC1672" s="82" t="s">
        <v>67</v>
      </c>
      <c r="AD1672" s="82" t="s">
        <v>67</v>
      </c>
      <c r="AE1672" s="82" t="s">
        <v>818</v>
      </c>
      <c r="AF1672" s="82" t="s">
        <v>818</v>
      </c>
      <c r="AG1672" s="82">
        <v>16</v>
      </c>
      <c r="AH1672" s="82" t="s">
        <v>639</v>
      </c>
      <c r="AI1672" s="82" t="s">
        <v>5450</v>
      </c>
      <c r="AJ1672" s="82" t="s">
        <v>640</v>
      </c>
      <c r="AK1672" s="82">
        <v>0</v>
      </c>
      <c r="AL1672" s="82">
        <v>1000</v>
      </c>
      <c r="AM1672" s="82" t="s">
        <v>622</v>
      </c>
      <c r="AN1672" s="82" t="s">
        <v>6424</v>
      </c>
      <c r="AO1672" s="82">
        <v>400</v>
      </c>
      <c r="AP1672" s="82" t="s">
        <v>716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672</v>
      </c>
      <c r="AV1672" s="82" t="s">
        <v>672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646</v>
      </c>
      <c r="BJ1672" s="82" t="s">
        <v>647</v>
      </c>
      <c r="BK1672" s="89">
        <v>44778</v>
      </c>
      <c r="BL1672" s="82" t="s">
        <v>608</v>
      </c>
      <c r="BM1672" s="82" t="s">
        <v>608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648</v>
      </c>
      <c r="BU1672" s="82" t="s">
        <v>608</v>
      </c>
      <c r="BV1672" s="82" t="s">
        <v>608</v>
      </c>
      <c r="BW1672" s="82"/>
      <c r="BX1672" s="82"/>
      <c r="BY1672" s="82" t="s">
        <v>642</v>
      </c>
      <c r="BZ1672" s="82" t="s">
        <v>642</v>
      </c>
      <c r="CA1672" s="82"/>
      <c r="CB1672" s="82" t="s">
        <v>642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2212</v>
      </c>
      <c r="H1673" s="78">
        <v>2.5</v>
      </c>
      <c r="I1673" s="82" t="s">
        <v>6093</v>
      </c>
      <c r="J1673" s="82" t="s">
        <v>6184</v>
      </c>
      <c r="K1673" s="82" t="s">
        <v>608</v>
      </c>
      <c r="L1673" s="82" t="s">
        <v>608</v>
      </c>
      <c r="M1673" s="82" t="s">
        <v>608</v>
      </c>
      <c r="N1673" s="82" t="s">
        <v>609</v>
      </c>
      <c r="O1673" s="82" t="s">
        <v>610</v>
      </c>
      <c r="P1673" s="82" t="s">
        <v>610</v>
      </c>
      <c r="Q1673" s="82" t="s">
        <v>611</v>
      </c>
      <c r="R1673" s="82" t="s">
        <v>611</v>
      </c>
      <c r="S1673" s="82" t="s">
        <v>1829</v>
      </c>
      <c r="T1673" s="82" t="s">
        <v>1005</v>
      </c>
      <c r="U1673" s="82" t="s">
        <v>614</v>
      </c>
      <c r="V1673" s="88">
        <v>52</v>
      </c>
      <c r="W1673" s="82" t="s">
        <v>653</v>
      </c>
      <c r="X1673" s="82" t="s">
        <v>6095</v>
      </c>
      <c r="Y1673" s="82" t="s">
        <v>2</v>
      </c>
      <c r="Z1673" s="82" t="s">
        <v>2</v>
      </c>
      <c r="AA1673" s="82" t="s">
        <v>618</v>
      </c>
      <c r="AB1673" s="82" t="s">
        <v>2216</v>
      </c>
      <c r="AC1673" s="82" t="s">
        <v>67</v>
      </c>
      <c r="AD1673" s="82" t="s">
        <v>67</v>
      </c>
      <c r="AE1673" s="82" t="s">
        <v>669</v>
      </c>
      <c r="AF1673" s="82" t="s">
        <v>669</v>
      </c>
      <c r="AG1673" s="82">
        <v>20</v>
      </c>
      <c r="AH1673" s="82" t="s">
        <v>639</v>
      </c>
      <c r="AI1673" s="82" t="s">
        <v>5450</v>
      </c>
      <c r="AJ1673" s="82" t="s">
        <v>640</v>
      </c>
      <c r="AK1673" s="82" t="s">
        <v>1997</v>
      </c>
      <c r="AL1673" s="82">
        <v>1000</v>
      </c>
      <c r="AM1673" s="82" t="s">
        <v>622</v>
      </c>
      <c r="AN1673" s="82" t="s">
        <v>6452</v>
      </c>
      <c r="AO1673" s="82">
        <v>200</v>
      </c>
      <c r="AP1673" s="82" t="s">
        <v>623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672</v>
      </c>
      <c r="AV1673" s="82" t="s">
        <v>672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662</v>
      </c>
      <c r="BD1673" s="80" t="s">
        <v>6488</v>
      </c>
      <c r="BE1673" s="80" t="s">
        <v>6485</v>
      </c>
      <c r="BF1673" s="82" t="s">
        <v>2738</v>
      </c>
      <c r="BG1673" s="82"/>
      <c r="BH1673" s="82"/>
      <c r="BI1673" s="82" t="s">
        <v>646</v>
      </c>
      <c r="BJ1673" s="82" t="s">
        <v>647</v>
      </c>
      <c r="BK1673" s="89">
        <v>44778</v>
      </c>
      <c r="BL1673" s="82" t="s">
        <v>608</v>
      </c>
      <c r="BM1673" s="82" t="s">
        <v>608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648</v>
      </c>
      <c r="BU1673" s="82" t="s">
        <v>608</v>
      </c>
      <c r="BV1673" s="82" t="s">
        <v>608</v>
      </c>
      <c r="BW1673" s="82"/>
      <c r="BX1673" s="82"/>
      <c r="BY1673" s="82" t="s">
        <v>642</v>
      </c>
      <c r="BZ1673" s="82" t="s">
        <v>642</v>
      </c>
      <c r="CA1673" s="82"/>
      <c r="CB1673" s="82" t="s">
        <v>642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2212</v>
      </c>
      <c r="H1674" s="78">
        <v>1.8</v>
      </c>
      <c r="I1674" s="82" t="s">
        <v>6093</v>
      </c>
      <c r="J1674" s="82" t="s">
        <v>6210</v>
      </c>
      <c r="K1674" s="82" t="s">
        <v>608</v>
      </c>
      <c r="L1674" s="82" t="s">
        <v>608</v>
      </c>
      <c r="M1674" s="82" t="s">
        <v>608</v>
      </c>
      <c r="N1674" s="82" t="s">
        <v>609</v>
      </c>
      <c r="O1674" s="82" t="s">
        <v>610</v>
      </c>
      <c r="P1674" s="82" t="s">
        <v>610</v>
      </c>
      <c r="Q1674" s="82" t="s">
        <v>668</v>
      </c>
      <c r="R1674" s="82" t="s">
        <v>668</v>
      </c>
      <c r="S1674" s="82" t="s">
        <v>1829</v>
      </c>
      <c r="T1674" s="82" t="s">
        <v>634</v>
      </c>
      <c r="U1674" s="82" t="s">
        <v>614</v>
      </c>
      <c r="V1674" s="88">
        <v>60</v>
      </c>
      <c r="W1674" s="82" t="s">
        <v>616</v>
      </c>
      <c r="X1674" s="82" t="s">
        <v>6136</v>
      </c>
      <c r="Y1674" s="82" t="s">
        <v>2</v>
      </c>
      <c r="Z1674" s="82" t="s">
        <v>2</v>
      </c>
      <c r="AA1674" s="82" t="s">
        <v>618</v>
      </c>
      <c r="AB1674" s="82" t="s">
        <v>2216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639</v>
      </c>
      <c r="AI1674" s="82" t="s">
        <v>2217</v>
      </c>
      <c r="AJ1674" s="82" t="s">
        <v>640</v>
      </c>
      <c r="AK1674" s="82" t="s">
        <v>1997</v>
      </c>
      <c r="AL1674" s="82">
        <v>600</v>
      </c>
      <c r="AM1674" s="82" t="s">
        <v>622</v>
      </c>
      <c r="AN1674" s="82" t="s">
        <v>6424</v>
      </c>
      <c r="AO1674" s="82">
        <v>400</v>
      </c>
      <c r="AP1674" s="82" t="s">
        <v>716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646</v>
      </c>
      <c r="BJ1674" s="82" t="s">
        <v>647</v>
      </c>
      <c r="BK1674" s="89">
        <v>44778</v>
      </c>
      <c r="BL1674" s="82" t="s">
        <v>608</v>
      </c>
      <c r="BM1674" s="82" t="s">
        <v>608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648</v>
      </c>
      <c r="BU1674" s="82" t="s">
        <v>608</v>
      </c>
      <c r="BV1674" s="82" t="s">
        <v>608</v>
      </c>
      <c r="BW1674" s="82"/>
      <c r="BX1674" s="82"/>
      <c r="BY1674" s="82" t="s">
        <v>642</v>
      </c>
      <c r="BZ1674" s="82" t="s">
        <v>642</v>
      </c>
      <c r="CA1674" s="82"/>
      <c r="CB1674" s="82" t="s">
        <v>642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2212</v>
      </c>
      <c r="H1675" s="78">
        <v>2.5</v>
      </c>
      <c r="I1675" s="82" t="s">
        <v>6093</v>
      </c>
      <c r="J1675" s="82" t="s">
        <v>6170</v>
      </c>
      <c r="K1675" s="82" t="s">
        <v>608</v>
      </c>
      <c r="L1675" s="82" t="s">
        <v>608</v>
      </c>
      <c r="M1675" s="82" t="s">
        <v>608</v>
      </c>
      <c r="N1675" s="82" t="s">
        <v>609</v>
      </c>
      <c r="O1675" s="82" t="s">
        <v>610</v>
      </c>
      <c r="P1675" s="82" t="s">
        <v>610</v>
      </c>
      <c r="Q1675" s="82" t="s">
        <v>676</v>
      </c>
      <c r="R1675" s="82" t="s">
        <v>611</v>
      </c>
      <c r="S1675" s="82" t="s">
        <v>1829</v>
      </c>
      <c r="T1675" s="82" t="s">
        <v>1005</v>
      </c>
      <c r="U1675" s="82" t="s">
        <v>614</v>
      </c>
      <c r="V1675" s="88">
        <v>80</v>
      </c>
      <c r="W1675" s="82" t="s">
        <v>653</v>
      </c>
      <c r="X1675" s="82" t="s">
        <v>6095</v>
      </c>
      <c r="Y1675" s="82" t="s">
        <v>2</v>
      </c>
      <c r="Z1675" s="82" t="s">
        <v>2</v>
      </c>
      <c r="AA1675" s="82" t="s">
        <v>618</v>
      </c>
      <c r="AB1675" s="82" t="s">
        <v>2216</v>
      </c>
      <c r="AC1675" s="82" t="s">
        <v>67</v>
      </c>
      <c r="AD1675" s="82" t="s">
        <v>67</v>
      </c>
      <c r="AE1675" s="82" t="s">
        <v>669</v>
      </c>
      <c r="AF1675" s="82" t="s">
        <v>669</v>
      </c>
      <c r="AG1675" s="82">
        <v>20</v>
      </c>
      <c r="AH1675" s="82" t="s">
        <v>639</v>
      </c>
      <c r="AI1675" s="82" t="s">
        <v>6099</v>
      </c>
      <c r="AJ1675" s="82" t="s">
        <v>640</v>
      </c>
      <c r="AK1675" s="82" t="s">
        <v>1997</v>
      </c>
      <c r="AL1675" s="82">
        <v>1000</v>
      </c>
      <c r="AM1675" s="82" t="s">
        <v>622</v>
      </c>
      <c r="AN1675" s="82" t="s">
        <v>6496</v>
      </c>
      <c r="AO1675" s="82">
        <v>300</v>
      </c>
      <c r="AP1675" s="82" t="s">
        <v>623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672</v>
      </c>
      <c r="AV1675" s="82" t="s">
        <v>672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787</v>
      </c>
      <c r="BD1675" s="80">
        <v>0</v>
      </c>
      <c r="BE1675" s="80" t="s">
        <v>6493</v>
      </c>
      <c r="BF1675" s="82" t="s">
        <v>1985</v>
      </c>
      <c r="BG1675" s="82"/>
      <c r="BH1675" s="82"/>
      <c r="BI1675" s="82" t="s">
        <v>646</v>
      </c>
      <c r="BJ1675" s="82" t="s">
        <v>647</v>
      </c>
      <c r="BK1675" s="89">
        <v>44778</v>
      </c>
      <c r="BL1675" s="82" t="s">
        <v>608</v>
      </c>
      <c r="BM1675" s="82" t="s">
        <v>608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648</v>
      </c>
      <c r="BU1675" s="82" t="s">
        <v>608</v>
      </c>
      <c r="BV1675" s="82" t="s">
        <v>645</v>
      </c>
      <c r="BW1675" s="82"/>
      <c r="BX1675" s="82"/>
      <c r="BY1675" s="82" t="s">
        <v>937</v>
      </c>
      <c r="BZ1675" s="82" t="s">
        <v>642</v>
      </c>
      <c r="CA1675" s="82"/>
      <c r="CB1675" s="82" t="s">
        <v>746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2212</v>
      </c>
      <c r="H1676" s="78">
        <v>1.8</v>
      </c>
      <c r="I1676" s="82" t="s">
        <v>6093</v>
      </c>
      <c r="J1676" s="82" t="s">
        <v>6210</v>
      </c>
      <c r="K1676" s="82" t="s">
        <v>608</v>
      </c>
      <c r="L1676" s="82" t="s">
        <v>608</v>
      </c>
      <c r="M1676" s="82" t="s">
        <v>608</v>
      </c>
      <c r="N1676" s="82" t="s">
        <v>609</v>
      </c>
      <c r="O1676" s="82" t="s">
        <v>610</v>
      </c>
      <c r="P1676" s="82" t="s">
        <v>610</v>
      </c>
      <c r="Q1676" s="82" t="s">
        <v>611</v>
      </c>
      <c r="R1676" s="82" t="s">
        <v>611</v>
      </c>
      <c r="S1676" s="82" t="s">
        <v>1829</v>
      </c>
      <c r="T1676" s="82" t="s">
        <v>634</v>
      </c>
      <c r="U1676" s="82" t="s">
        <v>614</v>
      </c>
      <c r="V1676" s="88">
        <v>50</v>
      </c>
      <c r="W1676" s="82" t="s">
        <v>653</v>
      </c>
      <c r="X1676" s="82" t="s">
        <v>6136</v>
      </c>
      <c r="Y1676" s="82" t="s">
        <v>2</v>
      </c>
      <c r="Z1676" s="82" t="s">
        <v>2</v>
      </c>
      <c r="AA1676" s="82" t="s">
        <v>618</v>
      </c>
      <c r="AB1676" s="82" t="s">
        <v>2216</v>
      </c>
      <c r="AC1676" s="82" t="s">
        <v>67</v>
      </c>
      <c r="AD1676" s="82" t="s">
        <v>67</v>
      </c>
      <c r="AE1676" s="82" t="s">
        <v>638</v>
      </c>
      <c r="AF1676" s="82" t="s">
        <v>638</v>
      </c>
      <c r="AG1676" s="82">
        <v>15</v>
      </c>
      <c r="AH1676" s="82" t="s">
        <v>639</v>
      </c>
      <c r="AI1676" s="82" t="s">
        <v>2217</v>
      </c>
      <c r="AJ1676" s="82" t="s">
        <v>640</v>
      </c>
      <c r="AK1676" s="82" t="s">
        <v>1997</v>
      </c>
      <c r="AL1676" s="82">
        <v>600</v>
      </c>
      <c r="AM1676" s="82" t="s">
        <v>622</v>
      </c>
      <c r="AN1676" s="82" t="s">
        <v>6424</v>
      </c>
      <c r="AO1676" s="82">
        <v>400</v>
      </c>
      <c r="AP1676" s="82" t="s">
        <v>716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672</v>
      </c>
      <c r="AV1676" s="82" t="s">
        <v>672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787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646</v>
      </c>
      <c r="BJ1676" s="82" t="s">
        <v>647</v>
      </c>
      <c r="BK1676" s="89">
        <v>44778</v>
      </c>
      <c r="BL1676" s="82" t="s">
        <v>608</v>
      </c>
      <c r="BM1676" s="82" t="s">
        <v>608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648</v>
      </c>
      <c r="BU1676" s="82" t="s">
        <v>608</v>
      </c>
      <c r="BV1676" s="82" t="s">
        <v>608</v>
      </c>
      <c r="BW1676" s="82"/>
      <c r="BX1676" s="82"/>
      <c r="BY1676" s="82" t="s">
        <v>642</v>
      </c>
      <c r="BZ1676" s="82" t="s">
        <v>642</v>
      </c>
      <c r="CA1676" s="82"/>
      <c r="CB1676" s="82" t="s">
        <v>642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2212</v>
      </c>
      <c r="H1677" s="78">
        <v>2.5</v>
      </c>
      <c r="I1677" s="82" t="s">
        <v>6093</v>
      </c>
      <c r="J1677" s="82" t="s">
        <v>6289</v>
      </c>
      <c r="K1677" s="82" t="s">
        <v>608</v>
      </c>
      <c r="L1677" s="82" t="s">
        <v>608</v>
      </c>
      <c r="M1677" s="82" t="s">
        <v>608</v>
      </c>
      <c r="N1677" s="82" t="s">
        <v>686</v>
      </c>
      <c r="O1677" s="82" t="s">
        <v>610</v>
      </c>
      <c r="P1677" s="82" t="s">
        <v>610</v>
      </c>
      <c r="Q1677" s="82" t="s">
        <v>668</v>
      </c>
      <c r="R1677" s="82" t="s">
        <v>668</v>
      </c>
      <c r="S1677" s="82" t="s">
        <v>1829</v>
      </c>
      <c r="T1677" s="82" t="s">
        <v>634</v>
      </c>
      <c r="U1677" s="82" t="s">
        <v>614</v>
      </c>
      <c r="V1677" s="88">
        <v>80</v>
      </c>
      <c r="W1677" s="82" t="s">
        <v>616</v>
      </c>
      <c r="X1677" s="82" t="s">
        <v>6136</v>
      </c>
      <c r="Y1677" s="82" t="s">
        <v>2</v>
      </c>
      <c r="Z1677" s="82" t="s">
        <v>2</v>
      </c>
      <c r="AA1677" s="82" t="s">
        <v>618</v>
      </c>
      <c r="AB1677" s="82" t="s">
        <v>2216</v>
      </c>
      <c r="AC1677" s="82" t="s">
        <v>67</v>
      </c>
      <c r="AD1677" s="82" t="s">
        <v>67</v>
      </c>
      <c r="AE1677" s="82" t="s">
        <v>729</v>
      </c>
      <c r="AF1677" s="82" t="s">
        <v>729</v>
      </c>
      <c r="AG1677" s="82">
        <v>30</v>
      </c>
      <c r="AH1677" s="82" t="s">
        <v>639</v>
      </c>
      <c r="AI1677" s="82">
        <v>0</v>
      </c>
      <c r="AJ1677" s="82" t="s">
        <v>640</v>
      </c>
      <c r="AK1677" s="82" t="s">
        <v>1997</v>
      </c>
      <c r="AL1677" s="82">
        <v>1000</v>
      </c>
      <c r="AM1677" s="82" t="s">
        <v>622</v>
      </c>
      <c r="AN1677" s="82" t="s">
        <v>6424</v>
      </c>
      <c r="AO1677" s="82">
        <v>400</v>
      </c>
      <c r="AP1677" s="82" t="s">
        <v>716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646</v>
      </c>
      <c r="BJ1677" s="82" t="s">
        <v>647</v>
      </c>
      <c r="BK1677" s="89">
        <v>44778</v>
      </c>
      <c r="BL1677" s="82" t="s">
        <v>608</v>
      </c>
      <c r="BM1677" s="82" t="s">
        <v>608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648</v>
      </c>
      <c r="BU1677" s="82" t="s">
        <v>608</v>
      </c>
      <c r="BV1677" s="82" t="s">
        <v>608</v>
      </c>
      <c r="BW1677" s="82"/>
      <c r="BX1677" s="82"/>
      <c r="BY1677" s="82" t="s">
        <v>642</v>
      </c>
      <c r="BZ1677" s="82" t="s">
        <v>642</v>
      </c>
      <c r="CA1677" s="82"/>
      <c r="CB1677" s="82" t="s">
        <v>642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2212</v>
      </c>
      <c r="H1678" s="78">
        <v>1.8</v>
      </c>
      <c r="I1678" s="82" t="s">
        <v>6093</v>
      </c>
      <c r="J1678" s="82" t="s">
        <v>6422</v>
      </c>
      <c r="K1678" s="82" t="s">
        <v>608</v>
      </c>
      <c r="L1678" s="82" t="s">
        <v>608</v>
      </c>
      <c r="M1678" s="82" t="s">
        <v>608</v>
      </c>
      <c r="N1678" s="82" t="s">
        <v>686</v>
      </c>
      <c r="O1678" s="82" t="s">
        <v>610</v>
      </c>
      <c r="P1678" s="82" t="s">
        <v>610</v>
      </c>
      <c r="Q1678" s="82" t="s">
        <v>611</v>
      </c>
      <c r="R1678" s="82" t="s">
        <v>611</v>
      </c>
      <c r="S1678" s="82" t="s">
        <v>1829</v>
      </c>
      <c r="T1678" s="82" t="s">
        <v>634</v>
      </c>
      <c r="U1678" s="82" t="s">
        <v>614</v>
      </c>
      <c r="V1678" s="88">
        <v>50</v>
      </c>
      <c r="W1678" s="82" t="s">
        <v>653</v>
      </c>
      <c r="X1678" s="82" t="s">
        <v>6136</v>
      </c>
      <c r="Y1678" s="82" t="s">
        <v>2</v>
      </c>
      <c r="Z1678" s="82" t="s">
        <v>2</v>
      </c>
      <c r="AA1678" s="82" t="s">
        <v>618</v>
      </c>
      <c r="AB1678" s="82" t="s">
        <v>2216</v>
      </c>
      <c r="AC1678" s="82" t="s">
        <v>67</v>
      </c>
      <c r="AD1678" s="82" t="s">
        <v>67</v>
      </c>
      <c r="AE1678" s="82" t="s">
        <v>729</v>
      </c>
      <c r="AF1678" s="82" t="s">
        <v>729</v>
      </c>
      <c r="AG1678" s="82">
        <v>15</v>
      </c>
      <c r="AH1678" s="82" t="s">
        <v>639</v>
      </c>
      <c r="AI1678" s="82" t="s">
        <v>6103</v>
      </c>
      <c r="AJ1678" s="82" t="s">
        <v>640</v>
      </c>
      <c r="AK1678" s="82" t="s">
        <v>1997</v>
      </c>
      <c r="AL1678" s="82">
        <v>600</v>
      </c>
      <c r="AM1678" s="82" t="s">
        <v>622</v>
      </c>
      <c r="AN1678" s="82" t="s">
        <v>6424</v>
      </c>
      <c r="AO1678" s="82">
        <v>400</v>
      </c>
      <c r="AP1678" s="82" t="s">
        <v>716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672</v>
      </c>
      <c r="AV1678" s="82" t="s">
        <v>672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787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646</v>
      </c>
      <c r="BJ1678" s="82" t="s">
        <v>647</v>
      </c>
      <c r="BK1678" s="89">
        <v>44778</v>
      </c>
      <c r="BL1678" s="82" t="s">
        <v>608</v>
      </c>
      <c r="BM1678" s="82" t="s">
        <v>608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648</v>
      </c>
      <c r="BU1678" s="82" t="s">
        <v>608</v>
      </c>
      <c r="BV1678" s="82" t="s">
        <v>608</v>
      </c>
      <c r="BW1678" s="82"/>
      <c r="BX1678" s="82"/>
      <c r="BY1678" s="82" t="s">
        <v>642</v>
      </c>
      <c r="BZ1678" s="82" t="s">
        <v>642</v>
      </c>
      <c r="CA1678" s="82"/>
      <c r="CB1678" s="82" t="s">
        <v>642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2212</v>
      </c>
      <c r="H1679" s="78">
        <v>4.5</v>
      </c>
      <c r="I1679" s="82" t="s">
        <v>6093</v>
      </c>
      <c r="J1679" s="82" t="s">
        <v>6478</v>
      </c>
      <c r="K1679" s="82" t="s">
        <v>608</v>
      </c>
      <c r="L1679" s="82" t="s">
        <v>608</v>
      </c>
      <c r="M1679" s="82" t="s">
        <v>608</v>
      </c>
      <c r="N1679" s="82" t="s">
        <v>609</v>
      </c>
      <c r="O1679" s="82" t="s">
        <v>610</v>
      </c>
      <c r="P1679" s="82" t="s">
        <v>610</v>
      </c>
      <c r="Q1679" s="82" t="s">
        <v>668</v>
      </c>
      <c r="R1679" s="82" t="s">
        <v>668</v>
      </c>
      <c r="S1679" s="82" t="s">
        <v>1829</v>
      </c>
      <c r="T1679" s="82" t="s">
        <v>634</v>
      </c>
      <c r="U1679" s="82" t="s">
        <v>614</v>
      </c>
      <c r="V1679" s="88">
        <v>80</v>
      </c>
      <c r="W1679" s="82" t="s">
        <v>653</v>
      </c>
      <c r="X1679" s="82" t="s">
        <v>6136</v>
      </c>
      <c r="Y1679" s="82" t="s">
        <v>2</v>
      </c>
      <c r="Z1679" s="82" t="s">
        <v>2</v>
      </c>
      <c r="AA1679" s="82" t="s">
        <v>618</v>
      </c>
      <c r="AB1679" s="82" t="s">
        <v>2216</v>
      </c>
      <c r="AC1679" s="82" t="s">
        <v>67</v>
      </c>
      <c r="AD1679" s="82" t="s">
        <v>67</v>
      </c>
      <c r="AE1679" s="82" t="s">
        <v>818</v>
      </c>
      <c r="AF1679" s="82" t="s">
        <v>818</v>
      </c>
      <c r="AG1679" s="82">
        <v>30</v>
      </c>
      <c r="AH1679" s="82" t="s">
        <v>639</v>
      </c>
      <c r="AI1679" s="82" t="s">
        <v>6423</v>
      </c>
      <c r="AJ1679" s="82" t="s">
        <v>640</v>
      </c>
      <c r="AK1679" s="82" t="s">
        <v>1997</v>
      </c>
      <c r="AL1679" s="82">
        <v>1000</v>
      </c>
      <c r="AM1679" s="82" t="s">
        <v>622</v>
      </c>
      <c r="AN1679" s="82" t="s">
        <v>6424</v>
      </c>
      <c r="AO1679" s="82">
        <v>400</v>
      </c>
      <c r="AP1679" s="82" t="s">
        <v>716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672</v>
      </c>
      <c r="AV1679" s="82" t="s">
        <v>672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1577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646</v>
      </c>
      <c r="BJ1679" s="82" t="s">
        <v>647</v>
      </c>
      <c r="BK1679" s="89">
        <v>44778</v>
      </c>
      <c r="BL1679" s="82" t="s">
        <v>608</v>
      </c>
      <c r="BM1679" s="82" t="s">
        <v>608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648</v>
      </c>
      <c r="BU1679" s="82" t="s">
        <v>608</v>
      </c>
      <c r="BV1679" s="82" t="s">
        <v>608</v>
      </c>
      <c r="BW1679" s="82"/>
      <c r="BX1679" s="82"/>
      <c r="BY1679" s="82" t="s">
        <v>642</v>
      </c>
      <c r="BZ1679" s="82" t="s">
        <v>642</v>
      </c>
      <c r="CA1679" s="82"/>
      <c r="CB1679" s="82" t="s">
        <v>642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2212</v>
      </c>
      <c r="H1680" s="78">
        <v>2.5</v>
      </c>
      <c r="I1680" s="82" t="s">
        <v>6093</v>
      </c>
      <c r="J1680" s="82" t="s">
        <v>6232</v>
      </c>
      <c r="K1680" s="82" t="s">
        <v>608</v>
      </c>
      <c r="L1680" s="82" t="s">
        <v>608</v>
      </c>
      <c r="M1680" s="82" t="s">
        <v>608</v>
      </c>
      <c r="N1680" s="82" t="s">
        <v>609</v>
      </c>
      <c r="O1680" s="82" t="s">
        <v>610</v>
      </c>
      <c r="P1680" s="82" t="s">
        <v>610</v>
      </c>
      <c r="Q1680" s="82" t="s">
        <v>611</v>
      </c>
      <c r="R1680" s="82" t="s">
        <v>611</v>
      </c>
      <c r="S1680" s="82" t="s">
        <v>1829</v>
      </c>
      <c r="T1680" s="82" t="s">
        <v>1005</v>
      </c>
      <c r="U1680" s="82" t="s">
        <v>614</v>
      </c>
      <c r="V1680" s="88">
        <v>80</v>
      </c>
      <c r="W1680" s="82" t="s">
        <v>653</v>
      </c>
      <c r="X1680" s="82" t="s">
        <v>6095</v>
      </c>
      <c r="Y1680" s="82" t="s">
        <v>2</v>
      </c>
      <c r="Z1680" s="82" t="s">
        <v>2</v>
      </c>
      <c r="AA1680" s="82" t="s">
        <v>618</v>
      </c>
      <c r="AB1680" s="82" t="s">
        <v>2216</v>
      </c>
      <c r="AC1680" s="82" t="s">
        <v>67</v>
      </c>
      <c r="AD1680" s="82" t="s">
        <v>67</v>
      </c>
      <c r="AE1680" s="82" t="s">
        <v>669</v>
      </c>
      <c r="AF1680" s="82" t="s">
        <v>669</v>
      </c>
      <c r="AG1680" s="82">
        <v>20</v>
      </c>
      <c r="AH1680" s="82" t="s">
        <v>639</v>
      </c>
      <c r="AI1680" s="82" t="s">
        <v>6122</v>
      </c>
      <c r="AJ1680" s="82" t="s">
        <v>640</v>
      </c>
      <c r="AK1680" s="82" t="s">
        <v>1997</v>
      </c>
      <c r="AL1680" s="82">
        <v>1000</v>
      </c>
      <c r="AM1680" s="82" t="s">
        <v>622</v>
      </c>
      <c r="AN1680" s="82" t="s">
        <v>6185</v>
      </c>
      <c r="AO1680" s="82">
        <v>600</v>
      </c>
      <c r="AP1680" s="82" t="s">
        <v>716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672</v>
      </c>
      <c r="AV1680" s="82" t="s">
        <v>672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662</v>
      </c>
      <c r="BD1680" s="80" t="s">
        <v>6511</v>
      </c>
      <c r="BE1680" s="80" t="s">
        <v>6508</v>
      </c>
      <c r="BF1680" s="82" t="s">
        <v>608</v>
      </c>
      <c r="BG1680" s="82"/>
      <c r="BH1680" s="82"/>
      <c r="BI1680" s="82" t="s">
        <v>646</v>
      </c>
      <c r="BJ1680" s="82" t="s">
        <v>647</v>
      </c>
      <c r="BK1680" s="89">
        <v>44778</v>
      </c>
      <c r="BL1680" s="82" t="s">
        <v>630</v>
      </c>
      <c r="BM1680" s="82" t="s">
        <v>630</v>
      </c>
      <c r="BN1680" s="82"/>
      <c r="BO1680" s="82">
        <v>1</v>
      </c>
      <c r="BP1680" s="82" t="s">
        <v>299</v>
      </c>
      <c r="BQ1680" s="82" t="s">
        <v>299</v>
      </c>
      <c r="BR1680" s="82" t="s">
        <v>774</v>
      </c>
      <c r="BS1680" s="82"/>
      <c r="BT1680" s="82" t="s">
        <v>648</v>
      </c>
      <c r="BU1680" s="82" t="s">
        <v>608</v>
      </c>
      <c r="BV1680" s="82" t="s">
        <v>608</v>
      </c>
      <c r="BW1680" s="82"/>
      <c r="BX1680" s="82"/>
      <c r="BY1680" s="82" t="s">
        <v>642</v>
      </c>
      <c r="BZ1680" s="82" t="s">
        <v>642</v>
      </c>
      <c r="CA1680" s="82"/>
      <c r="CB1680" s="82" t="s">
        <v>642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2212</v>
      </c>
      <c r="H1681" s="78">
        <v>1.8</v>
      </c>
      <c r="I1681" s="82" t="s">
        <v>6093</v>
      </c>
      <c r="J1681" s="82" t="s">
        <v>6422</v>
      </c>
      <c r="K1681" s="82" t="s">
        <v>630</v>
      </c>
      <c r="L1681" s="82" t="s">
        <v>608</v>
      </c>
      <c r="M1681" s="82" t="s">
        <v>608</v>
      </c>
      <c r="N1681" s="82" t="s">
        <v>631</v>
      </c>
      <c r="O1681" s="82" t="s">
        <v>610</v>
      </c>
      <c r="P1681" s="82" t="s">
        <v>610</v>
      </c>
      <c r="Q1681" s="82" t="s">
        <v>676</v>
      </c>
      <c r="R1681" s="82" t="s">
        <v>611</v>
      </c>
      <c r="S1681" s="82" t="s">
        <v>1829</v>
      </c>
      <c r="T1681" s="82" t="s">
        <v>634</v>
      </c>
      <c r="U1681" s="82" t="s">
        <v>614</v>
      </c>
      <c r="V1681" s="88">
        <v>30</v>
      </c>
      <c r="W1681" s="82" t="s">
        <v>653</v>
      </c>
      <c r="X1681" s="82" t="s">
        <v>6136</v>
      </c>
      <c r="Y1681" s="82" t="s">
        <v>2</v>
      </c>
      <c r="Z1681" s="82" t="s">
        <v>2</v>
      </c>
      <c r="AA1681" s="82" t="s">
        <v>618</v>
      </c>
      <c r="AB1681" s="82" t="s">
        <v>2216</v>
      </c>
      <c r="AC1681" s="82" t="s">
        <v>67</v>
      </c>
      <c r="AD1681" s="82" t="s">
        <v>67</v>
      </c>
      <c r="AE1681" s="82" t="s">
        <v>638</v>
      </c>
      <c r="AF1681" s="82" t="s">
        <v>638</v>
      </c>
      <c r="AG1681" s="82">
        <v>15</v>
      </c>
      <c r="AH1681" s="82" t="s">
        <v>639</v>
      </c>
      <c r="AI1681" s="82" t="s">
        <v>2217</v>
      </c>
      <c r="AJ1681" s="82" t="s">
        <v>640</v>
      </c>
      <c r="AK1681" s="82" t="s">
        <v>1997</v>
      </c>
      <c r="AL1681" s="82">
        <v>600</v>
      </c>
      <c r="AM1681" s="82" t="s">
        <v>622</v>
      </c>
      <c r="AN1681" s="82" t="s">
        <v>6424</v>
      </c>
      <c r="AO1681" s="82">
        <v>400</v>
      </c>
      <c r="AP1681" s="82" t="s">
        <v>716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646</v>
      </c>
      <c r="BJ1681" s="82" t="s">
        <v>647</v>
      </c>
      <c r="BK1681" s="89">
        <v>44778</v>
      </c>
      <c r="BL1681" s="82" t="s">
        <v>608</v>
      </c>
      <c r="BM1681" s="82" t="s">
        <v>608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648</v>
      </c>
      <c r="BU1681" s="82" t="s">
        <v>608</v>
      </c>
      <c r="BV1681" s="82" t="s">
        <v>608</v>
      </c>
      <c r="BW1681" s="82"/>
      <c r="BX1681" s="82"/>
      <c r="BY1681" s="82" t="s">
        <v>642</v>
      </c>
      <c r="BZ1681" s="82" t="s">
        <v>642</v>
      </c>
      <c r="CA1681" s="82"/>
      <c r="CB1681" s="82" t="s">
        <v>642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2212</v>
      </c>
      <c r="H1682" s="78">
        <v>2.5</v>
      </c>
      <c r="I1682" s="82" t="s">
        <v>6093</v>
      </c>
      <c r="J1682" s="82" t="s">
        <v>6170</v>
      </c>
      <c r="K1682" s="82" t="s">
        <v>608</v>
      </c>
      <c r="L1682" s="82" t="s">
        <v>608</v>
      </c>
      <c r="M1682" s="82" t="s">
        <v>608</v>
      </c>
      <c r="N1682" s="82" t="s">
        <v>609</v>
      </c>
      <c r="O1682" s="82" t="s">
        <v>610</v>
      </c>
      <c r="P1682" s="82" t="s">
        <v>610</v>
      </c>
      <c r="Q1682" s="82" t="s">
        <v>611</v>
      </c>
      <c r="R1682" s="82" t="s">
        <v>611</v>
      </c>
      <c r="S1682" s="82" t="s">
        <v>1829</v>
      </c>
      <c r="T1682" s="82" t="s">
        <v>634</v>
      </c>
      <c r="U1682" s="82" t="s">
        <v>614</v>
      </c>
      <c r="V1682" s="88">
        <v>50</v>
      </c>
      <c r="W1682" s="82" t="s">
        <v>653</v>
      </c>
      <c r="X1682" s="82" t="s">
        <v>6095</v>
      </c>
      <c r="Y1682" s="82" t="s">
        <v>2</v>
      </c>
      <c r="Z1682" s="82" t="s">
        <v>2</v>
      </c>
      <c r="AA1682" s="82" t="s">
        <v>618</v>
      </c>
      <c r="AB1682" s="82" t="s">
        <v>2216</v>
      </c>
      <c r="AC1682" s="82" t="s">
        <v>67</v>
      </c>
      <c r="AD1682" s="82" t="s">
        <v>67</v>
      </c>
      <c r="AE1682" s="82" t="s">
        <v>729</v>
      </c>
      <c r="AF1682" s="82" t="s">
        <v>729</v>
      </c>
      <c r="AG1682" s="82">
        <v>20</v>
      </c>
      <c r="AH1682" s="82" t="s">
        <v>639</v>
      </c>
      <c r="AI1682" s="82" t="s">
        <v>5450</v>
      </c>
      <c r="AJ1682" s="82" t="s">
        <v>640</v>
      </c>
      <c r="AK1682" s="82" t="s">
        <v>1997</v>
      </c>
      <c r="AL1682" s="82">
        <v>600</v>
      </c>
      <c r="AM1682" s="82" t="s">
        <v>622</v>
      </c>
      <c r="AN1682" s="82" t="s">
        <v>6185</v>
      </c>
      <c r="AO1682" s="82">
        <v>400</v>
      </c>
      <c r="AP1682" s="82" t="s">
        <v>716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662</v>
      </c>
      <c r="BD1682" s="80" t="s">
        <v>6519</v>
      </c>
      <c r="BE1682" s="80" t="s">
        <v>6516</v>
      </c>
      <c r="BF1682" s="82" t="s">
        <v>645</v>
      </c>
      <c r="BG1682" s="82"/>
      <c r="BH1682" s="82"/>
      <c r="BI1682" s="82" t="s">
        <v>646</v>
      </c>
      <c r="BJ1682" s="82" t="s">
        <v>647</v>
      </c>
      <c r="BK1682" s="89">
        <v>44778</v>
      </c>
      <c r="BL1682" s="82" t="s">
        <v>608</v>
      </c>
      <c r="BM1682" s="82" t="s">
        <v>608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648</v>
      </c>
      <c r="BU1682" s="82" t="s">
        <v>608</v>
      </c>
      <c r="BV1682" s="82" t="s">
        <v>608</v>
      </c>
      <c r="BW1682" s="82"/>
      <c r="BX1682" s="82"/>
      <c r="BY1682" s="82" t="s">
        <v>642</v>
      </c>
      <c r="BZ1682" s="82" t="s">
        <v>642</v>
      </c>
      <c r="CA1682" s="82"/>
      <c r="CB1682" s="82" t="s">
        <v>642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2212</v>
      </c>
      <c r="H1683" s="78">
        <v>1.8</v>
      </c>
      <c r="I1683" s="82" t="s">
        <v>6093</v>
      </c>
      <c r="J1683" s="82" t="s">
        <v>6184</v>
      </c>
      <c r="K1683" s="82" t="s">
        <v>608</v>
      </c>
      <c r="L1683" s="82" t="s">
        <v>608</v>
      </c>
      <c r="M1683" s="82" t="s">
        <v>608</v>
      </c>
      <c r="N1683" s="82" t="s">
        <v>609</v>
      </c>
      <c r="O1683" s="82" t="s">
        <v>610</v>
      </c>
      <c r="P1683" s="82" t="s">
        <v>610</v>
      </c>
      <c r="Q1683" s="82" t="s">
        <v>611</v>
      </c>
      <c r="R1683" s="82" t="s">
        <v>611</v>
      </c>
      <c r="S1683" s="82" t="s">
        <v>1829</v>
      </c>
      <c r="T1683" s="82" t="s">
        <v>634</v>
      </c>
      <c r="U1683" s="82" t="s">
        <v>614</v>
      </c>
      <c r="V1683" s="88">
        <v>52</v>
      </c>
      <c r="W1683" s="82" t="s">
        <v>653</v>
      </c>
      <c r="X1683" s="82" t="s">
        <v>6095</v>
      </c>
      <c r="Y1683" s="82" t="s">
        <v>2</v>
      </c>
      <c r="Z1683" s="82" t="s">
        <v>2</v>
      </c>
      <c r="AA1683" s="82" t="s">
        <v>618</v>
      </c>
      <c r="AB1683" s="82" t="s">
        <v>2216</v>
      </c>
      <c r="AC1683" s="82" t="s">
        <v>67</v>
      </c>
      <c r="AD1683" s="82" t="s">
        <v>67</v>
      </c>
      <c r="AE1683" s="82" t="s">
        <v>900</v>
      </c>
      <c r="AF1683" s="82" t="s">
        <v>901</v>
      </c>
      <c r="AG1683" s="82">
        <v>15</v>
      </c>
      <c r="AH1683" s="82" t="s">
        <v>639</v>
      </c>
      <c r="AI1683" s="82" t="s">
        <v>5450</v>
      </c>
      <c r="AJ1683" s="82" t="s">
        <v>640</v>
      </c>
      <c r="AK1683" s="82" t="s">
        <v>5536</v>
      </c>
      <c r="AL1683" s="82">
        <v>600</v>
      </c>
      <c r="AM1683" s="82" t="s">
        <v>622</v>
      </c>
      <c r="AN1683" s="82" t="s">
        <v>6185</v>
      </c>
      <c r="AO1683" s="82">
        <v>400</v>
      </c>
      <c r="AP1683" s="82" t="s">
        <v>716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662</v>
      </c>
      <c r="BD1683" s="80" t="s">
        <v>6523</v>
      </c>
      <c r="BE1683" s="80" t="s">
        <v>6520</v>
      </c>
      <c r="BF1683" s="82" t="s">
        <v>2738</v>
      </c>
      <c r="BG1683" s="82"/>
      <c r="BH1683" s="82"/>
      <c r="BI1683" s="82" t="s">
        <v>646</v>
      </c>
      <c r="BJ1683" s="82" t="s">
        <v>647</v>
      </c>
      <c r="BK1683" s="89">
        <v>44778</v>
      </c>
      <c r="BL1683" s="82" t="s">
        <v>608</v>
      </c>
      <c r="BM1683" s="82" t="s">
        <v>608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648</v>
      </c>
      <c r="BU1683" s="82" t="s">
        <v>608</v>
      </c>
      <c r="BV1683" s="82" t="s">
        <v>608</v>
      </c>
      <c r="BW1683" s="82"/>
      <c r="BX1683" s="82"/>
      <c r="BY1683" s="82" t="s">
        <v>642</v>
      </c>
      <c r="BZ1683" s="82" t="s">
        <v>642</v>
      </c>
      <c r="CA1683" s="82"/>
      <c r="CB1683" s="82" t="s">
        <v>642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2212</v>
      </c>
      <c r="H1684" s="78">
        <v>1.8</v>
      </c>
      <c r="I1684" s="82" t="s">
        <v>6093</v>
      </c>
      <c r="J1684" s="82" t="s">
        <v>6210</v>
      </c>
      <c r="K1684" s="82" t="s">
        <v>608</v>
      </c>
      <c r="L1684" s="82" t="s">
        <v>608</v>
      </c>
      <c r="M1684" s="82" t="s">
        <v>608</v>
      </c>
      <c r="N1684" s="82" t="s">
        <v>686</v>
      </c>
      <c r="O1684" s="82" t="s">
        <v>610</v>
      </c>
      <c r="P1684" s="82" t="s">
        <v>610</v>
      </c>
      <c r="Q1684" s="82" t="s">
        <v>668</v>
      </c>
      <c r="R1684" s="82" t="s">
        <v>611</v>
      </c>
      <c r="S1684" s="82" t="s">
        <v>1829</v>
      </c>
      <c r="T1684" s="82" t="s">
        <v>634</v>
      </c>
      <c r="U1684" s="82" t="s">
        <v>614</v>
      </c>
      <c r="V1684" s="88">
        <v>60</v>
      </c>
      <c r="W1684" s="82" t="s">
        <v>616</v>
      </c>
      <c r="X1684" s="82" t="s">
        <v>6136</v>
      </c>
      <c r="Y1684" s="82" t="s">
        <v>2</v>
      </c>
      <c r="Z1684" s="82" t="s">
        <v>2</v>
      </c>
      <c r="AA1684" s="82" t="s">
        <v>618</v>
      </c>
      <c r="AB1684" s="82" t="s">
        <v>2216</v>
      </c>
      <c r="AC1684" s="82" t="s">
        <v>67</v>
      </c>
      <c r="AD1684" s="82" t="s">
        <v>67</v>
      </c>
      <c r="AE1684" s="82" t="s">
        <v>818</v>
      </c>
      <c r="AF1684" s="82" t="s">
        <v>818</v>
      </c>
      <c r="AG1684" s="82">
        <v>15</v>
      </c>
      <c r="AH1684" s="82" t="s">
        <v>1201</v>
      </c>
      <c r="AI1684" s="82">
        <v>0</v>
      </c>
      <c r="AJ1684" s="82" t="s">
        <v>640</v>
      </c>
      <c r="AK1684" s="82" t="s">
        <v>6527</v>
      </c>
      <c r="AL1684" s="82">
        <v>600</v>
      </c>
      <c r="AM1684" s="82" t="s">
        <v>622</v>
      </c>
      <c r="AN1684" s="82" t="s">
        <v>6424</v>
      </c>
      <c r="AO1684" s="82">
        <v>400</v>
      </c>
      <c r="AP1684" s="82" t="s">
        <v>716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787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646</v>
      </c>
      <c r="BJ1684" s="82" t="s">
        <v>647</v>
      </c>
      <c r="BK1684" s="89">
        <v>44778</v>
      </c>
      <c r="BL1684" s="82" t="s">
        <v>608</v>
      </c>
      <c r="BM1684" s="82" t="s">
        <v>608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648</v>
      </c>
      <c r="BU1684" s="82" t="s">
        <v>608</v>
      </c>
      <c r="BV1684" s="82" t="s">
        <v>608</v>
      </c>
      <c r="BW1684" s="82"/>
      <c r="BX1684" s="82"/>
      <c r="BY1684" s="82" t="s">
        <v>642</v>
      </c>
      <c r="BZ1684" s="82" t="s">
        <v>642</v>
      </c>
      <c r="CA1684" s="82"/>
      <c r="CB1684" s="82" t="s">
        <v>642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2212</v>
      </c>
      <c r="H1685" s="78">
        <v>2.5</v>
      </c>
      <c r="I1685" s="82" t="s">
        <v>6093</v>
      </c>
      <c r="J1685" s="82" t="s">
        <v>6210</v>
      </c>
      <c r="K1685" s="82" t="s">
        <v>630</v>
      </c>
      <c r="L1685" s="82" t="s">
        <v>608</v>
      </c>
      <c r="M1685" s="82" t="s">
        <v>608</v>
      </c>
      <c r="N1685" s="82" t="s">
        <v>631</v>
      </c>
      <c r="O1685" s="82" t="s">
        <v>610</v>
      </c>
      <c r="P1685" s="82" t="s">
        <v>610</v>
      </c>
      <c r="Q1685" s="82" t="s">
        <v>611</v>
      </c>
      <c r="R1685" s="82" t="s">
        <v>611</v>
      </c>
      <c r="S1685" s="82" t="s">
        <v>1829</v>
      </c>
      <c r="T1685" s="82" t="s">
        <v>634</v>
      </c>
      <c r="U1685" s="82" t="s">
        <v>614</v>
      </c>
      <c r="V1685" s="88">
        <v>50</v>
      </c>
      <c r="W1685" s="82" t="s">
        <v>653</v>
      </c>
      <c r="X1685" s="82" t="s">
        <v>6136</v>
      </c>
      <c r="Y1685" s="82" t="s">
        <v>2</v>
      </c>
      <c r="Z1685" s="82" t="s">
        <v>2</v>
      </c>
      <c r="AA1685" s="82" t="s">
        <v>618</v>
      </c>
      <c r="AB1685" s="82" t="s">
        <v>2216</v>
      </c>
      <c r="AC1685" s="82" t="s">
        <v>67</v>
      </c>
      <c r="AD1685" s="82" t="s">
        <v>67</v>
      </c>
      <c r="AE1685" s="82" t="s">
        <v>669</v>
      </c>
      <c r="AF1685" s="82" t="s">
        <v>669</v>
      </c>
      <c r="AG1685" s="82">
        <v>20</v>
      </c>
      <c r="AH1685" s="82" t="s">
        <v>639</v>
      </c>
      <c r="AI1685" s="82" t="s">
        <v>2217</v>
      </c>
      <c r="AJ1685" s="82" t="s">
        <v>657</v>
      </c>
      <c r="AK1685" s="82" t="s">
        <v>1997</v>
      </c>
      <c r="AL1685" s="82">
        <v>1000</v>
      </c>
      <c r="AM1685" s="82" t="s">
        <v>622</v>
      </c>
      <c r="AN1685" s="82" t="s">
        <v>6424</v>
      </c>
      <c r="AO1685" s="82">
        <v>400</v>
      </c>
      <c r="AP1685" s="82" t="s">
        <v>716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662</v>
      </c>
      <c r="BD1685" s="80" t="s">
        <v>6531</v>
      </c>
      <c r="BE1685" s="80" t="s">
        <v>6528</v>
      </c>
      <c r="BF1685" s="82" t="s">
        <v>630</v>
      </c>
      <c r="BG1685" s="82"/>
      <c r="BH1685" s="82"/>
      <c r="BI1685" s="82" t="s">
        <v>646</v>
      </c>
      <c r="BJ1685" s="82" t="s">
        <v>647</v>
      </c>
      <c r="BK1685" s="89">
        <v>44778</v>
      </c>
      <c r="BL1685" s="82" t="s">
        <v>608</v>
      </c>
      <c r="BM1685" s="82" t="s">
        <v>608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648</v>
      </c>
      <c r="BU1685" s="82" t="s">
        <v>608</v>
      </c>
      <c r="BV1685" s="82" t="s">
        <v>608</v>
      </c>
      <c r="BW1685" s="82"/>
      <c r="BX1685" s="82"/>
      <c r="BY1685" s="82" t="s">
        <v>642</v>
      </c>
      <c r="BZ1685" s="82" t="s">
        <v>642</v>
      </c>
      <c r="CA1685" s="82"/>
      <c r="CB1685" s="82" t="s">
        <v>642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2212</v>
      </c>
      <c r="H1686" s="78">
        <v>1.8</v>
      </c>
      <c r="I1686" s="82" t="s">
        <v>6093</v>
      </c>
      <c r="J1686" s="82" t="s">
        <v>6210</v>
      </c>
      <c r="K1686" s="82" t="s">
        <v>608</v>
      </c>
      <c r="L1686" s="82" t="s">
        <v>608</v>
      </c>
      <c r="M1686" s="82" t="s">
        <v>608</v>
      </c>
      <c r="N1686" s="82" t="s">
        <v>686</v>
      </c>
      <c r="O1686" s="82" t="s">
        <v>610</v>
      </c>
      <c r="P1686" s="82" t="s">
        <v>610</v>
      </c>
      <c r="Q1686" s="82" t="s">
        <v>611</v>
      </c>
      <c r="R1686" s="82" t="s">
        <v>611</v>
      </c>
      <c r="S1686" s="82" t="s">
        <v>1829</v>
      </c>
      <c r="T1686" s="82" t="s">
        <v>634</v>
      </c>
      <c r="U1686" s="82" t="s">
        <v>614</v>
      </c>
      <c r="V1686" s="88">
        <v>60</v>
      </c>
      <c r="W1686" s="82" t="s">
        <v>653</v>
      </c>
      <c r="X1686" s="82" t="s">
        <v>6136</v>
      </c>
      <c r="Y1686" s="82" t="s">
        <v>2</v>
      </c>
      <c r="Z1686" s="82" t="s">
        <v>2</v>
      </c>
      <c r="AA1686" s="82" t="s">
        <v>618</v>
      </c>
      <c r="AB1686" s="82" t="s">
        <v>2216</v>
      </c>
      <c r="AC1686" s="82" t="s">
        <v>67</v>
      </c>
      <c r="AD1686" s="82" t="s">
        <v>67</v>
      </c>
      <c r="AE1686" s="82" t="s">
        <v>818</v>
      </c>
      <c r="AF1686" s="82" t="s">
        <v>818</v>
      </c>
      <c r="AG1686" s="82">
        <v>15</v>
      </c>
      <c r="AH1686" s="82" t="s">
        <v>1201</v>
      </c>
      <c r="AI1686" s="82">
        <v>0</v>
      </c>
      <c r="AJ1686" s="82" t="s">
        <v>640</v>
      </c>
      <c r="AK1686" s="82" t="s">
        <v>6527</v>
      </c>
      <c r="AL1686" s="82">
        <v>600</v>
      </c>
      <c r="AM1686" s="82" t="s">
        <v>622</v>
      </c>
      <c r="AN1686" s="82" t="s">
        <v>6424</v>
      </c>
      <c r="AO1686" s="82">
        <v>400</v>
      </c>
      <c r="AP1686" s="82" t="s">
        <v>716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672</v>
      </c>
      <c r="AV1686" s="82" t="s">
        <v>672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787</v>
      </c>
      <c r="BD1686" s="80">
        <v>0</v>
      </c>
      <c r="BE1686" s="80" t="s">
        <v>6532</v>
      </c>
      <c r="BF1686" s="82" t="s">
        <v>630</v>
      </c>
      <c r="BG1686" s="82"/>
      <c r="BH1686" s="82"/>
      <c r="BI1686" s="82" t="s">
        <v>646</v>
      </c>
      <c r="BJ1686" s="82" t="s">
        <v>647</v>
      </c>
      <c r="BK1686" s="89">
        <v>44778</v>
      </c>
      <c r="BL1686" s="82" t="s">
        <v>608</v>
      </c>
      <c r="BM1686" s="82" t="s">
        <v>608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648</v>
      </c>
      <c r="BU1686" s="82" t="s">
        <v>608</v>
      </c>
      <c r="BV1686" s="82" t="s">
        <v>645</v>
      </c>
      <c r="BW1686" s="82"/>
      <c r="BX1686" s="82"/>
      <c r="BY1686" s="82" t="s">
        <v>937</v>
      </c>
      <c r="BZ1686" s="82" t="s">
        <v>642</v>
      </c>
      <c r="CA1686" s="82"/>
      <c r="CB1686" s="82" t="s">
        <v>746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2212</v>
      </c>
      <c r="H1687" s="78">
        <v>2.5</v>
      </c>
      <c r="I1687" s="82" t="s">
        <v>6093</v>
      </c>
      <c r="J1687" s="82" t="s">
        <v>6109</v>
      </c>
      <c r="K1687" s="82" t="s">
        <v>630</v>
      </c>
      <c r="L1687" s="82" t="s">
        <v>608</v>
      </c>
      <c r="M1687" s="82" t="s">
        <v>608</v>
      </c>
      <c r="N1687" s="82" t="s">
        <v>631</v>
      </c>
      <c r="O1687" s="82" t="s">
        <v>822</v>
      </c>
      <c r="P1687" s="82" t="s">
        <v>822</v>
      </c>
      <c r="Q1687" s="82" t="s">
        <v>676</v>
      </c>
      <c r="R1687" s="82" t="s">
        <v>611</v>
      </c>
      <c r="S1687" s="82" t="s">
        <v>1829</v>
      </c>
      <c r="T1687" s="82" t="s">
        <v>634</v>
      </c>
      <c r="U1687" s="82" t="s">
        <v>614</v>
      </c>
      <c r="V1687" s="88">
        <v>36</v>
      </c>
      <c r="W1687" s="82" t="s">
        <v>653</v>
      </c>
      <c r="X1687" s="82" t="s">
        <v>6095</v>
      </c>
      <c r="Y1687" s="82" t="s">
        <v>2</v>
      </c>
      <c r="Z1687" s="82" t="s">
        <v>2</v>
      </c>
      <c r="AA1687" s="82" t="s">
        <v>618</v>
      </c>
      <c r="AB1687" s="82" t="s">
        <v>2216</v>
      </c>
      <c r="AC1687" s="82" t="s">
        <v>67</v>
      </c>
      <c r="AD1687" s="82" t="s">
        <v>67</v>
      </c>
      <c r="AE1687" s="82" t="s">
        <v>729</v>
      </c>
      <c r="AF1687" s="82" t="s">
        <v>729</v>
      </c>
      <c r="AG1687" s="82">
        <v>20</v>
      </c>
      <c r="AH1687" s="82" t="s">
        <v>639</v>
      </c>
      <c r="AI1687" s="82" t="s">
        <v>5450</v>
      </c>
      <c r="AJ1687" s="82" t="s">
        <v>640</v>
      </c>
      <c r="AK1687" s="82" t="s">
        <v>1997</v>
      </c>
      <c r="AL1687" s="82">
        <v>600</v>
      </c>
      <c r="AM1687" s="82" t="s">
        <v>622</v>
      </c>
      <c r="AN1687" s="82" t="s">
        <v>6185</v>
      </c>
      <c r="AO1687" s="82">
        <v>400</v>
      </c>
      <c r="AP1687" s="82" t="s">
        <v>623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787</v>
      </c>
      <c r="BD1687" s="80">
        <v>0</v>
      </c>
      <c r="BE1687" s="80" t="s">
        <v>6535</v>
      </c>
      <c r="BF1687" s="82" t="s">
        <v>645</v>
      </c>
      <c r="BG1687" s="82"/>
      <c r="BH1687" s="82"/>
      <c r="BI1687" s="82" t="s">
        <v>646</v>
      </c>
      <c r="BJ1687" s="82" t="s">
        <v>647</v>
      </c>
      <c r="BK1687" s="89">
        <v>44778</v>
      </c>
      <c r="BL1687" s="82" t="s">
        <v>608</v>
      </c>
      <c r="BM1687" s="82" t="s">
        <v>608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648</v>
      </c>
      <c r="BU1687" s="82" t="s">
        <v>608</v>
      </c>
      <c r="BV1687" s="82" t="s">
        <v>608</v>
      </c>
      <c r="BW1687" s="82"/>
      <c r="BX1687" s="82"/>
      <c r="BY1687" s="82" t="s">
        <v>642</v>
      </c>
      <c r="BZ1687" s="82" t="s">
        <v>642</v>
      </c>
      <c r="CA1687" s="82"/>
      <c r="CB1687" s="82" t="s">
        <v>642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2212</v>
      </c>
      <c r="H1688" s="78">
        <v>2.5</v>
      </c>
      <c r="I1688" s="82" t="s">
        <v>6093</v>
      </c>
      <c r="J1688" s="82" t="s">
        <v>6109</v>
      </c>
      <c r="K1688" s="82" t="s">
        <v>630</v>
      </c>
      <c r="L1688" s="82" t="s">
        <v>608</v>
      </c>
      <c r="M1688" s="82" t="s">
        <v>608</v>
      </c>
      <c r="N1688" s="82" t="s">
        <v>631</v>
      </c>
      <c r="O1688" s="82" t="s">
        <v>822</v>
      </c>
      <c r="P1688" s="82" t="s">
        <v>822</v>
      </c>
      <c r="Q1688" s="82" t="s">
        <v>676</v>
      </c>
      <c r="R1688" s="82" t="s">
        <v>611</v>
      </c>
      <c r="S1688" s="82" t="s">
        <v>1829</v>
      </c>
      <c r="T1688" s="82" t="s">
        <v>634</v>
      </c>
      <c r="U1688" s="82" t="s">
        <v>614</v>
      </c>
      <c r="V1688" s="88">
        <v>36</v>
      </c>
      <c r="W1688" s="82" t="s">
        <v>616</v>
      </c>
      <c r="X1688" s="82" t="s">
        <v>6095</v>
      </c>
      <c r="Y1688" s="82" t="s">
        <v>2</v>
      </c>
      <c r="Z1688" s="82" t="s">
        <v>2</v>
      </c>
      <c r="AA1688" s="82" t="s">
        <v>618</v>
      </c>
      <c r="AB1688" s="82" t="s">
        <v>2216</v>
      </c>
      <c r="AC1688" s="82" t="s">
        <v>67</v>
      </c>
      <c r="AD1688" s="82" t="s">
        <v>67</v>
      </c>
      <c r="AE1688" s="82" t="s">
        <v>818</v>
      </c>
      <c r="AF1688" s="82" t="s">
        <v>818</v>
      </c>
      <c r="AG1688" s="82">
        <v>20</v>
      </c>
      <c r="AH1688" s="82" t="s">
        <v>639</v>
      </c>
      <c r="AI1688" s="82" t="s">
        <v>5450</v>
      </c>
      <c r="AJ1688" s="82" t="s">
        <v>657</v>
      </c>
      <c r="AK1688" s="82" t="s">
        <v>3361</v>
      </c>
      <c r="AL1688" s="82">
        <v>1000</v>
      </c>
      <c r="AM1688" s="82" t="s">
        <v>622</v>
      </c>
      <c r="AN1688" s="82" t="s">
        <v>6185</v>
      </c>
      <c r="AO1688" s="82">
        <v>400</v>
      </c>
      <c r="AP1688" s="82" t="s">
        <v>716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1406</v>
      </c>
      <c r="BD1688" s="80">
        <v>0</v>
      </c>
      <c r="BE1688" s="80" t="s">
        <v>6538</v>
      </c>
      <c r="BF1688" s="82" t="s">
        <v>645</v>
      </c>
      <c r="BG1688" s="82"/>
      <c r="BH1688" s="82"/>
      <c r="BI1688" s="82" t="s">
        <v>646</v>
      </c>
      <c r="BJ1688" s="82" t="s">
        <v>647</v>
      </c>
      <c r="BK1688" s="89">
        <v>44778</v>
      </c>
      <c r="BL1688" s="82" t="s">
        <v>608</v>
      </c>
      <c r="BM1688" s="82" t="s">
        <v>608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648</v>
      </c>
      <c r="BU1688" s="82" t="s">
        <v>608</v>
      </c>
      <c r="BV1688" s="82" t="s">
        <v>608</v>
      </c>
      <c r="BW1688" s="82"/>
      <c r="BX1688" s="82"/>
      <c r="BY1688" s="82" t="s">
        <v>642</v>
      </c>
      <c r="BZ1688" s="82" t="s">
        <v>642</v>
      </c>
      <c r="CA1688" s="82"/>
      <c r="CB1688" s="82" t="s">
        <v>642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2212</v>
      </c>
      <c r="H1689" s="78">
        <v>2</v>
      </c>
      <c r="I1689" s="82" t="s">
        <v>6093</v>
      </c>
      <c r="J1689" s="82" t="s">
        <v>6210</v>
      </c>
      <c r="K1689" s="82" t="s">
        <v>608</v>
      </c>
      <c r="L1689" s="82" t="s">
        <v>608</v>
      </c>
      <c r="M1689" s="82" t="s">
        <v>608</v>
      </c>
      <c r="N1689" s="82" t="s">
        <v>609</v>
      </c>
      <c r="O1689" s="82" t="s">
        <v>610</v>
      </c>
      <c r="P1689" s="82" t="s">
        <v>610</v>
      </c>
      <c r="Q1689" s="82" t="s">
        <v>668</v>
      </c>
      <c r="R1689" s="82" t="s">
        <v>611</v>
      </c>
      <c r="S1689" s="82" t="s">
        <v>1829</v>
      </c>
      <c r="T1689" s="82" t="s">
        <v>634</v>
      </c>
      <c r="U1689" s="82" t="s">
        <v>614</v>
      </c>
      <c r="V1689" s="88">
        <v>80</v>
      </c>
      <c r="W1689" s="82" t="s">
        <v>616</v>
      </c>
      <c r="X1689" s="82" t="s">
        <v>6136</v>
      </c>
      <c r="Y1689" s="82" t="s">
        <v>2</v>
      </c>
      <c r="Z1689" s="82" t="s">
        <v>2</v>
      </c>
      <c r="AA1689" s="82" t="s">
        <v>618</v>
      </c>
      <c r="AB1689" s="82" t="s">
        <v>2216</v>
      </c>
      <c r="AC1689" s="82" t="s">
        <v>67</v>
      </c>
      <c r="AD1689" s="82" t="s">
        <v>67</v>
      </c>
      <c r="AE1689" s="82" t="s">
        <v>818</v>
      </c>
      <c r="AF1689" s="82" t="s">
        <v>818</v>
      </c>
      <c r="AG1689" s="82">
        <v>16</v>
      </c>
      <c r="AH1689" s="82" t="s">
        <v>655</v>
      </c>
      <c r="AI1689" s="82" t="s">
        <v>1939</v>
      </c>
      <c r="AJ1689" s="82" t="s">
        <v>640</v>
      </c>
      <c r="AK1689" s="82">
        <v>0</v>
      </c>
      <c r="AL1689" s="82">
        <v>600</v>
      </c>
      <c r="AM1689" s="82" t="s">
        <v>622</v>
      </c>
      <c r="AN1689" s="82" t="s">
        <v>6424</v>
      </c>
      <c r="AO1689" s="82">
        <v>400</v>
      </c>
      <c r="AP1689" s="82" t="s">
        <v>716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646</v>
      </c>
      <c r="BJ1689" s="82" t="s">
        <v>647</v>
      </c>
      <c r="BK1689" s="89">
        <v>44778</v>
      </c>
      <c r="BL1689" s="82" t="s">
        <v>608</v>
      </c>
      <c r="BM1689" s="82" t="s">
        <v>608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648</v>
      </c>
      <c r="BU1689" s="82" t="s">
        <v>608</v>
      </c>
      <c r="BV1689" s="82" t="s">
        <v>608</v>
      </c>
      <c r="BW1689" s="82"/>
      <c r="BX1689" s="82"/>
      <c r="BY1689" s="82" t="s">
        <v>642</v>
      </c>
      <c r="BZ1689" s="82" t="s">
        <v>642</v>
      </c>
      <c r="CA1689" s="82"/>
      <c r="CB1689" s="82" t="s">
        <v>642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2212</v>
      </c>
      <c r="H1690" s="78">
        <v>1.8</v>
      </c>
      <c r="I1690" s="82" t="s">
        <v>6093</v>
      </c>
      <c r="J1690" s="82" t="s">
        <v>6232</v>
      </c>
      <c r="K1690" s="82" t="s">
        <v>608</v>
      </c>
      <c r="L1690" s="82" t="s">
        <v>608</v>
      </c>
      <c r="M1690" s="82" t="s">
        <v>608</v>
      </c>
      <c r="N1690" s="82" t="s">
        <v>609</v>
      </c>
      <c r="O1690" s="82" t="s">
        <v>610</v>
      </c>
      <c r="P1690" s="82" t="s">
        <v>610</v>
      </c>
      <c r="Q1690" s="82" t="s">
        <v>611</v>
      </c>
      <c r="R1690" s="82" t="s">
        <v>611</v>
      </c>
      <c r="S1690" s="82" t="s">
        <v>1829</v>
      </c>
      <c r="T1690" s="82" t="s">
        <v>634</v>
      </c>
      <c r="U1690" s="82" t="s">
        <v>614</v>
      </c>
      <c r="V1690" s="88">
        <v>60</v>
      </c>
      <c r="W1690" s="82" t="s">
        <v>616</v>
      </c>
      <c r="X1690" s="82" t="s">
        <v>6136</v>
      </c>
      <c r="Y1690" s="82" t="s">
        <v>2</v>
      </c>
      <c r="Z1690" s="82" t="s">
        <v>2</v>
      </c>
      <c r="AA1690" s="82" t="s">
        <v>618</v>
      </c>
      <c r="AB1690" s="82" t="s">
        <v>2216</v>
      </c>
      <c r="AC1690" s="82" t="s">
        <v>67</v>
      </c>
      <c r="AD1690" s="82" t="s">
        <v>67</v>
      </c>
      <c r="AE1690" s="82" t="s">
        <v>638</v>
      </c>
      <c r="AF1690" s="82" t="s">
        <v>638</v>
      </c>
      <c r="AG1690" s="82">
        <v>15</v>
      </c>
      <c r="AH1690" s="82" t="s">
        <v>639</v>
      </c>
      <c r="AI1690" s="82" t="s">
        <v>2217</v>
      </c>
      <c r="AJ1690" s="82" t="s">
        <v>640</v>
      </c>
      <c r="AK1690" s="82" t="s">
        <v>1997</v>
      </c>
      <c r="AL1690" s="82">
        <v>600</v>
      </c>
      <c r="AM1690" s="82" t="s">
        <v>622</v>
      </c>
      <c r="AN1690" s="82" t="s">
        <v>6424</v>
      </c>
      <c r="AO1690" s="82">
        <v>400</v>
      </c>
      <c r="AP1690" s="82" t="s">
        <v>716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646</v>
      </c>
      <c r="BJ1690" s="82" t="s">
        <v>647</v>
      </c>
      <c r="BK1690" s="89">
        <v>44778</v>
      </c>
      <c r="BL1690" s="82" t="s">
        <v>608</v>
      </c>
      <c r="BM1690" s="82" t="s">
        <v>608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648</v>
      </c>
      <c r="BU1690" s="82" t="s">
        <v>608</v>
      </c>
      <c r="BV1690" s="82" t="s">
        <v>608</v>
      </c>
      <c r="BW1690" s="82"/>
      <c r="BX1690" s="82"/>
      <c r="BY1690" s="82" t="s">
        <v>642</v>
      </c>
      <c r="BZ1690" s="82" t="s">
        <v>642</v>
      </c>
      <c r="CA1690" s="82"/>
      <c r="CB1690" s="82" t="s">
        <v>642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2212</v>
      </c>
      <c r="H1691" s="78">
        <v>1.8</v>
      </c>
      <c r="I1691" s="82" t="s">
        <v>6093</v>
      </c>
      <c r="J1691" s="82" t="s">
        <v>6422</v>
      </c>
      <c r="K1691" s="82" t="s">
        <v>608</v>
      </c>
      <c r="L1691" s="82" t="s">
        <v>608</v>
      </c>
      <c r="M1691" s="82" t="s">
        <v>608</v>
      </c>
      <c r="N1691" s="82" t="s">
        <v>609</v>
      </c>
      <c r="O1691" s="82" t="s">
        <v>610</v>
      </c>
      <c r="P1691" s="82" t="s">
        <v>610</v>
      </c>
      <c r="Q1691" s="82" t="s">
        <v>611</v>
      </c>
      <c r="R1691" s="82" t="s">
        <v>611</v>
      </c>
      <c r="S1691" s="82" t="s">
        <v>1829</v>
      </c>
      <c r="T1691" s="82" t="s">
        <v>634</v>
      </c>
      <c r="U1691" s="82" t="s">
        <v>614</v>
      </c>
      <c r="V1691" s="88">
        <v>50</v>
      </c>
      <c r="W1691" s="82" t="s">
        <v>653</v>
      </c>
      <c r="X1691" s="82" t="s">
        <v>6136</v>
      </c>
      <c r="Y1691" s="82" t="s">
        <v>2</v>
      </c>
      <c r="Z1691" s="82" t="s">
        <v>2</v>
      </c>
      <c r="AA1691" s="82" t="s">
        <v>618</v>
      </c>
      <c r="AB1691" s="82" t="s">
        <v>2216</v>
      </c>
      <c r="AC1691" s="82" t="s">
        <v>67</v>
      </c>
      <c r="AD1691" s="82" t="s">
        <v>67</v>
      </c>
      <c r="AE1691" s="82" t="s">
        <v>638</v>
      </c>
      <c r="AF1691" s="82" t="s">
        <v>638</v>
      </c>
      <c r="AG1691" s="82">
        <v>15</v>
      </c>
      <c r="AH1691" s="82" t="s">
        <v>639</v>
      </c>
      <c r="AI1691" s="82" t="s">
        <v>2217</v>
      </c>
      <c r="AJ1691" s="82" t="s">
        <v>640</v>
      </c>
      <c r="AK1691" s="82" t="s">
        <v>1997</v>
      </c>
      <c r="AL1691" s="82">
        <v>600</v>
      </c>
      <c r="AM1691" s="82" t="s">
        <v>622</v>
      </c>
      <c r="AN1691" s="82" t="s">
        <v>6424</v>
      </c>
      <c r="AO1691" s="82">
        <v>400</v>
      </c>
      <c r="AP1691" s="82" t="s">
        <v>716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646</v>
      </c>
      <c r="BJ1691" s="82" t="s">
        <v>647</v>
      </c>
      <c r="BK1691" s="89">
        <v>44778</v>
      </c>
      <c r="BL1691" s="82" t="s">
        <v>608</v>
      </c>
      <c r="BM1691" s="82" t="s">
        <v>608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648</v>
      </c>
      <c r="BU1691" s="82" t="s">
        <v>608</v>
      </c>
      <c r="BV1691" s="82" t="s">
        <v>608</v>
      </c>
      <c r="BW1691" s="82"/>
      <c r="BX1691" s="82"/>
      <c r="BY1691" s="82" t="s">
        <v>642</v>
      </c>
      <c r="BZ1691" s="82" t="s">
        <v>642</v>
      </c>
      <c r="CA1691" s="82"/>
      <c r="CB1691" s="82" t="s">
        <v>642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2212</v>
      </c>
      <c r="H1692" s="78">
        <v>1.8</v>
      </c>
      <c r="I1692" s="82" t="s">
        <v>6093</v>
      </c>
      <c r="J1692" s="82" t="s">
        <v>6210</v>
      </c>
      <c r="K1692" s="82" t="s">
        <v>608</v>
      </c>
      <c r="L1692" s="82" t="s">
        <v>608</v>
      </c>
      <c r="M1692" s="82" t="s">
        <v>608</v>
      </c>
      <c r="N1692" s="82" t="s">
        <v>609</v>
      </c>
      <c r="O1692" s="82" t="s">
        <v>610</v>
      </c>
      <c r="P1692" s="82" t="s">
        <v>610</v>
      </c>
      <c r="Q1692" s="82" t="s">
        <v>668</v>
      </c>
      <c r="R1692" s="82" t="s">
        <v>611</v>
      </c>
      <c r="S1692" s="82" t="s">
        <v>1829</v>
      </c>
      <c r="T1692" s="82" t="s">
        <v>634</v>
      </c>
      <c r="U1692" s="82" t="s">
        <v>614</v>
      </c>
      <c r="V1692" s="88">
        <v>70</v>
      </c>
      <c r="W1692" s="82" t="s">
        <v>616</v>
      </c>
      <c r="X1692" s="82" t="s">
        <v>6136</v>
      </c>
      <c r="Y1692" s="82" t="s">
        <v>2</v>
      </c>
      <c r="Z1692" s="82" t="s">
        <v>2</v>
      </c>
      <c r="AA1692" s="82" t="s">
        <v>618</v>
      </c>
      <c r="AB1692" s="82" t="s">
        <v>2216</v>
      </c>
      <c r="AC1692" s="82" t="s">
        <v>67</v>
      </c>
      <c r="AD1692" s="82" t="s">
        <v>67</v>
      </c>
      <c r="AE1692" s="82" t="s">
        <v>638</v>
      </c>
      <c r="AF1692" s="82" t="s">
        <v>638</v>
      </c>
      <c r="AG1692" s="82">
        <v>15</v>
      </c>
      <c r="AH1692" s="82" t="s">
        <v>639</v>
      </c>
      <c r="AI1692" s="82" t="s">
        <v>2217</v>
      </c>
      <c r="AJ1692" s="82" t="s">
        <v>640</v>
      </c>
      <c r="AK1692" s="82" t="s">
        <v>1997</v>
      </c>
      <c r="AL1692" s="82">
        <v>600</v>
      </c>
      <c r="AM1692" s="82" t="s">
        <v>622</v>
      </c>
      <c r="AN1692" s="82" t="s">
        <v>6424</v>
      </c>
      <c r="AO1692" s="82">
        <v>400</v>
      </c>
      <c r="AP1692" s="82" t="s">
        <v>716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787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646</v>
      </c>
      <c r="BJ1692" s="82" t="s">
        <v>647</v>
      </c>
      <c r="BK1692" s="89">
        <v>44778</v>
      </c>
      <c r="BL1692" s="82" t="s">
        <v>608</v>
      </c>
      <c r="BM1692" s="82" t="s">
        <v>608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648</v>
      </c>
      <c r="BU1692" s="82" t="s">
        <v>608</v>
      </c>
      <c r="BV1692" s="82" t="s">
        <v>608</v>
      </c>
      <c r="BW1692" s="82"/>
      <c r="BX1692" s="82"/>
      <c r="BY1692" s="82" t="s">
        <v>642</v>
      </c>
      <c r="BZ1692" s="82" t="s">
        <v>642</v>
      </c>
      <c r="CA1692" s="82"/>
      <c r="CB1692" s="82" t="s">
        <v>642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607</v>
      </c>
      <c r="H1693" s="78">
        <v>2.5</v>
      </c>
      <c r="I1693" s="82" t="s">
        <v>6093</v>
      </c>
      <c r="J1693" s="82" t="s">
        <v>6422</v>
      </c>
      <c r="K1693" s="82" t="s">
        <v>608</v>
      </c>
      <c r="L1693" s="82" t="s">
        <v>608</v>
      </c>
      <c r="M1693" s="82" t="s">
        <v>608</v>
      </c>
      <c r="N1693" s="82" t="s">
        <v>609</v>
      </c>
      <c r="O1693" s="82" t="s">
        <v>610</v>
      </c>
      <c r="P1693" s="82" t="s">
        <v>610</v>
      </c>
      <c r="Q1693" s="82" t="s">
        <v>611</v>
      </c>
      <c r="R1693" s="82" t="s">
        <v>611</v>
      </c>
      <c r="S1693" s="82" t="s">
        <v>1829</v>
      </c>
      <c r="T1693" s="82" t="s">
        <v>634</v>
      </c>
      <c r="U1693" s="82" t="s">
        <v>614</v>
      </c>
      <c r="V1693" s="88">
        <v>60</v>
      </c>
      <c r="W1693" s="82" t="s">
        <v>653</v>
      </c>
      <c r="X1693" s="82" t="s">
        <v>3202</v>
      </c>
      <c r="Y1693" s="82" t="s">
        <v>2</v>
      </c>
      <c r="Z1693" s="82" t="s">
        <v>2</v>
      </c>
      <c r="AA1693" s="82" t="s">
        <v>618</v>
      </c>
      <c r="AB1693" s="84" t="s">
        <v>619</v>
      </c>
      <c r="AC1693" s="82" t="s">
        <v>67</v>
      </c>
      <c r="AD1693" s="82" t="s">
        <v>67</v>
      </c>
      <c r="AE1693" s="82" t="s">
        <v>1512</v>
      </c>
      <c r="AF1693" s="82" t="s">
        <v>1512</v>
      </c>
      <c r="AG1693" s="82">
        <v>20</v>
      </c>
      <c r="AH1693" s="82" t="s">
        <v>639</v>
      </c>
      <c r="AI1693" s="82" t="s">
        <v>3224</v>
      </c>
      <c r="AJ1693" s="82" t="s">
        <v>657</v>
      </c>
      <c r="AK1693" s="82" t="s">
        <v>2067</v>
      </c>
      <c r="AL1693" s="82">
        <v>1000</v>
      </c>
      <c r="AM1693" s="82" t="s">
        <v>622</v>
      </c>
      <c r="AN1693" s="82" t="s">
        <v>1998</v>
      </c>
      <c r="AO1693" s="82">
        <v>400</v>
      </c>
      <c r="AP1693" s="82" t="s">
        <v>716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672</v>
      </c>
      <c r="AV1693" s="82" t="s">
        <v>672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787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646</v>
      </c>
      <c r="BJ1693" s="82" t="s">
        <v>647</v>
      </c>
      <c r="BK1693" s="89">
        <v>44778</v>
      </c>
      <c r="BL1693" s="82" t="s">
        <v>608</v>
      </c>
      <c r="BM1693" s="82" t="s">
        <v>608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648</v>
      </c>
      <c r="BU1693" s="82" t="s">
        <v>608</v>
      </c>
      <c r="BV1693" s="82" t="s">
        <v>608</v>
      </c>
      <c r="BW1693" s="82"/>
      <c r="BX1693" s="82"/>
      <c r="BY1693" s="82" t="s">
        <v>642</v>
      </c>
      <c r="BZ1693" s="82" t="s">
        <v>642</v>
      </c>
      <c r="CA1693" s="82"/>
      <c r="CB1693" s="82" t="s">
        <v>642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2212</v>
      </c>
      <c r="H1694" s="78">
        <v>1.8</v>
      </c>
      <c r="I1694" s="82" t="s">
        <v>6093</v>
      </c>
      <c r="J1694" s="82" t="s">
        <v>6210</v>
      </c>
      <c r="K1694" s="82" t="s">
        <v>608</v>
      </c>
      <c r="L1694" s="82" t="s">
        <v>608</v>
      </c>
      <c r="M1694" s="82" t="s">
        <v>608</v>
      </c>
      <c r="N1694" s="82" t="s">
        <v>609</v>
      </c>
      <c r="O1694" s="82" t="s">
        <v>610</v>
      </c>
      <c r="P1694" s="82" t="s">
        <v>610</v>
      </c>
      <c r="Q1694" s="82" t="s">
        <v>611</v>
      </c>
      <c r="R1694" s="82" t="s">
        <v>611</v>
      </c>
      <c r="S1694" s="82" t="s">
        <v>1829</v>
      </c>
      <c r="T1694" s="82" t="s">
        <v>634</v>
      </c>
      <c r="U1694" s="82" t="s">
        <v>614</v>
      </c>
      <c r="V1694" s="88">
        <v>60</v>
      </c>
      <c r="W1694" s="82" t="s">
        <v>616</v>
      </c>
      <c r="X1694" s="82" t="s">
        <v>6136</v>
      </c>
      <c r="Y1694" s="82" t="s">
        <v>2</v>
      </c>
      <c r="Z1694" s="82" t="s">
        <v>2</v>
      </c>
      <c r="AA1694" s="82" t="s">
        <v>618</v>
      </c>
      <c r="AB1694" s="82" t="s">
        <v>2216</v>
      </c>
      <c r="AC1694" s="82" t="s">
        <v>67</v>
      </c>
      <c r="AD1694" s="82" t="s">
        <v>67</v>
      </c>
      <c r="AE1694" s="82" t="s">
        <v>729</v>
      </c>
      <c r="AF1694" s="82" t="s">
        <v>729</v>
      </c>
      <c r="AG1694" s="82">
        <v>15</v>
      </c>
      <c r="AH1694" s="82" t="s">
        <v>639</v>
      </c>
      <c r="AI1694" s="82" t="s">
        <v>6103</v>
      </c>
      <c r="AJ1694" s="82" t="s">
        <v>640</v>
      </c>
      <c r="AK1694" s="82" t="s">
        <v>1997</v>
      </c>
      <c r="AL1694" s="82">
        <v>600</v>
      </c>
      <c r="AM1694" s="82" t="s">
        <v>622</v>
      </c>
      <c r="AN1694" s="82" t="s">
        <v>6424</v>
      </c>
      <c r="AO1694" s="82">
        <v>400</v>
      </c>
      <c r="AP1694" s="82" t="s">
        <v>716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787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646</v>
      </c>
      <c r="BJ1694" s="82" t="s">
        <v>647</v>
      </c>
      <c r="BK1694" s="89">
        <v>44778</v>
      </c>
      <c r="BL1694" s="82" t="s">
        <v>608</v>
      </c>
      <c r="BM1694" s="82" t="s">
        <v>608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648</v>
      </c>
      <c r="BU1694" s="82" t="s">
        <v>608</v>
      </c>
      <c r="BV1694" s="82" t="s">
        <v>608</v>
      </c>
      <c r="BW1694" s="82"/>
      <c r="BX1694" s="82"/>
      <c r="BY1694" s="82" t="s">
        <v>642</v>
      </c>
      <c r="BZ1694" s="82" t="s">
        <v>642</v>
      </c>
      <c r="CA1694" s="82"/>
      <c r="CB1694" s="82" t="s">
        <v>642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2212</v>
      </c>
      <c r="H1695" s="78">
        <v>2.5</v>
      </c>
      <c r="I1695" s="82" t="s">
        <v>6093</v>
      </c>
      <c r="J1695" s="82" t="s">
        <v>6170</v>
      </c>
      <c r="K1695" s="82" t="s">
        <v>630</v>
      </c>
      <c r="L1695" s="82" t="s">
        <v>608</v>
      </c>
      <c r="M1695" s="82" t="s">
        <v>608</v>
      </c>
      <c r="N1695" s="82" t="s">
        <v>686</v>
      </c>
      <c r="O1695" s="82" t="s">
        <v>610</v>
      </c>
      <c r="P1695" s="82" t="s">
        <v>610</v>
      </c>
      <c r="Q1695" s="82" t="s">
        <v>611</v>
      </c>
      <c r="R1695" s="82" t="s">
        <v>611</v>
      </c>
      <c r="S1695" s="82" t="s">
        <v>1829</v>
      </c>
      <c r="T1695" s="82" t="s">
        <v>634</v>
      </c>
      <c r="U1695" s="82" t="s">
        <v>614</v>
      </c>
      <c r="V1695" s="88">
        <v>40</v>
      </c>
      <c r="W1695" s="82" t="s">
        <v>616</v>
      </c>
      <c r="X1695" s="82" t="s">
        <v>6095</v>
      </c>
      <c r="Y1695" s="82" t="s">
        <v>2</v>
      </c>
      <c r="Z1695" s="82" t="s">
        <v>2</v>
      </c>
      <c r="AA1695" s="82" t="s">
        <v>618</v>
      </c>
      <c r="AB1695" s="82" t="s">
        <v>2216</v>
      </c>
      <c r="AC1695" s="82" t="s">
        <v>67</v>
      </c>
      <c r="AD1695" s="82" t="s">
        <v>67</v>
      </c>
      <c r="AE1695" s="82" t="s">
        <v>669</v>
      </c>
      <c r="AF1695" s="82" t="s">
        <v>669</v>
      </c>
      <c r="AG1695" s="82">
        <v>20</v>
      </c>
      <c r="AH1695" s="82" t="s">
        <v>639</v>
      </c>
      <c r="AI1695" s="82" t="s">
        <v>6099</v>
      </c>
      <c r="AJ1695" s="82" t="s">
        <v>640</v>
      </c>
      <c r="AK1695" s="82" t="s">
        <v>1997</v>
      </c>
      <c r="AL1695" s="82">
        <v>1000</v>
      </c>
      <c r="AM1695" s="82" t="s">
        <v>622</v>
      </c>
      <c r="AN1695" s="82" t="s">
        <v>6185</v>
      </c>
      <c r="AO1695" s="82">
        <v>400</v>
      </c>
      <c r="AP1695" s="82" t="s">
        <v>716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2305</v>
      </c>
      <c r="AY1695" s="82" t="s">
        <v>345</v>
      </c>
      <c r="AZ1695" s="83">
        <v>60</v>
      </c>
      <c r="BA1695" s="82"/>
      <c r="BB1695" s="82">
        <v>2</v>
      </c>
      <c r="BC1695" s="82" t="s">
        <v>662</v>
      </c>
      <c r="BD1695" s="80" t="s">
        <v>6564</v>
      </c>
      <c r="BE1695" s="80" t="s">
        <v>6561</v>
      </c>
      <c r="BF1695" s="82" t="s">
        <v>645</v>
      </c>
      <c r="BG1695" s="82"/>
      <c r="BH1695" s="82"/>
      <c r="BI1695" s="82" t="s">
        <v>646</v>
      </c>
      <c r="BJ1695" s="82" t="s">
        <v>647</v>
      </c>
      <c r="BK1695" s="89">
        <v>44778</v>
      </c>
      <c r="BL1695" s="82" t="s">
        <v>608</v>
      </c>
      <c r="BM1695" s="82" t="s">
        <v>608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648</v>
      </c>
      <c r="BU1695" s="82" t="s">
        <v>608</v>
      </c>
      <c r="BV1695" s="82" t="s">
        <v>645</v>
      </c>
      <c r="BW1695" s="82"/>
      <c r="BX1695" s="82"/>
      <c r="BY1695" s="82" t="s">
        <v>645</v>
      </c>
      <c r="BZ1695" s="82">
        <v>20</v>
      </c>
      <c r="CA1695" s="82"/>
      <c r="CB1695" s="82" t="s">
        <v>746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2212</v>
      </c>
      <c r="H1696" s="78">
        <v>2.5</v>
      </c>
      <c r="I1696" s="82" t="s">
        <v>6093</v>
      </c>
      <c r="J1696" s="177" t="s">
        <v>6109</v>
      </c>
      <c r="K1696" s="82" t="s">
        <v>630</v>
      </c>
      <c r="L1696" s="82" t="s">
        <v>608</v>
      </c>
      <c r="M1696" s="82" t="s">
        <v>608</v>
      </c>
      <c r="N1696" s="82" t="s">
        <v>609</v>
      </c>
      <c r="O1696" s="82" t="s">
        <v>610</v>
      </c>
      <c r="P1696" s="82" t="s">
        <v>610</v>
      </c>
      <c r="Q1696" s="82" t="s">
        <v>611</v>
      </c>
      <c r="R1696" s="82" t="s">
        <v>1043</v>
      </c>
      <c r="S1696" s="82" t="s">
        <v>1829</v>
      </c>
      <c r="T1696" s="82" t="s">
        <v>634</v>
      </c>
      <c r="U1696" s="82" t="s">
        <v>614</v>
      </c>
      <c r="V1696" s="88">
        <v>60</v>
      </c>
      <c r="W1696" s="82" t="s">
        <v>616</v>
      </c>
      <c r="X1696" s="82" t="s">
        <v>6095</v>
      </c>
      <c r="Y1696" s="82" t="s">
        <v>2</v>
      </c>
      <c r="Z1696" s="82" t="s">
        <v>2</v>
      </c>
      <c r="AA1696" s="82" t="s">
        <v>618</v>
      </c>
      <c r="AB1696" s="82" t="s">
        <v>2216</v>
      </c>
      <c r="AC1696" s="82" t="s">
        <v>67</v>
      </c>
      <c r="AD1696" s="82" t="s">
        <v>67</v>
      </c>
      <c r="AE1696" s="82" t="s">
        <v>818</v>
      </c>
      <c r="AF1696" s="82" t="s">
        <v>818</v>
      </c>
      <c r="AG1696" s="82">
        <v>20</v>
      </c>
      <c r="AH1696" s="82" t="s">
        <v>639</v>
      </c>
      <c r="AI1696" s="82" t="s">
        <v>5450</v>
      </c>
      <c r="AJ1696" s="82" t="s">
        <v>657</v>
      </c>
      <c r="AK1696" s="82" t="s">
        <v>3361</v>
      </c>
      <c r="AL1696" s="82">
        <v>1000</v>
      </c>
      <c r="AM1696" s="82" t="s">
        <v>622</v>
      </c>
      <c r="AN1696" s="82" t="s">
        <v>6185</v>
      </c>
      <c r="AO1696" s="82">
        <v>400</v>
      </c>
      <c r="AP1696" s="82" t="s">
        <v>716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662</v>
      </c>
      <c r="BD1696" s="80" t="s">
        <v>6568</v>
      </c>
      <c r="BE1696" s="80" t="s">
        <v>6565</v>
      </c>
      <c r="BF1696" s="82" t="s">
        <v>645</v>
      </c>
      <c r="BG1696" s="82"/>
      <c r="BH1696" s="82"/>
      <c r="BI1696" s="82" t="s">
        <v>646</v>
      </c>
      <c r="BJ1696" s="82" t="s">
        <v>647</v>
      </c>
      <c r="BK1696" s="89">
        <v>44778</v>
      </c>
      <c r="BL1696" s="82" t="s">
        <v>608</v>
      </c>
      <c r="BM1696" s="82" t="s">
        <v>608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648</v>
      </c>
      <c r="BU1696" s="82" t="s">
        <v>608</v>
      </c>
      <c r="BV1696" s="82" t="s">
        <v>608</v>
      </c>
      <c r="BW1696" s="82"/>
      <c r="BX1696" s="82"/>
      <c r="BY1696" s="82" t="s">
        <v>642</v>
      </c>
      <c r="BZ1696" s="82" t="s">
        <v>642</v>
      </c>
      <c r="CA1696" s="82"/>
      <c r="CB1696" s="82" t="s">
        <v>642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2212</v>
      </c>
      <c r="H1697" s="78">
        <v>2.5</v>
      </c>
      <c r="I1697" s="82" t="s">
        <v>6093</v>
      </c>
      <c r="J1697" s="56" t="s">
        <v>6422</v>
      </c>
      <c r="K1697" s="82" t="s">
        <v>608</v>
      </c>
      <c r="L1697" s="82" t="s">
        <v>608</v>
      </c>
      <c r="M1697" s="82" t="s">
        <v>608</v>
      </c>
      <c r="N1697" s="82" t="s">
        <v>609</v>
      </c>
      <c r="O1697" s="56" t="s">
        <v>610</v>
      </c>
      <c r="P1697" s="56" t="s">
        <v>610</v>
      </c>
      <c r="Q1697" s="82" t="s">
        <v>611</v>
      </c>
      <c r="R1697" s="82" t="s">
        <v>611</v>
      </c>
      <c r="S1697" s="82" t="s">
        <v>1829</v>
      </c>
      <c r="T1697" s="82" t="s">
        <v>634</v>
      </c>
      <c r="U1697" s="82" t="s">
        <v>614</v>
      </c>
      <c r="V1697" s="88">
        <v>60</v>
      </c>
      <c r="W1697" s="82" t="s">
        <v>653</v>
      </c>
      <c r="X1697" s="82" t="s">
        <v>6136</v>
      </c>
      <c r="Y1697" s="82" t="s">
        <v>2</v>
      </c>
      <c r="Z1697" s="82" t="s">
        <v>2</v>
      </c>
      <c r="AA1697" s="179" t="s">
        <v>618</v>
      </c>
      <c r="AB1697" s="82" t="s">
        <v>2216</v>
      </c>
      <c r="AC1697" s="82" t="s">
        <v>67</v>
      </c>
      <c r="AD1697" s="56" t="s">
        <v>67</v>
      </c>
      <c r="AE1697" s="82" t="s">
        <v>669</v>
      </c>
      <c r="AF1697" s="82" t="s">
        <v>669</v>
      </c>
      <c r="AG1697" s="82">
        <v>20</v>
      </c>
      <c r="AH1697" s="82" t="s">
        <v>639</v>
      </c>
      <c r="AI1697" s="82">
        <v>0</v>
      </c>
      <c r="AJ1697" s="82" t="s">
        <v>640</v>
      </c>
      <c r="AK1697" s="82" t="s">
        <v>1997</v>
      </c>
      <c r="AL1697" s="82">
        <v>600</v>
      </c>
      <c r="AM1697" s="82" t="s">
        <v>622</v>
      </c>
      <c r="AN1697" s="82" t="s">
        <v>6424</v>
      </c>
      <c r="AO1697" s="82">
        <v>400</v>
      </c>
      <c r="AP1697" s="82" t="s">
        <v>716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672</v>
      </c>
      <c r="AV1697" s="82" t="s">
        <v>672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646</v>
      </c>
      <c r="BJ1697" s="82" t="s">
        <v>647</v>
      </c>
      <c r="BK1697" s="89">
        <v>44778</v>
      </c>
      <c r="BL1697" s="56" t="s">
        <v>608</v>
      </c>
      <c r="BM1697" s="56" t="s">
        <v>608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648</v>
      </c>
      <c r="BU1697" s="56" t="s">
        <v>608</v>
      </c>
      <c r="BV1697" s="56" t="s">
        <v>608</v>
      </c>
      <c r="BW1697" s="56"/>
      <c r="BX1697" s="56"/>
      <c r="BY1697" s="56" t="s">
        <v>642</v>
      </c>
      <c r="BZ1697" s="56" t="s">
        <v>642</v>
      </c>
      <c r="CA1697" s="56"/>
      <c r="CB1697" s="56" t="s">
        <v>642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2212</v>
      </c>
      <c r="H1698" s="78">
        <v>4.5</v>
      </c>
      <c r="I1698" s="82" t="s">
        <v>6093</v>
      </c>
      <c r="J1698" s="56" t="s">
        <v>6289</v>
      </c>
      <c r="K1698" s="82" t="s">
        <v>630</v>
      </c>
      <c r="L1698" s="82" t="s">
        <v>608</v>
      </c>
      <c r="M1698" s="82" t="s">
        <v>608</v>
      </c>
      <c r="N1698" s="82" t="s">
        <v>686</v>
      </c>
      <c r="O1698" s="56" t="s">
        <v>610</v>
      </c>
      <c r="P1698" s="56" t="s">
        <v>610</v>
      </c>
      <c r="Q1698" s="82" t="s">
        <v>611</v>
      </c>
      <c r="R1698" s="82" t="s">
        <v>611</v>
      </c>
      <c r="S1698" s="82" t="s">
        <v>1829</v>
      </c>
      <c r="T1698" s="82" t="s">
        <v>634</v>
      </c>
      <c r="U1698" s="82" t="s">
        <v>614</v>
      </c>
      <c r="V1698" s="88">
        <v>50</v>
      </c>
      <c r="W1698" s="82" t="s">
        <v>653</v>
      </c>
      <c r="X1698" s="82" t="s">
        <v>6136</v>
      </c>
      <c r="Y1698" s="82" t="s">
        <v>2</v>
      </c>
      <c r="Z1698" s="82" t="s">
        <v>2</v>
      </c>
      <c r="AA1698" s="179" t="s">
        <v>618</v>
      </c>
      <c r="AB1698" s="82" t="s">
        <v>2216</v>
      </c>
      <c r="AC1698" s="82" t="s">
        <v>67</v>
      </c>
      <c r="AD1698" s="56" t="s">
        <v>67</v>
      </c>
      <c r="AE1698" s="82" t="s">
        <v>638</v>
      </c>
      <c r="AF1698" s="82" t="s">
        <v>729</v>
      </c>
      <c r="AG1698" s="82">
        <v>30</v>
      </c>
      <c r="AH1698" s="82" t="s">
        <v>639</v>
      </c>
      <c r="AI1698" s="82" t="s">
        <v>2217</v>
      </c>
      <c r="AJ1698" s="82" t="s">
        <v>640</v>
      </c>
      <c r="AK1698" s="82" t="s">
        <v>1997</v>
      </c>
      <c r="AL1698" s="82">
        <v>1000</v>
      </c>
      <c r="AM1698" s="82" t="s">
        <v>622</v>
      </c>
      <c r="AN1698" s="82" t="s">
        <v>6424</v>
      </c>
      <c r="AO1698" s="82">
        <v>400</v>
      </c>
      <c r="AP1698" s="82" t="s">
        <v>716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672</v>
      </c>
      <c r="AV1698" s="82" t="s">
        <v>672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646</v>
      </c>
      <c r="BJ1698" s="82" t="s">
        <v>647</v>
      </c>
      <c r="BK1698" s="89">
        <v>44778</v>
      </c>
      <c r="BL1698" s="56" t="s">
        <v>608</v>
      </c>
      <c r="BM1698" s="56" t="s">
        <v>608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648</v>
      </c>
      <c r="BU1698" s="56" t="s">
        <v>608</v>
      </c>
      <c r="BV1698" s="56" t="s">
        <v>608</v>
      </c>
      <c r="BW1698" s="56"/>
      <c r="BX1698" s="56"/>
      <c r="BY1698" s="56" t="s">
        <v>642</v>
      </c>
      <c r="BZ1698" s="56" t="s">
        <v>642</v>
      </c>
      <c r="CA1698" s="56"/>
      <c r="CB1698" s="56" t="s">
        <v>642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2212</v>
      </c>
      <c r="H1699" s="78">
        <v>2.5</v>
      </c>
      <c r="I1699" s="82" t="s">
        <v>6093</v>
      </c>
      <c r="J1699" s="56" t="s">
        <v>6109</v>
      </c>
      <c r="K1699" s="82" t="s">
        <v>608</v>
      </c>
      <c r="L1699" s="82" t="s">
        <v>608</v>
      </c>
      <c r="M1699" s="82" t="s">
        <v>608</v>
      </c>
      <c r="N1699" s="82" t="s">
        <v>631</v>
      </c>
      <c r="O1699" s="56" t="s">
        <v>822</v>
      </c>
      <c r="P1699" s="56" t="s">
        <v>822</v>
      </c>
      <c r="Q1699" s="82" t="s">
        <v>611</v>
      </c>
      <c r="R1699" s="82" t="s">
        <v>611</v>
      </c>
      <c r="S1699" s="82" t="s">
        <v>1829</v>
      </c>
      <c r="T1699" s="82" t="s">
        <v>634</v>
      </c>
      <c r="U1699" s="82" t="s">
        <v>614</v>
      </c>
      <c r="V1699" s="88">
        <v>50</v>
      </c>
      <c r="W1699" s="82" t="s">
        <v>653</v>
      </c>
      <c r="X1699" s="82" t="s">
        <v>6095</v>
      </c>
      <c r="Y1699" s="82" t="s">
        <v>2</v>
      </c>
      <c r="Z1699" s="82" t="s">
        <v>2</v>
      </c>
      <c r="AA1699" s="179" t="s">
        <v>618</v>
      </c>
      <c r="AB1699" s="82" t="s">
        <v>2216</v>
      </c>
      <c r="AC1699" s="82" t="s">
        <v>67</v>
      </c>
      <c r="AD1699" s="56" t="s">
        <v>67</v>
      </c>
      <c r="AE1699" s="82" t="s">
        <v>818</v>
      </c>
      <c r="AF1699" s="82" t="s">
        <v>818</v>
      </c>
      <c r="AG1699" s="82">
        <v>20</v>
      </c>
      <c r="AH1699" s="82" t="s">
        <v>639</v>
      </c>
      <c r="AI1699" s="82" t="s">
        <v>6099</v>
      </c>
      <c r="AJ1699" s="82" t="s">
        <v>640</v>
      </c>
      <c r="AK1699" s="82" t="s">
        <v>1997</v>
      </c>
      <c r="AL1699" s="82">
        <v>1000</v>
      </c>
      <c r="AM1699" s="82" t="s">
        <v>622</v>
      </c>
      <c r="AN1699" s="82" t="s">
        <v>6185</v>
      </c>
      <c r="AO1699" s="82">
        <v>400</v>
      </c>
      <c r="AP1699" s="82" t="s">
        <v>716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662</v>
      </c>
      <c r="BD1699" s="80" t="s">
        <v>6579</v>
      </c>
      <c r="BE1699" s="80" t="s">
        <v>6576</v>
      </c>
      <c r="BF1699" s="56" t="s">
        <v>645</v>
      </c>
      <c r="BG1699" s="56"/>
      <c r="BH1699" s="56"/>
      <c r="BI1699" s="82" t="s">
        <v>646</v>
      </c>
      <c r="BJ1699" s="82" t="s">
        <v>647</v>
      </c>
      <c r="BK1699" s="89">
        <v>44778</v>
      </c>
      <c r="BL1699" s="56" t="s">
        <v>608</v>
      </c>
      <c r="BM1699" s="56" t="s">
        <v>608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648</v>
      </c>
      <c r="BU1699" s="56" t="s">
        <v>608</v>
      </c>
      <c r="BV1699" s="56" t="s">
        <v>645</v>
      </c>
      <c r="BW1699" s="56"/>
      <c r="BX1699" s="56"/>
      <c r="BY1699" s="56" t="s">
        <v>937</v>
      </c>
      <c r="BZ1699" s="56" t="s">
        <v>642</v>
      </c>
      <c r="CA1699" s="56"/>
      <c r="CB1699" s="56" t="s">
        <v>746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2212</v>
      </c>
      <c r="H1700" s="78">
        <v>2.5</v>
      </c>
      <c r="I1700" s="82" t="s">
        <v>6093</v>
      </c>
      <c r="J1700" s="56" t="s">
        <v>6109</v>
      </c>
      <c r="K1700" s="82" t="s">
        <v>630</v>
      </c>
      <c r="L1700" s="82" t="s">
        <v>608</v>
      </c>
      <c r="M1700" s="82" t="s">
        <v>608</v>
      </c>
      <c r="N1700" s="82" t="s">
        <v>631</v>
      </c>
      <c r="O1700" s="82" t="s">
        <v>822</v>
      </c>
      <c r="P1700" s="56" t="s">
        <v>822</v>
      </c>
      <c r="Q1700" s="82" t="s">
        <v>611</v>
      </c>
      <c r="R1700" s="82" t="s">
        <v>611</v>
      </c>
      <c r="S1700" s="82" t="s">
        <v>1829</v>
      </c>
      <c r="T1700" s="82" t="s">
        <v>634</v>
      </c>
      <c r="U1700" s="82" t="s">
        <v>614</v>
      </c>
      <c r="V1700" s="88">
        <v>50</v>
      </c>
      <c r="W1700" s="82" t="s">
        <v>616</v>
      </c>
      <c r="X1700" s="82" t="s">
        <v>6095</v>
      </c>
      <c r="Y1700" s="82" t="s">
        <v>2</v>
      </c>
      <c r="Z1700" s="82" t="s">
        <v>2</v>
      </c>
      <c r="AA1700" s="179" t="s">
        <v>618</v>
      </c>
      <c r="AB1700" s="82" t="s">
        <v>2216</v>
      </c>
      <c r="AC1700" s="82" t="s">
        <v>67</v>
      </c>
      <c r="AD1700" s="56" t="s">
        <v>67</v>
      </c>
      <c r="AE1700" s="82" t="s">
        <v>818</v>
      </c>
      <c r="AF1700" s="82" t="s">
        <v>818</v>
      </c>
      <c r="AG1700" s="82">
        <v>20</v>
      </c>
      <c r="AH1700" s="82" t="s">
        <v>639</v>
      </c>
      <c r="AI1700" s="82" t="s">
        <v>6099</v>
      </c>
      <c r="AJ1700" s="82" t="s">
        <v>640</v>
      </c>
      <c r="AK1700" s="82" t="s">
        <v>1997</v>
      </c>
      <c r="AL1700" s="82">
        <v>1000</v>
      </c>
      <c r="AM1700" s="82" t="s">
        <v>622</v>
      </c>
      <c r="AN1700" s="82" t="s">
        <v>6185</v>
      </c>
      <c r="AO1700" s="82">
        <v>400</v>
      </c>
      <c r="AP1700" s="82" t="s">
        <v>716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646</v>
      </c>
      <c r="BJ1700" s="82" t="s">
        <v>647</v>
      </c>
      <c r="BK1700" s="89">
        <v>44778</v>
      </c>
      <c r="BL1700" s="56" t="s">
        <v>608</v>
      </c>
      <c r="BM1700" s="56" t="s">
        <v>608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648</v>
      </c>
      <c r="BU1700" s="56" t="s">
        <v>608</v>
      </c>
      <c r="BV1700" s="56" t="s">
        <v>645</v>
      </c>
      <c r="BW1700" s="56"/>
      <c r="BX1700" s="56"/>
      <c r="BY1700" s="56" t="s">
        <v>937</v>
      </c>
      <c r="BZ1700" s="56" t="s">
        <v>642</v>
      </c>
      <c r="CA1700" s="56"/>
      <c r="CB1700" s="56" t="s">
        <v>746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2212</v>
      </c>
      <c r="H1701" s="78">
        <v>2.5</v>
      </c>
      <c r="I1701" s="82" t="s">
        <v>6093</v>
      </c>
      <c r="J1701" s="56" t="s">
        <v>6170</v>
      </c>
      <c r="K1701" s="82" t="s">
        <v>608</v>
      </c>
      <c r="L1701" s="82" t="s">
        <v>608</v>
      </c>
      <c r="M1701" s="82" t="s">
        <v>608</v>
      </c>
      <c r="N1701" s="82" t="s">
        <v>609</v>
      </c>
      <c r="O1701" s="56" t="s">
        <v>610</v>
      </c>
      <c r="P1701" s="56" t="s">
        <v>610</v>
      </c>
      <c r="Q1701" s="82" t="s">
        <v>668</v>
      </c>
      <c r="R1701" s="82" t="s">
        <v>668</v>
      </c>
      <c r="S1701" s="82" t="s">
        <v>1829</v>
      </c>
      <c r="T1701" s="82" t="s">
        <v>634</v>
      </c>
      <c r="U1701" s="82" t="s">
        <v>614</v>
      </c>
      <c r="V1701" s="88">
        <v>80</v>
      </c>
      <c r="W1701" s="82" t="s">
        <v>616</v>
      </c>
      <c r="X1701" s="82" t="s">
        <v>6095</v>
      </c>
      <c r="Y1701" s="82" t="s">
        <v>2</v>
      </c>
      <c r="Z1701" s="82" t="s">
        <v>2</v>
      </c>
      <c r="AA1701" s="179" t="s">
        <v>618</v>
      </c>
      <c r="AB1701" s="82" t="s">
        <v>2216</v>
      </c>
      <c r="AC1701" s="82" t="s">
        <v>67</v>
      </c>
      <c r="AD1701" s="56" t="s">
        <v>67</v>
      </c>
      <c r="AE1701" s="82" t="s">
        <v>638</v>
      </c>
      <c r="AF1701" s="82" t="s">
        <v>638</v>
      </c>
      <c r="AG1701" s="82">
        <v>20</v>
      </c>
      <c r="AH1701" s="82" t="s">
        <v>639</v>
      </c>
      <c r="AI1701" s="82" t="s">
        <v>5450</v>
      </c>
      <c r="AJ1701" s="82" t="s">
        <v>640</v>
      </c>
      <c r="AK1701" s="82" t="s">
        <v>1997</v>
      </c>
      <c r="AL1701" s="82">
        <v>600</v>
      </c>
      <c r="AM1701" s="82" t="s">
        <v>622</v>
      </c>
      <c r="AN1701" s="82" t="s">
        <v>6185</v>
      </c>
      <c r="AO1701" s="82">
        <v>400</v>
      </c>
      <c r="AP1701" s="82" t="s">
        <v>716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2305</v>
      </c>
      <c r="AY1701" s="82" t="s">
        <v>345</v>
      </c>
      <c r="AZ1701" s="83">
        <v>70</v>
      </c>
      <c r="BA1701" s="56"/>
      <c r="BB1701" s="82">
        <v>1</v>
      </c>
      <c r="BC1701" s="82" t="s">
        <v>787</v>
      </c>
      <c r="BD1701" s="80">
        <v>0</v>
      </c>
      <c r="BE1701" s="80" t="s">
        <v>6584</v>
      </c>
      <c r="BF1701" s="56" t="s">
        <v>645</v>
      </c>
      <c r="BG1701" s="56"/>
      <c r="BH1701" s="56"/>
      <c r="BI1701" s="82" t="s">
        <v>646</v>
      </c>
      <c r="BJ1701" s="82" t="s">
        <v>647</v>
      </c>
      <c r="BK1701" s="89">
        <v>44778</v>
      </c>
      <c r="BL1701" s="56" t="s">
        <v>608</v>
      </c>
      <c r="BM1701" s="56" t="s">
        <v>608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648</v>
      </c>
      <c r="BU1701" s="56" t="s">
        <v>608</v>
      </c>
      <c r="BV1701" s="56" t="s">
        <v>608</v>
      </c>
      <c r="BW1701" s="56"/>
      <c r="BX1701" s="56"/>
      <c r="BY1701" s="56" t="s">
        <v>642</v>
      </c>
      <c r="BZ1701" s="56" t="s">
        <v>642</v>
      </c>
      <c r="CA1701" s="56"/>
      <c r="CB1701" s="56" t="s">
        <v>642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2212</v>
      </c>
      <c r="H1702" s="78">
        <v>1.8</v>
      </c>
      <c r="I1702" s="82" t="s">
        <v>6093</v>
      </c>
      <c r="J1702" s="56" t="s">
        <v>6422</v>
      </c>
      <c r="K1702" s="82" t="s">
        <v>608</v>
      </c>
      <c r="L1702" s="82" t="s">
        <v>608</v>
      </c>
      <c r="M1702" s="82" t="s">
        <v>608</v>
      </c>
      <c r="N1702" s="82" t="s">
        <v>609</v>
      </c>
      <c r="O1702" s="56" t="s">
        <v>610</v>
      </c>
      <c r="P1702" s="56" t="s">
        <v>610</v>
      </c>
      <c r="Q1702" s="82" t="s">
        <v>668</v>
      </c>
      <c r="R1702" s="82" t="s">
        <v>611</v>
      </c>
      <c r="S1702" s="82" t="s">
        <v>1829</v>
      </c>
      <c r="T1702" s="82" t="s">
        <v>634</v>
      </c>
      <c r="U1702" s="82" t="s">
        <v>614</v>
      </c>
      <c r="V1702" s="88">
        <v>40</v>
      </c>
      <c r="W1702" s="82" t="s">
        <v>616</v>
      </c>
      <c r="X1702" s="82" t="s">
        <v>6136</v>
      </c>
      <c r="Y1702" s="82" t="s">
        <v>2</v>
      </c>
      <c r="Z1702" s="82" t="s">
        <v>2</v>
      </c>
      <c r="AA1702" s="179" t="s">
        <v>618</v>
      </c>
      <c r="AB1702" s="82" t="s">
        <v>2216</v>
      </c>
      <c r="AC1702" s="82" t="s">
        <v>67</v>
      </c>
      <c r="AD1702" s="56" t="s">
        <v>67</v>
      </c>
      <c r="AE1702" s="82" t="s">
        <v>638</v>
      </c>
      <c r="AF1702" s="82" t="s">
        <v>638</v>
      </c>
      <c r="AG1702" s="82">
        <v>15</v>
      </c>
      <c r="AH1702" s="82" t="s">
        <v>639</v>
      </c>
      <c r="AI1702" s="82" t="s">
        <v>2217</v>
      </c>
      <c r="AJ1702" s="82" t="s">
        <v>640</v>
      </c>
      <c r="AK1702" s="82" t="s">
        <v>1997</v>
      </c>
      <c r="AL1702" s="82">
        <v>600</v>
      </c>
      <c r="AM1702" s="82" t="s">
        <v>622</v>
      </c>
      <c r="AN1702" s="82" t="s">
        <v>6424</v>
      </c>
      <c r="AO1702" s="82">
        <v>400</v>
      </c>
      <c r="AP1702" s="82" t="s">
        <v>716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646</v>
      </c>
      <c r="BJ1702" s="82" t="s">
        <v>647</v>
      </c>
      <c r="BK1702" s="89">
        <v>44778</v>
      </c>
      <c r="BL1702" s="56" t="s">
        <v>608</v>
      </c>
      <c r="BM1702" s="56" t="s">
        <v>608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648</v>
      </c>
      <c r="BU1702" s="56" t="s">
        <v>608</v>
      </c>
      <c r="BV1702" s="56" t="s">
        <v>608</v>
      </c>
      <c r="BW1702" s="56"/>
      <c r="BX1702" s="56"/>
      <c r="BY1702" s="56" t="s">
        <v>642</v>
      </c>
      <c r="BZ1702" s="56" t="s">
        <v>642</v>
      </c>
      <c r="CA1702" s="56"/>
      <c r="CB1702" s="56" t="s">
        <v>642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2212</v>
      </c>
      <c r="H1703" s="78">
        <v>2</v>
      </c>
      <c r="I1703" s="82" t="s">
        <v>6093</v>
      </c>
      <c r="J1703" s="56" t="s">
        <v>6109</v>
      </c>
      <c r="K1703" s="82" t="s">
        <v>608</v>
      </c>
      <c r="L1703" s="82" t="s">
        <v>608</v>
      </c>
      <c r="M1703" s="82" t="s">
        <v>608</v>
      </c>
      <c r="N1703" s="82" t="s">
        <v>631</v>
      </c>
      <c r="O1703" s="56" t="s">
        <v>822</v>
      </c>
      <c r="P1703" s="56" t="s">
        <v>822</v>
      </c>
      <c r="Q1703" s="82" t="s">
        <v>611</v>
      </c>
      <c r="R1703" s="82" t="s">
        <v>611</v>
      </c>
      <c r="S1703" s="82" t="s">
        <v>1829</v>
      </c>
      <c r="T1703" s="82" t="s">
        <v>634</v>
      </c>
      <c r="U1703" s="82" t="s">
        <v>614</v>
      </c>
      <c r="V1703" s="88">
        <v>42</v>
      </c>
      <c r="W1703" s="82" t="s">
        <v>653</v>
      </c>
      <c r="X1703" s="82" t="s">
        <v>6095</v>
      </c>
      <c r="Y1703" s="82" t="s">
        <v>2</v>
      </c>
      <c r="Z1703" s="82" t="s">
        <v>2</v>
      </c>
      <c r="AA1703" s="179" t="s">
        <v>618</v>
      </c>
      <c r="AB1703" s="82" t="s">
        <v>2216</v>
      </c>
      <c r="AC1703" s="82" t="s">
        <v>67</v>
      </c>
      <c r="AD1703" s="56" t="s">
        <v>67</v>
      </c>
      <c r="AE1703" s="82" t="s">
        <v>818</v>
      </c>
      <c r="AF1703" s="82" t="s">
        <v>818</v>
      </c>
      <c r="AG1703" s="82">
        <v>16</v>
      </c>
      <c r="AH1703" s="82" t="s">
        <v>655</v>
      </c>
      <c r="AI1703" s="82" t="s">
        <v>1906</v>
      </c>
      <c r="AJ1703" s="82" t="s">
        <v>640</v>
      </c>
      <c r="AK1703" s="82" t="s">
        <v>1983</v>
      </c>
      <c r="AL1703" s="82">
        <v>600</v>
      </c>
      <c r="AM1703" s="82" t="s">
        <v>622</v>
      </c>
      <c r="AN1703" s="82" t="s">
        <v>6185</v>
      </c>
      <c r="AO1703" s="82">
        <v>400</v>
      </c>
      <c r="AP1703" s="82" t="s">
        <v>716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787</v>
      </c>
      <c r="BD1703" s="80">
        <v>0</v>
      </c>
      <c r="BE1703" s="80" t="s">
        <v>6590</v>
      </c>
      <c r="BF1703" s="56" t="s">
        <v>645</v>
      </c>
      <c r="BG1703" s="56"/>
      <c r="BH1703" s="56"/>
      <c r="BI1703" s="82" t="s">
        <v>646</v>
      </c>
      <c r="BJ1703" s="82" t="s">
        <v>647</v>
      </c>
      <c r="BK1703" s="89">
        <v>44778</v>
      </c>
      <c r="BL1703" s="56" t="s">
        <v>608</v>
      </c>
      <c r="BM1703" s="56" t="s">
        <v>608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648</v>
      </c>
      <c r="BU1703" s="56" t="s">
        <v>608</v>
      </c>
      <c r="BV1703" s="56" t="s">
        <v>608</v>
      </c>
      <c r="BW1703" s="56"/>
      <c r="BX1703" s="56"/>
      <c r="BY1703" s="56" t="s">
        <v>642</v>
      </c>
      <c r="BZ1703" s="56" t="s">
        <v>642</v>
      </c>
      <c r="CA1703" s="56"/>
      <c r="CB1703" s="56" t="s">
        <v>642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2212</v>
      </c>
      <c r="H1704" s="78">
        <v>2.5</v>
      </c>
      <c r="I1704" s="82" t="s">
        <v>6093</v>
      </c>
      <c r="J1704" s="56" t="s">
        <v>6109</v>
      </c>
      <c r="K1704" s="82" t="s">
        <v>630</v>
      </c>
      <c r="L1704" s="82" t="s">
        <v>608</v>
      </c>
      <c r="M1704" s="82" t="s">
        <v>608</v>
      </c>
      <c r="N1704" s="82" t="s">
        <v>631</v>
      </c>
      <c r="O1704" s="56" t="s">
        <v>822</v>
      </c>
      <c r="P1704" s="56" t="s">
        <v>822</v>
      </c>
      <c r="Q1704" s="82" t="s">
        <v>676</v>
      </c>
      <c r="R1704" s="82" t="s">
        <v>611</v>
      </c>
      <c r="S1704" s="82" t="s">
        <v>1829</v>
      </c>
      <c r="T1704" s="82" t="s">
        <v>634</v>
      </c>
      <c r="U1704" s="82" t="s">
        <v>614</v>
      </c>
      <c r="V1704" s="88">
        <v>50</v>
      </c>
      <c r="W1704" s="82" t="s">
        <v>653</v>
      </c>
      <c r="X1704" s="82" t="s">
        <v>6095</v>
      </c>
      <c r="Y1704" s="82" t="s">
        <v>2</v>
      </c>
      <c r="Z1704" s="82" t="s">
        <v>2</v>
      </c>
      <c r="AA1704" s="179" t="s">
        <v>618</v>
      </c>
      <c r="AB1704" s="82" t="s">
        <v>2216</v>
      </c>
      <c r="AC1704" s="82" t="s">
        <v>67</v>
      </c>
      <c r="AD1704" s="56" t="s">
        <v>67</v>
      </c>
      <c r="AE1704" s="82" t="s">
        <v>638</v>
      </c>
      <c r="AF1704" s="82" t="s">
        <v>638</v>
      </c>
      <c r="AG1704" s="82">
        <v>20</v>
      </c>
      <c r="AH1704" s="82" t="s">
        <v>639</v>
      </c>
      <c r="AI1704" s="82" t="s">
        <v>5450</v>
      </c>
      <c r="AJ1704" s="82" t="s">
        <v>640</v>
      </c>
      <c r="AK1704" s="82" t="s">
        <v>1997</v>
      </c>
      <c r="AL1704" s="82">
        <v>600</v>
      </c>
      <c r="AM1704" s="82" t="s">
        <v>622</v>
      </c>
      <c r="AN1704" s="82" t="s">
        <v>6185</v>
      </c>
      <c r="AO1704" s="82">
        <v>400</v>
      </c>
      <c r="AP1704" s="82" t="s">
        <v>716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662</v>
      </c>
      <c r="BD1704" s="80" t="s">
        <v>6596</v>
      </c>
      <c r="BE1704" s="80" t="s">
        <v>6593</v>
      </c>
      <c r="BF1704" s="56" t="s">
        <v>645</v>
      </c>
      <c r="BG1704" s="56"/>
      <c r="BH1704" s="56"/>
      <c r="BI1704" s="82" t="s">
        <v>646</v>
      </c>
      <c r="BJ1704" s="82" t="s">
        <v>647</v>
      </c>
      <c r="BK1704" s="89">
        <v>44778</v>
      </c>
      <c r="BL1704" s="56" t="s">
        <v>608</v>
      </c>
      <c r="BM1704" s="56" t="s">
        <v>608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648</v>
      </c>
      <c r="BU1704" s="56" t="s">
        <v>608</v>
      </c>
      <c r="BV1704" s="56" t="s">
        <v>608</v>
      </c>
      <c r="BW1704" s="56"/>
      <c r="BX1704" s="56"/>
      <c r="BY1704" s="56" t="s">
        <v>642</v>
      </c>
      <c r="BZ1704" s="56" t="s">
        <v>642</v>
      </c>
      <c r="CA1704" s="56"/>
      <c r="CB1704" s="56" t="s">
        <v>642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2212</v>
      </c>
      <c r="H1705" s="78">
        <v>2.5</v>
      </c>
      <c r="I1705" s="82" t="s">
        <v>6093</v>
      </c>
      <c r="J1705" s="56" t="s">
        <v>6109</v>
      </c>
      <c r="K1705" s="82" t="s">
        <v>630</v>
      </c>
      <c r="L1705" s="82" t="s">
        <v>608</v>
      </c>
      <c r="M1705" s="82" t="s">
        <v>608</v>
      </c>
      <c r="N1705" s="82" t="s">
        <v>631</v>
      </c>
      <c r="O1705" s="56" t="s">
        <v>822</v>
      </c>
      <c r="P1705" s="56" t="s">
        <v>822</v>
      </c>
      <c r="Q1705" s="82" t="s">
        <v>611</v>
      </c>
      <c r="R1705" s="82" t="s">
        <v>611</v>
      </c>
      <c r="S1705" s="82" t="s">
        <v>1829</v>
      </c>
      <c r="T1705" s="82" t="s">
        <v>634</v>
      </c>
      <c r="U1705" s="82" t="s">
        <v>614</v>
      </c>
      <c r="V1705" s="88">
        <v>50</v>
      </c>
      <c r="W1705" s="82" t="s">
        <v>653</v>
      </c>
      <c r="X1705" s="82" t="s">
        <v>6095</v>
      </c>
      <c r="Y1705" s="82" t="s">
        <v>2</v>
      </c>
      <c r="Z1705" s="82" t="s">
        <v>2</v>
      </c>
      <c r="AA1705" s="179" t="s">
        <v>618</v>
      </c>
      <c r="AB1705" s="82" t="s">
        <v>2216</v>
      </c>
      <c r="AC1705" s="82" t="s">
        <v>67</v>
      </c>
      <c r="AD1705" s="56" t="s">
        <v>67</v>
      </c>
      <c r="AE1705" s="82" t="s">
        <v>669</v>
      </c>
      <c r="AF1705" s="82" t="s">
        <v>669</v>
      </c>
      <c r="AG1705" s="82">
        <v>20</v>
      </c>
      <c r="AH1705" s="82" t="s">
        <v>639</v>
      </c>
      <c r="AI1705" s="82" t="s">
        <v>6099</v>
      </c>
      <c r="AJ1705" s="82" t="s">
        <v>640</v>
      </c>
      <c r="AK1705" s="82" t="s">
        <v>1997</v>
      </c>
      <c r="AL1705" s="82">
        <v>1000</v>
      </c>
      <c r="AM1705" s="82" t="s">
        <v>622</v>
      </c>
      <c r="AN1705" s="82" t="s">
        <v>6185</v>
      </c>
      <c r="AO1705" s="82">
        <v>400</v>
      </c>
      <c r="AP1705" s="82" t="s">
        <v>716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643</v>
      </c>
      <c r="BD1705" s="80" t="s">
        <v>6599</v>
      </c>
      <c r="BE1705" s="80" t="s">
        <v>6597</v>
      </c>
      <c r="BF1705" s="56" t="s">
        <v>645</v>
      </c>
      <c r="BG1705" s="56"/>
      <c r="BH1705" s="56"/>
      <c r="BI1705" s="82" t="s">
        <v>646</v>
      </c>
      <c r="BJ1705" s="82" t="s">
        <v>647</v>
      </c>
      <c r="BK1705" s="89">
        <v>44778</v>
      </c>
      <c r="BL1705" s="56" t="s">
        <v>608</v>
      </c>
      <c r="BM1705" s="56" t="s">
        <v>608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648</v>
      </c>
      <c r="BU1705" s="56" t="s">
        <v>608</v>
      </c>
      <c r="BV1705" s="56" t="s">
        <v>645</v>
      </c>
      <c r="BW1705" s="56"/>
      <c r="BX1705" s="56"/>
      <c r="BY1705" s="56" t="s">
        <v>937</v>
      </c>
      <c r="BZ1705" s="56" t="s">
        <v>642</v>
      </c>
      <c r="CA1705" s="56"/>
      <c r="CB1705" s="56" t="s">
        <v>746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2212</v>
      </c>
      <c r="H1706" s="78">
        <v>4.5</v>
      </c>
      <c r="I1706" s="82" t="s">
        <v>6093</v>
      </c>
      <c r="J1706" s="56" t="s">
        <v>6422</v>
      </c>
      <c r="K1706" s="82" t="s">
        <v>630</v>
      </c>
      <c r="L1706" s="82" t="s">
        <v>608</v>
      </c>
      <c r="M1706" s="82" t="s">
        <v>608</v>
      </c>
      <c r="N1706" s="82" t="s">
        <v>609</v>
      </c>
      <c r="O1706" s="56" t="s">
        <v>610</v>
      </c>
      <c r="P1706" s="56" t="s">
        <v>610</v>
      </c>
      <c r="Q1706" s="82" t="s">
        <v>611</v>
      </c>
      <c r="R1706" s="82" t="s">
        <v>611</v>
      </c>
      <c r="S1706" s="82" t="s">
        <v>1829</v>
      </c>
      <c r="T1706" s="82" t="s">
        <v>634</v>
      </c>
      <c r="U1706" s="82" t="s">
        <v>614</v>
      </c>
      <c r="V1706" s="88">
        <v>60</v>
      </c>
      <c r="W1706" s="82" t="s">
        <v>616</v>
      </c>
      <c r="X1706" s="82" t="s">
        <v>6136</v>
      </c>
      <c r="Y1706" s="82" t="s">
        <v>2</v>
      </c>
      <c r="Z1706" s="82" t="s">
        <v>2</v>
      </c>
      <c r="AA1706" s="179" t="s">
        <v>618</v>
      </c>
      <c r="AB1706" s="82" t="s">
        <v>2216</v>
      </c>
      <c r="AC1706" s="82" t="s">
        <v>67</v>
      </c>
      <c r="AD1706" s="56" t="s">
        <v>67</v>
      </c>
      <c r="AE1706" s="82" t="s">
        <v>767</v>
      </c>
      <c r="AF1706" s="82" t="s">
        <v>6603</v>
      </c>
      <c r="AG1706" s="82">
        <v>30</v>
      </c>
      <c r="AH1706" s="82" t="s">
        <v>639</v>
      </c>
      <c r="AI1706" s="82" t="s">
        <v>6122</v>
      </c>
      <c r="AJ1706" s="82" t="s">
        <v>640</v>
      </c>
      <c r="AK1706" s="82" t="s">
        <v>1997</v>
      </c>
      <c r="AL1706" s="82">
        <v>600</v>
      </c>
      <c r="AM1706" s="82" t="s">
        <v>622</v>
      </c>
      <c r="AN1706" s="82" t="s">
        <v>6424</v>
      </c>
      <c r="AO1706" s="82">
        <v>400</v>
      </c>
      <c r="AP1706" s="82" t="s">
        <v>716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646</v>
      </c>
      <c r="BJ1706" s="82" t="s">
        <v>647</v>
      </c>
      <c r="BK1706" s="89">
        <v>44778</v>
      </c>
      <c r="BL1706" s="56" t="s">
        <v>608</v>
      </c>
      <c r="BM1706" s="56" t="s">
        <v>608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648</v>
      </c>
      <c r="BU1706" s="56" t="s">
        <v>608</v>
      </c>
      <c r="BV1706" s="56" t="s">
        <v>608</v>
      </c>
      <c r="BW1706" s="56"/>
      <c r="BX1706" s="56"/>
      <c r="BY1706" s="56" t="s">
        <v>642</v>
      </c>
      <c r="BZ1706" s="56" t="s">
        <v>642</v>
      </c>
      <c r="CA1706" s="56"/>
      <c r="CB1706" s="56" t="s">
        <v>642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607</v>
      </c>
      <c r="H1707" s="78">
        <v>2.5</v>
      </c>
      <c r="I1707" s="82" t="s">
        <v>6093</v>
      </c>
      <c r="J1707" s="56" t="s">
        <v>6345</v>
      </c>
      <c r="K1707" s="82" t="s">
        <v>608</v>
      </c>
      <c r="L1707" s="82" t="s">
        <v>608</v>
      </c>
      <c r="M1707" s="82" t="s">
        <v>608</v>
      </c>
      <c r="N1707" s="82" t="s">
        <v>609</v>
      </c>
      <c r="O1707" s="56" t="s">
        <v>610</v>
      </c>
      <c r="P1707" s="56" t="s">
        <v>610</v>
      </c>
      <c r="Q1707" s="82" t="s">
        <v>611</v>
      </c>
      <c r="R1707" s="82" t="s">
        <v>611</v>
      </c>
      <c r="S1707" s="82" t="s">
        <v>1829</v>
      </c>
      <c r="T1707" s="82" t="s">
        <v>1005</v>
      </c>
      <c r="U1707" s="82" t="s">
        <v>614</v>
      </c>
      <c r="V1707" s="88">
        <v>70</v>
      </c>
      <c r="W1707" s="82" t="s">
        <v>616</v>
      </c>
      <c r="X1707" s="82" t="s">
        <v>3202</v>
      </c>
      <c r="Y1707" s="82" t="s">
        <v>2</v>
      </c>
      <c r="Z1707" s="82" t="s">
        <v>2</v>
      </c>
      <c r="AA1707" s="179" t="s">
        <v>618</v>
      </c>
      <c r="AB1707" s="84" t="s">
        <v>619</v>
      </c>
      <c r="AC1707" s="82" t="s">
        <v>67</v>
      </c>
      <c r="AD1707" s="56" t="s">
        <v>67</v>
      </c>
      <c r="AE1707" s="82" t="s">
        <v>818</v>
      </c>
      <c r="AF1707" s="82" t="s">
        <v>818</v>
      </c>
      <c r="AG1707" s="82">
        <v>20</v>
      </c>
      <c r="AH1707" s="82" t="s">
        <v>639</v>
      </c>
      <c r="AI1707" s="82" t="s">
        <v>6608</v>
      </c>
      <c r="AJ1707" s="82" t="s">
        <v>640</v>
      </c>
      <c r="AK1707" s="82" t="s">
        <v>2067</v>
      </c>
      <c r="AL1707" s="82">
        <v>1000</v>
      </c>
      <c r="AM1707" s="82" t="s">
        <v>2032</v>
      </c>
      <c r="AN1707" s="82" t="s">
        <v>2032</v>
      </c>
      <c r="AO1707" s="82">
        <v>225</v>
      </c>
      <c r="AP1707" s="82" t="s">
        <v>623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787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646</v>
      </c>
      <c r="BJ1707" s="82" t="s">
        <v>647</v>
      </c>
      <c r="BK1707" s="89">
        <v>44778</v>
      </c>
      <c r="BL1707" s="56" t="s">
        <v>608</v>
      </c>
      <c r="BM1707" s="56" t="s">
        <v>608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648</v>
      </c>
      <c r="BU1707" s="56" t="s">
        <v>608</v>
      </c>
      <c r="BV1707" s="56" t="s">
        <v>630</v>
      </c>
      <c r="BW1707" s="56"/>
      <c r="BX1707" s="56"/>
      <c r="BY1707" s="56" t="s">
        <v>645</v>
      </c>
      <c r="BZ1707" s="56">
        <v>20</v>
      </c>
      <c r="CA1707" s="56"/>
      <c r="CB1707" s="56" t="s">
        <v>746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2212</v>
      </c>
      <c r="H1708" s="78">
        <v>2.5</v>
      </c>
      <c r="I1708" s="82" t="s">
        <v>6093</v>
      </c>
      <c r="J1708" s="56" t="s">
        <v>6210</v>
      </c>
      <c r="K1708" s="82" t="s">
        <v>608</v>
      </c>
      <c r="L1708" s="82" t="s">
        <v>608</v>
      </c>
      <c r="M1708" s="82" t="s">
        <v>608</v>
      </c>
      <c r="N1708" s="56" t="s">
        <v>609</v>
      </c>
      <c r="O1708" s="56" t="s">
        <v>610</v>
      </c>
      <c r="P1708" s="56" t="s">
        <v>610</v>
      </c>
      <c r="Q1708" s="82" t="s">
        <v>668</v>
      </c>
      <c r="R1708" s="82" t="s">
        <v>668</v>
      </c>
      <c r="S1708" s="82" t="s">
        <v>1829</v>
      </c>
      <c r="T1708" s="82" t="s">
        <v>634</v>
      </c>
      <c r="U1708" s="82" t="s">
        <v>614</v>
      </c>
      <c r="V1708" s="88">
        <v>70</v>
      </c>
      <c r="W1708" s="82" t="s">
        <v>653</v>
      </c>
      <c r="X1708" s="82" t="s">
        <v>6136</v>
      </c>
      <c r="Y1708" s="82" t="s">
        <v>2</v>
      </c>
      <c r="Z1708" s="82" t="s">
        <v>2</v>
      </c>
      <c r="AA1708" s="179" t="s">
        <v>618</v>
      </c>
      <c r="AB1708" s="82" t="s">
        <v>2216</v>
      </c>
      <c r="AC1708" s="82" t="s">
        <v>67</v>
      </c>
      <c r="AD1708" s="56" t="s">
        <v>67</v>
      </c>
      <c r="AE1708" s="82" t="s">
        <v>729</v>
      </c>
      <c r="AF1708" s="82" t="s">
        <v>729</v>
      </c>
      <c r="AG1708" s="82">
        <v>20</v>
      </c>
      <c r="AH1708" s="82" t="s">
        <v>639</v>
      </c>
      <c r="AI1708" s="82" t="s">
        <v>6103</v>
      </c>
      <c r="AJ1708" s="82" t="s">
        <v>640</v>
      </c>
      <c r="AK1708" s="82" t="s">
        <v>1997</v>
      </c>
      <c r="AL1708" s="82">
        <v>1000</v>
      </c>
      <c r="AM1708" s="82" t="s">
        <v>622</v>
      </c>
      <c r="AN1708" s="82" t="s">
        <v>6424</v>
      </c>
      <c r="AO1708" s="82">
        <v>400</v>
      </c>
      <c r="AP1708" s="82" t="s">
        <v>716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672</v>
      </c>
      <c r="AV1708" s="82" t="s">
        <v>672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787</v>
      </c>
      <c r="BD1708" s="80">
        <v>0</v>
      </c>
      <c r="BE1708" s="80" t="s">
        <v>6609</v>
      </c>
      <c r="BF1708" s="56" t="s">
        <v>630</v>
      </c>
      <c r="BG1708" s="56"/>
      <c r="BH1708" s="56"/>
      <c r="BI1708" s="82" t="s">
        <v>646</v>
      </c>
      <c r="BJ1708" s="82" t="s">
        <v>647</v>
      </c>
      <c r="BK1708" s="89">
        <v>44778</v>
      </c>
      <c r="BL1708" s="56" t="s">
        <v>608</v>
      </c>
      <c r="BM1708" s="56" t="s">
        <v>608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648</v>
      </c>
      <c r="BU1708" s="56" t="s">
        <v>608</v>
      </c>
      <c r="BV1708" s="56" t="s">
        <v>608</v>
      </c>
      <c r="BW1708" s="56"/>
      <c r="BX1708" s="56"/>
      <c r="BY1708" s="56" t="s">
        <v>642</v>
      </c>
      <c r="BZ1708" s="56" t="s">
        <v>642</v>
      </c>
      <c r="CA1708" s="56"/>
      <c r="CB1708" s="56" t="s">
        <v>642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2212</v>
      </c>
      <c r="H1709" s="78">
        <v>2.5</v>
      </c>
      <c r="I1709" s="82" t="s">
        <v>6093</v>
      </c>
      <c r="J1709" s="56" t="s">
        <v>6109</v>
      </c>
      <c r="K1709" s="82" t="s">
        <v>630</v>
      </c>
      <c r="L1709" s="82" t="s">
        <v>608</v>
      </c>
      <c r="M1709" s="82" t="s">
        <v>608</v>
      </c>
      <c r="N1709" s="82" t="s">
        <v>631</v>
      </c>
      <c r="O1709" s="56" t="s">
        <v>822</v>
      </c>
      <c r="P1709" s="56" t="s">
        <v>822</v>
      </c>
      <c r="Q1709" s="82" t="s">
        <v>611</v>
      </c>
      <c r="R1709" s="82" t="s">
        <v>611</v>
      </c>
      <c r="S1709" s="82" t="s">
        <v>1829</v>
      </c>
      <c r="T1709" s="82" t="s">
        <v>1005</v>
      </c>
      <c r="U1709" s="82" t="s">
        <v>614</v>
      </c>
      <c r="V1709" s="88">
        <v>20</v>
      </c>
      <c r="W1709" s="82" t="s">
        <v>616</v>
      </c>
      <c r="X1709" s="82" t="s">
        <v>6095</v>
      </c>
      <c r="Y1709" s="82" t="s">
        <v>2</v>
      </c>
      <c r="Z1709" s="82" t="s">
        <v>2</v>
      </c>
      <c r="AA1709" s="179" t="s">
        <v>618</v>
      </c>
      <c r="AB1709" s="82" t="s">
        <v>2216</v>
      </c>
      <c r="AC1709" s="82" t="s">
        <v>67</v>
      </c>
      <c r="AD1709" s="56" t="s">
        <v>67</v>
      </c>
      <c r="AE1709" s="82" t="s">
        <v>818</v>
      </c>
      <c r="AF1709" s="82" t="s">
        <v>818</v>
      </c>
      <c r="AG1709" s="82">
        <v>20</v>
      </c>
      <c r="AH1709" s="82" t="s">
        <v>639</v>
      </c>
      <c r="AI1709" s="82" t="s">
        <v>5450</v>
      </c>
      <c r="AJ1709" s="82" t="s">
        <v>657</v>
      </c>
      <c r="AK1709" s="82" t="s">
        <v>3361</v>
      </c>
      <c r="AL1709" s="82">
        <v>1000</v>
      </c>
      <c r="AM1709" s="82" t="s">
        <v>622</v>
      </c>
      <c r="AN1709" s="82" t="s">
        <v>6185</v>
      </c>
      <c r="AO1709" s="82">
        <v>600</v>
      </c>
      <c r="AP1709" s="82" t="s">
        <v>623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2305</v>
      </c>
      <c r="AY1709" s="82" t="s">
        <v>345</v>
      </c>
      <c r="AZ1709" s="83">
        <v>90</v>
      </c>
      <c r="BA1709" s="56"/>
      <c r="BB1709" s="82">
        <v>2</v>
      </c>
      <c r="BC1709" s="82" t="s">
        <v>662</v>
      </c>
      <c r="BD1709" s="80" t="s">
        <v>6615</v>
      </c>
      <c r="BE1709" s="80" t="s">
        <v>6612</v>
      </c>
      <c r="BF1709" s="56" t="s">
        <v>645</v>
      </c>
      <c r="BG1709" s="56"/>
      <c r="BH1709" s="56"/>
      <c r="BI1709" s="82" t="s">
        <v>646</v>
      </c>
      <c r="BJ1709" s="82" t="s">
        <v>647</v>
      </c>
      <c r="BK1709" s="89">
        <v>44778</v>
      </c>
      <c r="BL1709" s="56" t="s">
        <v>630</v>
      </c>
      <c r="BM1709" s="56" t="s">
        <v>608</v>
      </c>
      <c r="BN1709" s="56"/>
      <c r="BO1709" s="56"/>
      <c r="BP1709" s="82" t="s">
        <v>299</v>
      </c>
      <c r="BQ1709" s="82" t="s">
        <v>299</v>
      </c>
      <c r="BR1709" s="56" t="s">
        <v>774</v>
      </c>
      <c r="BS1709" s="56"/>
      <c r="BT1709" s="56" t="s">
        <v>648</v>
      </c>
      <c r="BU1709" s="56" t="s">
        <v>608</v>
      </c>
      <c r="BV1709" s="56" t="s">
        <v>645</v>
      </c>
      <c r="BW1709" s="56"/>
      <c r="BX1709" s="56"/>
      <c r="BY1709" s="56" t="s">
        <v>937</v>
      </c>
      <c r="BZ1709" s="56" t="s">
        <v>642</v>
      </c>
      <c r="CA1709" s="56"/>
      <c r="CB1709" s="56" t="s">
        <v>746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2212</v>
      </c>
      <c r="H1710" s="78">
        <v>1.5</v>
      </c>
      <c r="I1710" s="82" t="s">
        <v>6093</v>
      </c>
      <c r="J1710" s="56" t="s">
        <v>6109</v>
      </c>
      <c r="K1710" s="82" t="s">
        <v>608</v>
      </c>
      <c r="L1710" s="82" t="s">
        <v>608</v>
      </c>
      <c r="M1710" s="82" t="s">
        <v>608</v>
      </c>
      <c r="N1710" s="82" t="s">
        <v>609</v>
      </c>
      <c r="O1710" s="56" t="s">
        <v>610</v>
      </c>
      <c r="P1710" s="56" t="s">
        <v>610</v>
      </c>
      <c r="Q1710" s="82" t="s">
        <v>611</v>
      </c>
      <c r="R1710" s="82" t="s">
        <v>611</v>
      </c>
      <c r="S1710" s="82" t="s">
        <v>1829</v>
      </c>
      <c r="T1710" s="82" t="s">
        <v>634</v>
      </c>
      <c r="U1710" s="82" t="s">
        <v>614</v>
      </c>
      <c r="V1710" s="88">
        <v>80</v>
      </c>
      <c r="W1710" s="82" t="s">
        <v>616</v>
      </c>
      <c r="X1710" s="82" t="s">
        <v>6095</v>
      </c>
      <c r="Y1710" s="82" t="s">
        <v>2</v>
      </c>
      <c r="Z1710" s="82" t="s">
        <v>2</v>
      </c>
      <c r="AA1710" s="179" t="s">
        <v>618</v>
      </c>
      <c r="AB1710" s="82" t="s">
        <v>2216</v>
      </c>
      <c r="AC1710" s="82" t="s">
        <v>67</v>
      </c>
      <c r="AD1710" s="56" t="s">
        <v>67</v>
      </c>
      <c r="AE1710" s="82" t="s">
        <v>818</v>
      </c>
      <c r="AF1710" s="82" t="s">
        <v>818</v>
      </c>
      <c r="AG1710" s="82">
        <v>11.5</v>
      </c>
      <c r="AH1710" s="82" t="s">
        <v>639</v>
      </c>
      <c r="AI1710" s="82" t="s">
        <v>697</v>
      </c>
      <c r="AJ1710" s="82" t="s">
        <v>657</v>
      </c>
      <c r="AK1710" s="82" t="s">
        <v>3278</v>
      </c>
      <c r="AL1710" s="82">
        <v>600</v>
      </c>
      <c r="AM1710" s="82" t="s">
        <v>622</v>
      </c>
      <c r="AN1710" s="82" t="s">
        <v>6185</v>
      </c>
      <c r="AO1710" s="82">
        <v>400</v>
      </c>
      <c r="AP1710" s="82" t="s">
        <v>716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2305</v>
      </c>
      <c r="AY1710" s="82" t="s">
        <v>345</v>
      </c>
      <c r="AZ1710" s="83">
        <v>28</v>
      </c>
      <c r="BA1710" s="56"/>
      <c r="BB1710" s="82">
        <v>1</v>
      </c>
      <c r="BC1710" s="82" t="s">
        <v>787</v>
      </c>
      <c r="BD1710" s="80">
        <v>0</v>
      </c>
      <c r="BE1710" s="80" t="s">
        <v>6616</v>
      </c>
      <c r="BF1710" s="56" t="s">
        <v>645</v>
      </c>
      <c r="BG1710" s="56"/>
      <c r="BH1710" s="56"/>
      <c r="BI1710" s="82" t="s">
        <v>646</v>
      </c>
      <c r="BJ1710" s="82" t="s">
        <v>647</v>
      </c>
      <c r="BK1710" s="89">
        <v>44778</v>
      </c>
      <c r="BL1710" s="56" t="s">
        <v>608</v>
      </c>
      <c r="BM1710" s="56" t="s">
        <v>608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648</v>
      </c>
      <c r="BU1710" s="56" t="s">
        <v>608</v>
      </c>
      <c r="BV1710" s="56" t="s">
        <v>608</v>
      </c>
      <c r="BW1710" s="56"/>
      <c r="BX1710" s="56"/>
      <c r="BY1710" s="56" t="s">
        <v>642</v>
      </c>
      <c r="BZ1710" s="56" t="s">
        <v>642</v>
      </c>
      <c r="CA1710" s="56"/>
      <c r="CB1710" s="56" t="s">
        <v>642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2212</v>
      </c>
      <c r="H1711" s="78">
        <v>4.5</v>
      </c>
      <c r="I1711" s="82" t="s">
        <v>6093</v>
      </c>
      <c r="J1711" s="56" t="s">
        <v>6184</v>
      </c>
      <c r="K1711" s="82" t="s">
        <v>630</v>
      </c>
      <c r="L1711" s="82" t="s">
        <v>608</v>
      </c>
      <c r="M1711" s="82" t="s">
        <v>608</v>
      </c>
      <c r="N1711" s="82" t="s">
        <v>609</v>
      </c>
      <c r="O1711" s="56" t="s">
        <v>610</v>
      </c>
      <c r="P1711" s="56" t="s">
        <v>610</v>
      </c>
      <c r="Q1711" s="82" t="s">
        <v>668</v>
      </c>
      <c r="R1711" s="82" t="s">
        <v>668</v>
      </c>
      <c r="S1711" s="82" t="s">
        <v>1829</v>
      </c>
      <c r="T1711" s="82" t="s">
        <v>634</v>
      </c>
      <c r="U1711" s="82" t="s">
        <v>614</v>
      </c>
      <c r="V1711" s="88">
        <v>60</v>
      </c>
      <c r="W1711" s="82" t="s">
        <v>653</v>
      </c>
      <c r="X1711" s="82" t="s">
        <v>6136</v>
      </c>
      <c r="Y1711" s="82" t="s">
        <v>2</v>
      </c>
      <c r="Z1711" s="82" t="s">
        <v>2</v>
      </c>
      <c r="AA1711" s="179" t="s">
        <v>618</v>
      </c>
      <c r="AB1711" s="82" t="s">
        <v>2216</v>
      </c>
      <c r="AC1711" s="82" t="s">
        <v>67</v>
      </c>
      <c r="AD1711" s="56" t="s">
        <v>67</v>
      </c>
      <c r="AE1711" s="82" t="s">
        <v>818</v>
      </c>
      <c r="AF1711" s="82" t="s">
        <v>818</v>
      </c>
      <c r="AG1711" s="82">
        <v>30</v>
      </c>
      <c r="AH1711" s="82" t="s">
        <v>639</v>
      </c>
      <c r="AI1711" s="82" t="s">
        <v>5450</v>
      </c>
      <c r="AJ1711" s="82" t="s">
        <v>657</v>
      </c>
      <c r="AK1711" s="82" t="s">
        <v>6318</v>
      </c>
      <c r="AL1711" s="82">
        <v>1000</v>
      </c>
      <c r="AM1711" s="82" t="s">
        <v>622</v>
      </c>
      <c r="AN1711" s="82" t="s">
        <v>6424</v>
      </c>
      <c r="AO1711" s="82">
        <v>400</v>
      </c>
      <c r="AP1711" s="82" t="s">
        <v>716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672</v>
      </c>
      <c r="AV1711" s="82" t="s">
        <v>672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787</v>
      </c>
      <c r="BD1711" s="80">
        <v>0</v>
      </c>
      <c r="BE1711" s="80" t="s">
        <v>6619</v>
      </c>
      <c r="BF1711" s="56" t="s">
        <v>630</v>
      </c>
      <c r="BG1711" s="56"/>
      <c r="BH1711" s="56"/>
      <c r="BI1711" s="82" t="s">
        <v>646</v>
      </c>
      <c r="BJ1711" s="82" t="s">
        <v>647</v>
      </c>
      <c r="BK1711" s="89">
        <v>44778</v>
      </c>
      <c r="BL1711" s="56" t="s">
        <v>608</v>
      </c>
      <c r="BM1711" s="56" t="s">
        <v>608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648</v>
      </c>
      <c r="BU1711" s="56" t="s">
        <v>608</v>
      </c>
      <c r="BV1711" s="56" t="s">
        <v>608</v>
      </c>
      <c r="BW1711" s="56"/>
      <c r="BX1711" s="56"/>
      <c r="BY1711" s="56" t="s">
        <v>642</v>
      </c>
      <c r="BZ1711" s="56" t="s">
        <v>642</v>
      </c>
      <c r="CA1711" s="56"/>
      <c r="CB1711" s="56" t="s">
        <v>642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607</v>
      </c>
      <c r="H1712" s="78">
        <v>2.5</v>
      </c>
      <c r="I1712" s="82" t="s">
        <v>6093</v>
      </c>
      <c r="J1712" s="56" t="s">
        <v>6269</v>
      </c>
      <c r="K1712" s="82" t="s">
        <v>608</v>
      </c>
      <c r="L1712" s="82" t="s">
        <v>608</v>
      </c>
      <c r="M1712" s="82" t="s">
        <v>608</v>
      </c>
      <c r="N1712" s="82" t="s">
        <v>609</v>
      </c>
      <c r="O1712" s="56" t="s">
        <v>610</v>
      </c>
      <c r="P1712" s="56" t="s">
        <v>610</v>
      </c>
      <c r="Q1712" s="82" t="s">
        <v>676</v>
      </c>
      <c r="R1712" s="82" t="s">
        <v>676</v>
      </c>
      <c r="S1712" s="82" t="s">
        <v>1829</v>
      </c>
      <c r="T1712" s="82" t="s">
        <v>634</v>
      </c>
      <c r="U1712" s="82" t="s">
        <v>614</v>
      </c>
      <c r="V1712" s="88">
        <v>60</v>
      </c>
      <c r="W1712" s="82" t="s">
        <v>616</v>
      </c>
      <c r="X1712" s="82" t="s">
        <v>2127</v>
      </c>
      <c r="Y1712" s="82" t="s">
        <v>2</v>
      </c>
      <c r="Z1712" s="82" t="s">
        <v>2</v>
      </c>
      <c r="AA1712" s="179" t="s">
        <v>618</v>
      </c>
      <c r="AB1712" s="84" t="s">
        <v>619</v>
      </c>
      <c r="AC1712" s="82" t="s">
        <v>67</v>
      </c>
      <c r="AD1712" s="56" t="s">
        <v>67</v>
      </c>
      <c r="AE1712" s="82" t="s">
        <v>818</v>
      </c>
      <c r="AF1712" s="82" t="s">
        <v>818</v>
      </c>
      <c r="AG1712" s="82">
        <v>20</v>
      </c>
      <c r="AH1712" s="82" t="s">
        <v>639</v>
      </c>
      <c r="AI1712" s="82" t="s">
        <v>2066</v>
      </c>
      <c r="AJ1712" s="82" t="s">
        <v>657</v>
      </c>
      <c r="AK1712" s="82" t="s">
        <v>2067</v>
      </c>
      <c r="AL1712" s="82">
        <v>1000</v>
      </c>
      <c r="AM1712" s="82" t="s">
        <v>622</v>
      </c>
      <c r="AN1712" s="82" t="s">
        <v>1998</v>
      </c>
      <c r="AO1712" s="82">
        <v>400</v>
      </c>
      <c r="AP1712" s="82" t="s">
        <v>716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787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646</v>
      </c>
      <c r="BJ1712" s="82" t="s">
        <v>647</v>
      </c>
      <c r="BK1712" s="89">
        <v>44778</v>
      </c>
      <c r="BL1712" s="56" t="s">
        <v>608</v>
      </c>
      <c r="BM1712" s="56" t="s">
        <v>608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648</v>
      </c>
      <c r="BU1712" s="56" t="s">
        <v>608</v>
      </c>
      <c r="BV1712" s="56" t="s">
        <v>608</v>
      </c>
      <c r="BW1712" s="56"/>
      <c r="BX1712" s="56"/>
      <c r="BY1712" s="56" t="s">
        <v>642</v>
      </c>
      <c r="BZ1712" s="56" t="s">
        <v>642</v>
      </c>
      <c r="CA1712" s="56"/>
      <c r="CB1712" s="56" t="s">
        <v>642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2212</v>
      </c>
      <c r="H1713" s="78">
        <v>1.8</v>
      </c>
      <c r="I1713" s="82" t="s">
        <v>6093</v>
      </c>
      <c r="J1713" s="56" t="s">
        <v>6289</v>
      </c>
      <c r="K1713" s="82" t="s">
        <v>608</v>
      </c>
      <c r="L1713" s="82" t="s">
        <v>608</v>
      </c>
      <c r="M1713" s="82" t="s">
        <v>608</v>
      </c>
      <c r="N1713" s="82" t="s">
        <v>609</v>
      </c>
      <c r="O1713" s="82" t="s">
        <v>610</v>
      </c>
      <c r="P1713" s="56" t="s">
        <v>610</v>
      </c>
      <c r="Q1713" s="82" t="s">
        <v>611</v>
      </c>
      <c r="R1713" s="82" t="s">
        <v>611</v>
      </c>
      <c r="S1713" s="82" t="s">
        <v>1829</v>
      </c>
      <c r="T1713" s="82" t="s">
        <v>634</v>
      </c>
      <c r="U1713" s="82" t="s">
        <v>614</v>
      </c>
      <c r="V1713" s="88">
        <v>60</v>
      </c>
      <c r="W1713" s="82" t="s">
        <v>616</v>
      </c>
      <c r="X1713" s="82" t="s">
        <v>6136</v>
      </c>
      <c r="Y1713" s="82" t="s">
        <v>2</v>
      </c>
      <c r="Z1713" s="82" t="s">
        <v>2</v>
      </c>
      <c r="AA1713" s="179" t="s">
        <v>618</v>
      </c>
      <c r="AB1713" s="82" t="s">
        <v>2216</v>
      </c>
      <c r="AC1713" s="82" t="s">
        <v>67</v>
      </c>
      <c r="AD1713" s="56" t="s">
        <v>67</v>
      </c>
      <c r="AE1713" s="82" t="s">
        <v>729</v>
      </c>
      <c r="AF1713" s="82" t="s">
        <v>729</v>
      </c>
      <c r="AG1713" s="82">
        <v>15</v>
      </c>
      <c r="AH1713" s="82" t="s">
        <v>655</v>
      </c>
      <c r="AI1713" s="82" t="s">
        <v>6103</v>
      </c>
      <c r="AJ1713" s="82" t="s">
        <v>640</v>
      </c>
      <c r="AK1713" s="82">
        <v>0</v>
      </c>
      <c r="AL1713" s="82">
        <v>600</v>
      </c>
      <c r="AM1713" s="82" t="s">
        <v>622</v>
      </c>
      <c r="AN1713" s="82" t="s">
        <v>6424</v>
      </c>
      <c r="AO1713" s="82">
        <v>400</v>
      </c>
      <c r="AP1713" s="82" t="s">
        <v>716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646</v>
      </c>
      <c r="BJ1713" s="82" t="s">
        <v>647</v>
      </c>
      <c r="BK1713" s="89">
        <v>44778</v>
      </c>
      <c r="BL1713" s="56" t="s">
        <v>608</v>
      </c>
      <c r="BM1713" s="56" t="s">
        <v>608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648</v>
      </c>
      <c r="BU1713" s="56" t="s">
        <v>608</v>
      </c>
      <c r="BV1713" s="56" t="s">
        <v>608</v>
      </c>
      <c r="BW1713" s="56"/>
      <c r="BX1713" s="56"/>
      <c r="BY1713" s="56" t="s">
        <v>642</v>
      </c>
      <c r="BZ1713" s="56" t="s">
        <v>642</v>
      </c>
      <c r="CA1713" s="56"/>
      <c r="CB1713" s="56" t="s">
        <v>642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2212</v>
      </c>
      <c r="H1714" s="78">
        <v>1.8</v>
      </c>
      <c r="I1714" s="82" t="s">
        <v>6093</v>
      </c>
      <c r="J1714" s="56" t="s">
        <v>6109</v>
      </c>
      <c r="K1714" s="82" t="s">
        <v>630</v>
      </c>
      <c r="L1714" s="82" t="s">
        <v>608</v>
      </c>
      <c r="M1714" s="82" t="s">
        <v>608</v>
      </c>
      <c r="N1714" s="82" t="s">
        <v>609</v>
      </c>
      <c r="O1714" s="56" t="s">
        <v>610</v>
      </c>
      <c r="P1714" s="56" t="s">
        <v>610</v>
      </c>
      <c r="Q1714" s="82" t="s">
        <v>611</v>
      </c>
      <c r="R1714" s="82" t="s">
        <v>611</v>
      </c>
      <c r="S1714" s="82" t="s">
        <v>1829</v>
      </c>
      <c r="T1714" s="82" t="s">
        <v>634</v>
      </c>
      <c r="U1714" s="82" t="s">
        <v>614</v>
      </c>
      <c r="V1714" s="88">
        <v>48</v>
      </c>
      <c r="W1714" s="82" t="s">
        <v>616</v>
      </c>
      <c r="X1714" s="82" t="s">
        <v>6095</v>
      </c>
      <c r="Y1714" s="82" t="s">
        <v>2</v>
      </c>
      <c r="Z1714" s="82" t="s">
        <v>2</v>
      </c>
      <c r="AA1714" s="179" t="s">
        <v>618</v>
      </c>
      <c r="AB1714" s="82" t="s">
        <v>2216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639</v>
      </c>
      <c r="AI1714" s="82" t="s">
        <v>6099</v>
      </c>
      <c r="AJ1714" s="82" t="s">
        <v>657</v>
      </c>
      <c r="AK1714" s="82" t="s">
        <v>3278</v>
      </c>
      <c r="AL1714" s="82">
        <v>600</v>
      </c>
      <c r="AM1714" s="82" t="s">
        <v>622</v>
      </c>
      <c r="AN1714" s="82" t="s">
        <v>6185</v>
      </c>
      <c r="AO1714" s="82">
        <v>400</v>
      </c>
      <c r="AP1714" s="82" t="s">
        <v>716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2305</v>
      </c>
      <c r="AY1714" s="82" t="s">
        <v>345</v>
      </c>
      <c r="AZ1714" s="83">
        <v>45</v>
      </c>
      <c r="BA1714" s="56"/>
      <c r="BB1714" s="82">
        <v>1</v>
      </c>
      <c r="BC1714" s="82" t="s">
        <v>787</v>
      </c>
      <c r="BD1714" s="80">
        <v>0</v>
      </c>
      <c r="BE1714" s="80" t="s">
        <v>6629</v>
      </c>
      <c r="BF1714" s="56" t="s">
        <v>645</v>
      </c>
      <c r="BG1714" s="56"/>
      <c r="BH1714" s="56"/>
      <c r="BI1714" s="82" t="s">
        <v>646</v>
      </c>
      <c r="BJ1714" s="82" t="s">
        <v>647</v>
      </c>
      <c r="BK1714" s="89">
        <v>44778</v>
      </c>
      <c r="BL1714" s="56" t="s">
        <v>608</v>
      </c>
      <c r="BM1714" s="56" t="s">
        <v>608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648</v>
      </c>
      <c r="BU1714" s="56" t="s">
        <v>608</v>
      </c>
      <c r="BV1714" s="56" t="s">
        <v>645</v>
      </c>
      <c r="BW1714" s="56"/>
      <c r="BX1714" s="56"/>
      <c r="BY1714" s="56" t="s">
        <v>937</v>
      </c>
      <c r="BZ1714" s="56" t="s">
        <v>642</v>
      </c>
      <c r="CA1714" s="56"/>
      <c r="CB1714" s="56" t="s">
        <v>746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2212</v>
      </c>
      <c r="H1715" s="78">
        <v>1.8</v>
      </c>
      <c r="I1715" s="82" t="s">
        <v>6093</v>
      </c>
      <c r="J1715" s="56" t="s">
        <v>6422</v>
      </c>
      <c r="K1715" s="82" t="s">
        <v>630</v>
      </c>
      <c r="L1715" s="82" t="s">
        <v>608</v>
      </c>
      <c r="M1715" s="82" t="s">
        <v>608</v>
      </c>
      <c r="N1715" s="56" t="s">
        <v>631</v>
      </c>
      <c r="O1715" s="82" t="s">
        <v>610</v>
      </c>
      <c r="P1715" s="56" t="s">
        <v>610</v>
      </c>
      <c r="Q1715" s="82" t="s">
        <v>611</v>
      </c>
      <c r="R1715" s="82" t="s">
        <v>611</v>
      </c>
      <c r="S1715" s="82" t="s">
        <v>1829</v>
      </c>
      <c r="T1715" s="82" t="s">
        <v>634</v>
      </c>
      <c r="U1715" s="82" t="s">
        <v>614</v>
      </c>
      <c r="V1715" s="88">
        <v>60</v>
      </c>
      <c r="W1715" s="82" t="s">
        <v>616</v>
      </c>
      <c r="X1715" s="82" t="s">
        <v>6136</v>
      </c>
      <c r="Y1715" s="82" t="s">
        <v>2</v>
      </c>
      <c r="Z1715" s="82" t="s">
        <v>2</v>
      </c>
      <c r="AA1715" s="179" t="s">
        <v>618</v>
      </c>
      <c r="AB1715" s="82" t="s">
        <v>2216</v>
      </c>
      <c r="AC1715" s="82" t="s">
        <v>67</v>
      </c>
      <c r="AD1715" s="56" t="s">
        <v>67</v>
      </c>
      <c r="AE1715" s="82" t="s">
        <v>705</v>
      </c>
      <c r="AF1715" s="82" t="s">
        <v>705</v>
      </c>
      <c r="AG1715" s="82">
        <v>15</v>
      </c>
      <c r="AH1715" s="82" t="s">
        <v>639</v>
      </c>
      <c r="AI1715" s="82">
        <v>0</v>
      </c>
      <c r="AJ1715" s="82" t="s">
        <v>640</v>
      </c>
      <c r="AK1715" s="82" t="s">
        <v>1997</v>
      </c>
      <c r="AL1715" s="82">
        <v>600</v>
      </c>
      <c r="AM1715" s="82" t="s">
        <v>622</v>
      </c>
      <c r="AN1715" s="82" t="s">
        <v>6424</v>
      </c>
      <c r="AO1715" s="82">
        <v>400</v>
      </c>
      <c r="AP1715" s="82" t="s">
        <v>716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646</v>
      </c>
      <c r="BJ1715" s="82" t="s">
        <v>647</v>
      </c>
      <c r="BK1715" s="89">
        <v>44778</v>
      </c>
      <c r="BL1715" s="56" t="s">
        <v>608</v>
      </c>
      <c r="BM1715" s="56" t="s">
        <v>608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648</v>
      </c>
      <c r="BU1715" s="56" t="s">
        <v>608</v>
      </c>
      <c r="BV1715" s="56" t="s">
        <v>608</v>
      </c>
      <c r="BW1715" s="56"/>
      <c r="BX1715" s="56"/>
      <c r="BY1715" s="56" t="s">
        <v>642</v>
      </c>
      <c r="BZ1715" s="56" t="s">
        <v>642</v>
      </c>
      <c r="CA1715" s="56"/>
      <c r="CB1715" s="56" t="s">
        <v>642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2212</v>
      </c>
      <c r="H1716" s="78">
        <v>2</v>
      </c>
      <c r="I1716" s="82" t="s">
        <v>6093</v>
      </c>
      <c r="J1716" s="56" t="s">
        <v>6210</v>
      </c>
      <c r="K1716" s="82" t="s">
        <v>608</v>
      </c>
      <c r="L1716" s="82" t="s">
        <v>608</v>
      </c>
      <c r="M1716" s="82" t="s">
        <v>608</v>
      </c>
      <c r="N1716" s="82" t="s">
        <v>631</v>
      </c>
      <c r="O1716" s="56" t="s">
        <v>610</v>
      </c>
      <c r="P1716" s="56" t="s">
        <v>610</v>
      </c>
      <c r="Q1716" s="82" t="s">
        <v>611</v>
      </c>
      <c r="R1716" s="82" t="s">
        <v>611</v>
      </c>
      <c r="S1716" s="82" t="s">
        <v>1829</v>
      </c>
      <c r="T1716" s="82" t="s">
        <v>634</v>
      </c>
      <c r="U1716" s="82" t="s">
        <v>614</v>
      </c>
      <c r="V1716" s="88">
        <v>48</v>
      </c>
      <c r="W1716" s="82" t="s">
        <v>616</v>
      </c>
      <c r="X1716" s="82" t="s">
        <v>6136</v>
      </c>
      <c r="Y1716" s="82" t="s">
        <v>2</v>
      </c>
      <c r="Z1716" s="82" t="s">
        <v>2</v>
      </c>
      <c r="AA1716" s="179" t="s">
        <v>618</v>
      </c>
      <c r="AB1716" s="82" t="s">
        <v>2216</v>
      </c>
      <c r="AC1716" s="82" t="s">
        <v>67</v>
      </c>
      <c r="AD1716" s="56" t="s">
        <v>67</v>
      </c>
      <c r="AE1716" s="82" t="s">
        <v>818</v>
      </c>
      <c r="AF1716" s="82" t="s">
        <v>818</v>
      </c>
      <c r="AG1716" s="82">
        <v>16</v>
      </c>
      <c r="AH1716" s="82" t="s">
        <v>655</v>
      </c>
      <c r="AI1716" s="82" t="s">
        <v>1939</v>
      </c>
      <c r="AJ1716" s="82" t="s">
        <v>657</v>
      </c>
      <c r="AK1716" s="82" t="s">
        <v>3278</v>
      </c>
      <c r="AL1716" s="82">
        <v>1000</v>
      </c>
      <c r="AM1716" s="82" t="s">
        <v>622</v>
      </c>
      <c r="AN1716" s="82" t="s">
        <v>6424</v>
      </c>
      <c r="AO1716" s="82">
        <v>400</v>
      </c>
      <c r="AP1716" s="82" t="s">
        <v>716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787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1336</v>
      </c>
      <c r="BJ1716" s="82" t="s">
        <v>647</v>
      </c>
      <c r="BK1716" s="89">
        <v>44778</v>
      </c>
      <c r="BL1716" s="56" t="s">
        <v>608</v>
      </c>
      <c r="BM1716" s="56" t="s">
        <v>608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648</v>
      </c>
      <c r="BU1716" s="56" t="s">
        <v>608</v>
      </c>
      <c r="BV1716" s="56" t="s">
        <v>608</v>
      </c>
      <c r="BW1716" s="56"/>
      <c r="BX1716" s="56"/>
      <c r="BY1716" s="56" t="s">
        <v>642</v>
      </c>
      <c r="BZ1716" s="56" t="s">
        <v>642</v>
      </c>
      <c r="CA1716" s="56"/>
      <c r="CB1716" s="56" t="s">
        <v>642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2212</v>
      </c>
      <c r="H1717" s="78">
        <v>1.8</v>
      </c>
      <c r="I1717" s="82" t="s">
        <v>6093</v>
      </c>
      <c r="J1717" s="56" t="s">
        <v>6184</v>
      </c>
      <c r="K1717" s="82" t="s">
        <v>608</v>
      </c>
      <c r="L1717" s="82" t="s">
        <v>608</v>
      </c>
      <c r="M1717" s="82" t="s">
        <v>608</v>
      </c>
      <c r="N1717" s="82" t="s">
        <v>609</v>
      </c>
      <c r="O1717" s="56" t="s">
        <v>610</v>
      </c>
      <c r="P1717" s="56" t="s">
        <v>610</v>
      </c>
      <c r="Q1717" s="82" t="s">
        <v>611</v>
      </c>
      <c r="R1717" s="82" t="s">
        <v>611</v>
      </c>
      <c r="S1717" s="82" t="s">
        <v>1829</v>
      </c>
      <c r="T1717" s="82" t="s">
        <v>634</v>
      </c>
      <c r="U1717" s="82" t="s">
        <v>614</v>
      </c>
      <c r="V1717" s="88">
        <v>60</v>
      </c>
      <c r="W1717" s="82" t="s">
        <v>616</v>
      </c>
      <c r="X1717" s="82" t="s">
        <v>6095</v>
      </c>
      <c r="Y1717" s="82" t="s">
        <v>2</v>
      </c>
      <c r="Z1717" s="82" t="s">
        <v>2</v>
      </c>
      <c r="AA1717" s="179" t="s">
        <v>618</v>
      </c>
      <c r="AB1717" s="82" t="s">
        <v>2216</v>
      </c>
      <c r="AC1717" s="82" t="s">
        <v>67</v>
      </c>
      <c r="AD1717" s="56" t="s">
        <v>67</v>
      </c>
      <c r="AE1717" s="82" t="s">
        <v>818</v>
      </c>
      <c r="AF1717" s="82" t="s">
        <v>818</v>
      </c>
      <c r="AG1717" s="82">
        <v>15</v>
      </c>
      <c r="AH1717" s="82" t="s">
        <v>655</v>
      </c>
      <c r="AI1717" s="82" t="s">
        <v>697</v>
      </c>
      <c r="AJ1717" s="82" t="s">
        <v>657</v>
      </c>
      <c r="AK1717" s="82" t="s">
        <v>3361</v>
      </c>
      <c r="AL1717" s="82">
        <v>1000</v>
      </c>
      <c r="AM1717" s="82" t="s">
        <v>622</v>
      </c>
      <c r="AN1717" s="82" t="s">
        <v>6185</v>
      </c>
      <c r="AO1717" s="82">
        <v>400</v>
      </c>
      <c r="AP1717" s="82" t="s">
        <v>716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2305</v>
      </c>
      <c r="AY1717" s="82" t="s">
        <v>345</v>
      </c>
      <c r="AZ1717" s="83">
        <v>57.2</v>
      </c>
      <c r="BA1717" s="56"/>
      <c r="BB1717" s="82">
        <v>2</v>
      </c>
      <c r="BC1717" s="82" t="s">
        <v>662</v>
      </c>
      <c r="BD1717" s="80" t="s">
        <v>6642</v>
      </c>
      <c r="BE1717" s="80" t="s">
        <v>6639</v>
      </c>
      <c r="BF1717" s="56" t="s">
        <v>2738</v>
      </c>
      <c r="BG1717" s="56"/>
      <c r="BH1717" s="56"/>
      <c r="BI1717" s="82" t="s">
        <v>646</v>
      </c>
      <c r="BJ1717" s="82" t="s">
        <v>647</v>
      </c>
      <c r="BK1717" s="89">
        <v>44778</v>
      </c>
      <c r="BL1717" s="56" t="s">
        <v>608</v>
      </c>
      <c r="BM1717" s="56" t="s">
        <v>608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648</v>
      </c>
      <c r="BU1717" s="56" t="s">
        <v>608</v>
      </c>
      <c r="BV1717" s="56" t="s">
        <v>608</v>
      </c>
      <c r="BW1717" s="56"/>
      <c r="BX1717" s="56"/>
      <c r="BY1717" s="56" t="s">
        <v>642</v>
      </c>
      <c r="BZ1717" s="56" t="s">
        <v>642</v>
      </c>
      <c r="CA1717" s="56"/>
      <c r="CB1717" s="56" t="s">
        <v>642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2212</v>
      </c>
      <c r="H1718" s="78">
        <v>1.8</v>
      </c>
      <c r="I1718" s="82" t="s">
        <v>6093</v>
      </c>
      <c r="J1718" s="56" t="s">
        <v>6109</v>
      </c>
      <c r="K1718" s="82" t="s">
        <v>608</v>
      </c>
      <c r="L1718" s="82" t="s">
        <v>608</v>
      </c>
      <c r="M1718" s="82" t="s">
        <v>608</v>
      </c>
      <c r="N1718" s="82" t="s">
        <v>631</v>
      </c>
      <c r="O1718" s="56" t="s">
        <v>822</v>
      </c>
      <c r="P1718" s="56" t="s">
        <v>822</v>
      </c>
      <c r="Q1718" s="82" t="s">
        <v>611</v>
      </c>
      <c r="R1718" s="82" t="s">
        <v>611</v>
      </c>
      <c r="S1718" s="82" t="s">
        <v>1829</v>
      </c>
      <c r="T1718" s="82" t="s">
        <v>634</v>
      </c>
      <c r="U1718" s="82" t="s">
        <v>614</v>
      </c>
      <c r="V1718" s="88">
        <v>40</v>
      </c>
      <c r="W1718" s="82" t="s">
        <v>616</v>
      </c>
      <c r="X1718" s="82" t="s">
        <v>6095</v>
      </c>
      <c r="Y1718" s="82" t="s">
        <v>2</v>
      </c>
      <c r="Z1718" s="82" t="s">
        <v>2</v>
      </c>
      <c r="AA1718" s="179" t="s">
        <v>618</v>
      </c>
      <c r="AB1718" s="82" t="s">
        <v>2216</v>
      </c>
      <c r="AC1718" s="82" t="s">
        <v>67</v>
      </c>
      <c r="AD1718" s="56" t="s">
        <v>67</v>
      </c>
      <c r="AE1718" s="82" t="s">
        <v>818</v>
      </c>
      <c r="AF1718" s="82" t="s">
        <v>818</v>
      </c>
      <c r="AG1718" s="82">
        <v>15</v>
      </c>
      <c r="AH1718" s="82" t="s">
        <v>639</v>
      </c>
      <c r="AI1718" s="82" t="s">
        <v>6646</v>
      </c>
      <c r="AJ1718" s="82" t="s">
        <v>640</v>
      </c>
      <c r="AK1718" s="82" t="s">
        <v>1997</v>
      </c>
      <c r="AL1718" s="82">
        <v>1000</v>
      </c>
      <c r="AM1718" s="82" t="s">
        <v>622</v>
      </c>
      <c r="AN1718" s="82" t="s">
        <v>6185</v>
      </c>
      <c r="AO1718" s="82">
        <v>400</v>
      </c>
      <c r="AP1718" s="82" t="s">
        <v>716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2305</v>
      </c>
      <c r="AY1718" s="82" t="s">
        <v>345</v>
      </c>
      <c r="AZ1718" s="83">
        <v>40</v>
      </c>
      <c r="BA1718" s="56"/>
      <c r="BB1718" s="82">
        <v>1</v>
      </c>
      <c r="BC1718" s="82" t="s">
        <v>787</v>
      </c>
      <c r="BD1718" s="80">
        <v>0</v>
      </c>
      <c r="BE1718" s="80" t="s">
        <v>6643</v>
      </c>
      <c r="BF1718" s="56" t="s">
        <v>645</v>
      </c>
      <c r="BG1718" s="56"/>
      <c r="BH1718" s="56"/>
      <c r="BI1718" s="82" t="s">
        <v>646</v>
      </c>
      <c r="BJ1718" s="82" t="s">
        <v>647</v>
      </c>
      <c r="BK1718" s="89">
        <v>44778</v>
      </c>
      <c r="BL1718" s="56" t="s">
        <v>608</v>
      </c>
      <c r="BM1718" s="56" t="s">
        <v>608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648</v>
      </c>
      <c r="BU1718" s="56" t="s">
        <v>608</v>
      </c>
      <c r="BV1718" s="56" t="s">
        <v>608</v>
      </c>
      <c r="BW1718" s="56"/>
      <c r="BX1718" s="56"/>
      <c r="BY1718" s="56" t="s">
        <v>642</v>
      </c>
      <c r="BZ1718" s="56" t="s">
        <v>642</v>
      </c>
      <c r="CA1718" s="56"/>
      <c r="CB1718" s="56" t="s">
        <v>642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607</v>
      </c>
      <c r="H1719" s="78">
        <v>1.5</v>
      </c>
      <c r="I1719" s="82" t="s">
        <v>6093</v>
      </c>
      <c r="J1719" s="56" t="s">
        <v>6345</v>
      </c>
      <c r="K1719" s="82" t="s">
        <v>608</v>
      </c>
      <c r="L1719" s="82" t="s">
        <v>608</v>
      </c>
      <c r="M1719" s="82" t="s">
        <v>608</v>
      </c>
      <c r="N1719" s="82" t="s">
        <v>609</v>
      </c>
      <c r="O1719" s="82" t="s">
        <v>610</v>
      </c>
      <c r="P1719" s="56" t="s">
        <v>610</v>
      </c>
      <c r="Q1719" s="82" t="s">
        <v>611</v>
      </c>
      <c r="R1719" s="82" t="s">
        <v>611</v>
      </c>
      <c r="S1719" s="82" t="s">
        <v>1829</v>
      </c>
      <c r="T1719" s="82" t="s">
        <v>634</v>
      </c>
      <c r="U1719" s="82" t="s">
        <v>614</v>
      </c>
      <c r="V1719" s="88">
        <v>48</v>
      </c>
      <c r="W1719" s="82" t="s">
        <v>616</v>
      </c>
      <c r="X1719" s="82" t="s">
        <v>3202</v>
      </c>
      <c r="Y1719" s="82" t="s">
        <v>2</v>
      </c>
      <c r="Z1719" s="82" t="s">
        <v>2</v>
      </c>
      <c r="AA1719" s="179" t="s">
        <v>618</v>
      </c>
      <c r="AB1719" s="84" t="s">
        <v>619</v>
      </c>
      <c r="AC1719" s="82" t="s">
        <v>67</v>
      </c>
      <c r="AD1719" s="56" t="s">
        <v>67</v>
      </c>
      <c r="AE1719" s="82" t="s">
        <v>818</v>
      </c>
      <c r="AF1719" s="82" t="s">
        <v>818</v>
      </c>
      <c r="AG1719" s="82">
        <v>10</v>
      </c>
      <c r="AH1719" s="82" t="s">
        <v>639</v>
      </c>
      <c r="AI1719" s="82" t="s">
        <v>2066</v>
      </c>
      <c r="AJ1719" s="82" t="s">
        <v>657</v>
      </c>
      <c r="AK1719" s="82" t="s">
        <v>2067</v>
      </c>
      <c r="AL1719" s="82">
        <v>1000</v>
      </c>
      <c r="AM1719" s="82" t="s">
        <v>622</v>
      </c>
      <c r="AN1719" s="82" t="s">
        <v>1998</v>
      </c>
      <c r="AO1719" s="82">
        <v>400</v>
      </c>
      <c r="AP1719" s="82" t="s">
        <v>716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787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646</v>
      </c>
      <c r="BJ1719" s="82" t="s">
        <v>647</v>
      </c>
      <c r="BK1719" s="89">
        <v>44778</v>
      </c>
      <c r="BL1719" s="56" t="s">
        <v>608</v>
      </c>
      <c r="BM1719" s="56" t="s">
        <v>608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648</v>
      </c>
      <c r="BU1719" s="56" t="s">
        <v>608</v>
      </c>
      <c r="BV1719" s="56" t="s">
        <v>608</v>
      </c>
      <c r="BW1719" s="56"/>
      <c r="BX1719" s="56"/>
      <c r="BY1719" s="56" t="s">
        <v>642</v>
      </c>
      <c r="BZ1719" s="56" t="s">
        <v>642</v>
      </c>
      <c r="CA1719" s="56"/>
      <c r="CB1719" s="56" t="s">
        <v>642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2212</v>
      </c>
      <c r="H1720" s="78">
        <v>2</v>
      </c>
      <c r="I1720" s="82" t="s">
        <v>6093</v>
      </c>
      <c r="J1720" s="56" t="s">
        <v>6478</v>
      </c>
      <c r="K1720" s="82" t="s">
        <v>608</v>
      </c>
      <c r="L1720" s="82" t="s">
        <v>608</v>
      </c>
      <c r="M1720" s="82" t="s">
        <v>608</v>
      </c>
      <c r="N1720" s="82" t="s">
        <v>609</v>
      </c>
      <c r="O1720" s="56" t="s">
        <v>610</v>
      </c>
      <c r="P1720" s="56" t="s">
        <v>610</v>
      </c>
      <c r="Q1720" s="82" t="s">
        <v>668</v>
      </c>
      <c r="R1720" s="82" t="s">
        <v>668</v>
      </c>
      <c r="S1720" s="82" t="s">
        <v>1829</v>
      </c>
      <c r="T1720" s="82" t="s">
        <v>634</v>
      </c>
      <c r="U1720" s="82" t="s">
        <v>614</v>
      </c>
      <c r="V1720" s="88">
        <v>54</v>
      </c>
      <c r="W1720" s="82" t="s">
        <v>616</v>
      </c>
      <c r="X1720" s="82" t="s">
        <v>6136</v>
      </c>
      <c r="Y1720" s="82" t="s">
        <v>2</v>
      </c>
      <c r="Z1720" s="82" t="s">
        <v>2</v>
      </c>
      <c r="AA1720" s="179" t="s">
        <v>618</v>
      </c>
      <c r="AB1720" s="82" t="s">
        <v>2216</v>
      </c>
      <c r="AC1720" s="82" t="s">
        <v>67</v>
      </c>
      <c r="AD1720" s="56" t="s">
        <v>67</v>
      </c>
      <c r="AE1720" s="82" t="s">
        <v>2484</v>
      </c>
      <c r="AF1720" s="82" t="s">
        <v>2484</v>
      </c>
      <c r="AG1720" s="82">
        <v>16</v>
      </c>
      <c r="AH1720" s="82" t="s">
        <v>639</v>
      </c>
      <c r="AI1720" s="82" t="s">
        <v>6646</v>
      </c>
      <c r="AJ1720" s="82" t="s">
        <v>640</v>
      </c>
      <c r="AK1720" s="82" t="s">
        <v>1997</v>
      </c>
      <c r="AL1720" s="82">
        <v>600</v>
      </c>
      <c r="AM1720" s="82" t="s">
        <v>622</v>
      </c>
      <c r="AN1720" s="82" t="s">
        <v>6424</v>
      </c>
      <c r="AO1720" s="82">
        <v>400</v>
      </c>
      <c r="AP1720" s="82" t="s">
        <v>716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787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1336</v>
      </c>
      <c r="BJ1720" s="82" t="s">
        <v>647</v>
      </c>
      <c r="BK1720" s="89">
        <v>44778</v>
      </c>
      <c r="BL1720" s="56" t="s">
        <v>608</v>
      </c>
      <c r="BM1720" s="56" t="s">
        <v>608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648</v>
      </c>
      <c r="BU1720" s="56" t="s">
        <v>608</v>
      </c>
      <c r="BV1720" s="56" t="s">
        <v>608</v>
      </c>
      <c r="BW1720" s="56"/>
      <c r="BX1720" s="56"/>
      <c r="BY1720" s="56" t="s">
        <v>642</v>
      </c>
      <c r="BZ1720" s="56" t="s">
        <v>642</v>
      </c>
      <c r="CA1720" s="56"/>
      <c r="CB1720" s="56" t="s">
        <v>642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2212</v>
      </c>
      <c r="H1721" s="78">
        <v>2.5</v>
      </c>
      <c r="I1721" s="82" t="s">
        <v>6093</v>
      </c>
      <c r="J1721" s="56" t="s">
        <v>6184</v>
      </c>
      <c r="K1721" s="82" t="s">
        <v>608</v>
      </c>
      <c r="L1721" s="82" t="s">
        <v>608</v>
      </c>
      <c r="M1721" s="82" t="s">
        <v>608</v>
      </c>
      <c r="N1721" s="82" t="s">
        <v>609</v>
      </c>
      <c r="O1721" s="82" t="s">
        <v>610</v>
      </c>
      <c r="P1721" s="56" t="s">
        <v>610</v>
      </c>
      <c r="Q1721" s="82" t="s">
        <v>676</v>
      </c>
      <c r="R1721" s="82" t="s">
        <v>611</v>
      </c>
      <c r="S1721" s="82" t="s">
        <v>1829</v>
      </c>
      <c r="T1721" s="82" t="s">
        <v>1005</v>
      </c>
      <c r="U1721" s="82" t="s">
        <v>614</v>
      </c>
      <c r="V1721" s="88">
        <v>52</v>
      </c>
      <c r="W1721" s="82" t="s">
        <v>616</v>
      </c>
      <c r="X1721" s="82" t="s">
        <v>6095</v>
      </c>
      <c r="Y1721" s="82" t="s">
        <v>2</v>
      </c>
      <c r="Z1721" s="82" t="s">
        <v>2</v>
      </c>
      <c r="AA1721" s="179" t="s">
        <v>618</v>
      </c>
      <c r="AB1721" s="82" t="s">
        <v>2216</v>
      </c>
      <c r="AC1721" s="82" t="s">
        <v>67</v>
      </c>
      <c r="AD1721" s="56" t="s">
        <v>67</v>
      </c>
      <c r="AE1721" s="82" t="s">
        <v>669</v>
      </c>
      <c r="AF1721" s="82" t="s">
        <v>669</v>
      </c>
      <c r="AG1721" s="82">
        <v>20</v>
      </c>
      <c r="AH1721" s="82" t="s">
        <v>639</v>
      </c>
      <c r="AI1721" s="82" t="s">
        <v>6099</v>
      </c>
      <c r="AJ1721" s="82" t="s">
        <v>640</v>
      </c>
      <c r="AK1721" s="82" t="s">
        <v>1997</v>
      </c>
      <c r="AL1721" s="82">
        <v>1000</v>
      </c>
      <c r="AM1721" s="82" t="s">
        <v>622</v>
      </c>
      <c r="AN1721" s="82" t="s">
        <v>6452</v>
      </c>
      <c r="AO1721" s="82">
        <v>200</v>
      </c>
      <c r="AP1721" s="82" t="s">
        <v>671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2305</v>
      </c>
      <c r="AY1721" s="82" t="s">
        <v>345</v>
      </c>
      <c r="AZ1721" s="83">
        <v>52</v>
      </c>
      <c r="BA1721" s="56"/>
      <c r="BB1721" s="82">
        <v>1</v>
      </c>
      <c r="BC1721" s="82" t="s">
        <v>787</v>
      </c>
      <c r="BD1721" s="80">
        <v>0</v>
      </c>
      <c r="BE1721" s="80" t="s">
        <v>6653</v>
      </c>
      <c r="BF1721" s="56" t="s">
        <v>645</v>
      </c>
      <c r="BG1721" s="56"/>
      <c r="BH1721" s="56"/>
      <c r="BI1721" s="82" t="s">
        <v>646</v>
      </c>
      <c r="BJ1721" s="82" t="s">
        <v>1974</v>
      </c>
      <c r="BK1721" s="89">
        <v>44778</v>
      </c>
      <c r="BL1721" s="56" t="s">
        <v>608</v>
      </c>
      <c r="BM1721" s="56" t="s">
        <v>608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648</v>
      </c>
      <c r="BU1721" s="56" t="s">
        <v>608</v>
      </c>
      <c r="BV1721" s="56" t="s">
        <v>608</v>
      </c>
      <c r="BW1721" s="56"/>
      <c r="BX1721" s="56"/>
      <c r="BY1721" s="56" t="s">
        <v>642</v>
      </c>
      <c r="BZ1721" s="56" t="s">
        <v>642</v>
      </c>
      <c r="CA1721" s="56"/>
      <c r="CB1721" s="56" t="s">
        <v>642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2212</v>
      </c>
      <c r="H1722" s="78">
        <v>1.5</v>
      </c>
      <c r="I1722" s="82" t="s">
        <v>6093</v>
      </c>
      <c r="J1722" s="56" t="s">
        <v>6210</v>
      </c>
      <c r="K1722" s="82" t="s">
        <v>608</v>
      </c>
      <c r="L1722" s="82" t="s">
        <v>608</v>
      </c>
      <c r="M1722" s="82" t="s">
        <v>608</v>
      </c>
      <c r="N1722" s="82" t="s">
        <v>631</v>
      </c>
      <c r="O1722" s="56" t="s">
        <v>610</v>
      </c>
      <c r="P1722" s="56" t="s">
        <v>610</v>
      </c>
      <c r="Q1722" s="82" t="s">
        <v>611</v>
      </c>
      <c r="R1722" s="82" t="s">
        <v>611</v>
      </c>
      <c r="S1722" s="82" t="s">
        <v>1829</v>
      </c>
      <c r="T1722" s="82" t="s">
        <v>634</v>
      </c>
      <c r="U1722" s="82" t="s">
        <v>614</v>
      </c>
      <c r="V1722" s="88">
        <v>48</v>
      </c>
      <c r="W1722" s="82" t="s">
        <v>616</v>
      </c>
      <c r="X1722" s="82" t="s">
        <v>6136</v>
      </c>
      <c r="Y1722" s="82" t="s">
        <v>2</v>
      </c>
      <c r="Z1722" s="82" t="s">
        <v>2</v>
      </c>
      <c r="AA1722" s="179" t="s">
        <v>618</v>
      </c>
      <c r="AB1722" s="82" t="s">
        <v>2216</v>
      </c>
      <c r="AC1722" s="82" t="s">
        <v>67</v>
      </c>
      <c r="AD1722" s="56" t="s">
        <v>67</v>
      </c>
      <c r="AE1722" s="82" t="s">
        <v>767</v>
      </c>
      <c r="AF1722" s="82" t="s">
        <v>767</v>
      </c>
      <c r="AG1722" s="82">
        <v>20</v>
      </c>
      <c r="AH1722" s="82" t="s">
        <v>639</v>
      </c>
      <c r="AI1722" s="82" t="s">
        <v>6122</v>
      </c>
      <c r="AJ1722" s="82" t="s">
        <v>640</v>
      </c>
      <c r="AK1722" s="82" t="s">
        <v>1997</v>
      </c>
      <c r="AL1722" s="82">
        <v>1000</v>
      </c>
      <c r="AM1722" s="82" t="s">
        <v>622</v>
      </c>
      <c r="AN1722" s="82" t="s">
        <v>6424</v>
      </c>
      <c r="AO1722" s="82">
        <v>400</v>
      </c>
      <c r="AP1722" s="82" t="s">
        <v>716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646</v>
      </c>
      <c r="BJ1722" s="82" t="s">
        <v>647</v>
      </c>
      <c r="BK1722" s="89">
        <v>44778</v>
      </c>
      <c r="BL1722" s="82" t="s">
        <v>608</v>
      </c>
      <c r="BM1722" s="82" t="s">
        <v>608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648</v>
      </c>
      <c r="BU1722" s="56" t="s">
        <v>608</v>
      </c>
      <c r="BV1722" s="56" t="s">
        <v>608</v>
      </c>
      <c r="BW1722" s="56"/>
      <c r="BX1722" s="56"/>
      <c r="BY1722" s="56" t="s">
        <v>642</v>
      </c>
      <c r="BZ1722" s="56" t="s">
        <v>642</v>
      </c>
      <c r="CA1722" s="56"/>
      <c r="CB1722" s="56" t="s">
        <v>642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607</v>
      </c>
      <c r="H1723" s="78">
        <v>2.5</v>
      </c>
      <c r="I1723" s="82" t="s">
        <v>6093</v>
      </c>
      <c r="J1723" s="56" t="s">
        <v>6345</v>
      </c>
      <c r="K1723" s="82" t="s">
        <v>608</v>
      </c>
      <c r="L1723" s="82" t="s">
        <v>608</v>
      </c>
      <c r="M1723" s="82" t="s">
        <v>608</v>
      </c>
      <c r="N1723" s="82" t="s">
        <v>609</v>
      </c>
      <c r="O1723" s="56" t="s">
        <v>610</v>
      </c>
      <c r="P1723" s="56" t="s">
        <v>610</v>
      </c>
      <c r="Q1723" s="82" t="s">
        <v>611</v>
      </c>
      <c r="R1723" s="82" t="s">
        <v>611</v>
      </c>
      <c r="S1723" s="82" t="s">
        <v>1829</v>
      </c>
      <c r="T1723" s="82" t="s">
        <v>1005</v>
      </c>
      <c r="U1723" s="82" t="s">
        <v>614</v>
      </c>
      <c r="V1723" s="88">
        <v>50</v>
      </c>
      <c r="W1723" s="82" t="s">
        <v>616</v>
      </c>
      <c r="X1723" s="82" t="s">
        <v>3202</v>
      </c>
      <c r="Y1723" s="82" t="s">
        <v>2</v>
      </c>
      <c r="Z1723" s="82" t="s">
        <v>2</v>
      </c>
      <c r="AA1723" s="179" t="s">
        <v>618</v>
      </c>
      <c r="AB1723" s="84" t="s">
        <v>619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639</v>
      </c>
      <c r="AI1723" s="82" t="s">
        <v>2066</v>
      </c>
      <c r="AJ1723" s="82" t="s">
        <v>1594</v>
      </c>
      <c r="AK1723" s="82" t="s">
        <v>2179</v>
      </c>
      <c r="AL1723" s="82">
        <v>1000</v>
      </c>
      <c r="AM1723" s="82" t="s">
        <v>691</v>
      </c>
      <c r="AN1723" s="82" t="s">
        <v>345</v>
      </c>
      <c r="AO1723" s="82">
        <v>400</v>
      </c>
      <c r="AP1723" s="82" t="s">
        <v>623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787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646</v>
      </c>
      <c r="BJ1723" s="82" t="s">
        <v>647</v>
      </c>
      <c r="BK1723" s="89">
        <v>44778</v>
      </c>
      <c r="BL1723" s="56" t="s">
        <v>608</v>
      </c>
      <c r="BM1723" s="56" t="s">
        <v>608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648</v>
      </c>
      <c r="BU1723" s="56" t="s">
        <v>608</v>
      </c>
      <c r="BV1723" s="56" t="s">
        <v>630</v>
      </c>
      <c r="BW1723" s="56"/>
      <c r="BX1723" s="56"/>
      <c r="BY1723" s="56" t="s">
        <v>645</v>
      </c>
      <c r="BZ1723" s="56">
        <v>20</v>
      </c>
      <c r="CA1723" s="56"/>
      <c r="CB1723" s="56" t="s">
        <v>746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2212</v>
      </c>
      <c r="H1724" s="78">
        <v>2.5</v>
      </c>
      <c r="I1724" s="82" t="s">
        <v>6093</v>
      </c>
      <c r="J1724" s="56" t="s">
        <v>6170</v>
      </c>
      <c r="K1724" s="82" t="s">
        <v>608</v>
      </c>
      <c r="L1724" s="82" t="s">
        <v>608</v>
      </c>
      <c r="M1724" s="82" t="s">
        <v>608</v>
      </c>
      <c r="N1724" s="82" t="s">
        <v>609</v>
      </c>
      <c r="O1724" s="56" t="s">
        <v>610</v>
      </c>
      <c r="P1724" s="56" t="s">
        <v>610</v>
      </c>
      <c r="Q1724" s="82" t="s">
        <v>611</v>
      </c>
      <c r="R1724" s="82" t="s">
        <v>611</v>
      </c>
      <c r="S1724" s="82" t="s">
        <v>1829</v>
      </c>
      <c r="T1724" s="82" t="s">
        <v>2317</v>
      </c>
      <c r="U1724" s="82" t="s">
        <v>614</v>
      </c>
      <c r="V1724" s="88">
        <v>40</v>
      </c>
      <c r="W1724" s="82" t="s">
        <v>616</v>
      </c>
      <c r="X1724" s="82" t="s">
        <v>6095</v>
      </c>
      <c r="Y1724" s="82" t="s">
        <v>2</v>
      </c>
      <c r="Z1724" s="82" t="s">
        <v>2</v>
      </c>
      <c r="AA1724" s="179" t="s">
        <v>618</v>
      </c>
      <c r="AB1724" s="82" t="s">
        <v>2216</v>
      </c>
      <c r="AC1724" s="82" t="s">
        <v>67</v>
      </c>
      <c r="AD1724" s="56" t="s">
        <v>67</v>
      </c>
      <c r="AE1724" s="82" t="s">
        <v>638</v>
      </c>
      <c r="AF1724" s="82" t="s">
        <v>638</v>
      </c>
      <c r="AG1724" s="82">
        <v>20</v>
      </c>
      <c r="AH1724" s="82" t="s">
        <v>639</v>
      </c>
      <c r="AI1724" s="82" t="s">
        <v>5450</v>
      </c>
      <c r="AJ1724" s="82" t="s">
        <v>640</v>
      </c>
      <c r="AK1724" s="82" t="s">
        <v>1997</v>
      </c>
      <c r="AL1724" s="82">
        <v>600</v>
      </c>
      <c r="AM1724" s="82" t="s">
        <v>622</v>
      </c>
      <c r="AN1724" s="82" t="s">
        <v>6185</v>
      </c>
      <c r="AO1724" s="82">
        <v>400</v>
      </c>
      <c r="AP1724" s="82" t="s">
        <v>671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2305</v>
      </c>
      <c r="AY1724" s="82" t="s">
        <v>345</v>
      </c>
      <c r="AZ1724" s="83">
        <v>64</v>
      </c>
      <c r="BA1724" s="56"/>
      <c r="BB1724" s="82">
        <v>2</v>
      </c>
      <c r="BC1724" s="82" t="s">
        <v>662</v>
      </c>
      <c r="BD1724" s="80" t="s">
        <v>6667</v>
      </c>
      <c r="BE1724" s="80" t="s">
        <v>6664</v>
      </c>
      <c r="BF1724" s="56" t="s">
        <v>645</v>
      </c>
      <c r="BG1724" s="56"/>
      <c r="BH1724" s="56"/>
      <c r="BI1724" s="82" t="s">
        <v>646</v>
      </c>
      <c r="BJ1724" s="82" t="s">
        <v>1974</v>
      </c>
      <c r="BK1724" s="89">
        <v>44778</v>
      </c>
      <c r="BL1724" s="56" t="s">
        <v>608</v>
      </c>
      <c r="BM1724" s="56" t="s">
        <v>608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648</v>
      </c>
      <c r="BU1724" s="56" t="s">
        <v>630</v>
      </c>
      <c r="BV1724" s="56" t="s">
        <v>608</v>
      </c>
      <c r="BW1724" s="56"/>
      <c r="BX1724" s="56"/>
      <c r="BY1724" s="56" t="s">
        <v>642</v>
      </c>
      <c r="BZ1724" s="56" t="s">
        <v>642</v>
      </c>
      <c r="CA1724" s="56"/>
      <c r="CB1724" s="56" t="s">
        <v>642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2212</v>
      </c>
      <c r="H1725" s="78">
        <v>1.8</v>
      </c>
      <c r="I1725" s="56" t="s">
        <v>6093</v>
      </c>
      <c r="J1725" s="56" t="s">
        <v>6210</v>
      </c>
      <c r="K1725" s="82" t="s">
        <v>608</v>
      </c>
      <c r="L1725" s="82" t="s">
        <v>608</v>
      </c>
      <c r="M1725" s="82" t="s">
        <v>608</v>
      </c>
      <c r="N1725" s="56" t="s">
        <v>609</v>
      </c>
      <c r="O1725" s="82" t="s">
        <v>610</v>
      </c>
      <c r="P1725" s="82" t="s">
        <v>610</v>
      </c>
      <c r="Q1725" s="82" t="s">
        <v>668</v>
      </c>
      <c r="R1725" s="82" t="s">
        <v>611</v>
      </c>
      <c r="S1725" s="82" t="s">
        <v>1829</v>
      </c>
      <c r="T1725" s="82" t="s">
        <v>634</v>
      </c>
      <c r="U1725" s="82" t="s">
        <v>614</v>
      </c>
      <c r="V1725" s="88">
        <v>70</v>
      </c>
      <c r="W1725" s="82" t="s">
        <v>616</v>
      </c>
      <c r="X1725" s="82" t="s">
        <v>6136</v>
      </c>
      <c r="Y1725" s="82" t="s">
        <v>2</v>
      </c>
      <c r="Z1725" s="82" t="s">
        <v>2</v>
      </c>
      <c r="AA1725" s="179" t="s">
        <v>618</v>
      </c>
      <c r="AB1725" s="82" t="s">
        <v>2216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639</v>
      </c>
      <c r="AI1725" s="82" t="s">
        <v>2217</v>
      </c>
      <c r="AJ1725" s="82" t="s">
        <v>640</v>
      </c>
      <c r="AK1725" s="82">
        <v>0</v>
      </c>
      <c r="AL1725" s="82">
        <v>600</v>
      </c>
      <c r="AM1725" s="82" t="s">
        <v>622</v>
      </c>
      <c r="AN1725" s="82" t="s">
        <v>6424</v>
      </c>
      <c r="AO1725" s="82">
        <v>400</v>
      </c>
      <c r="AP1725" s="82" t="s">
        <v>716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662</v>
      </c>
      <c r="BD1725" s="80" t="s">
        <v>6671</v>
      </c>
      <c r="BE1725" s="80" t="s">
        <v>6668</v>
      </c>
      <c r="BF1725" s="82">
        <v>0</v>
      </c>
      <c r="BI1725" s="82" t="s">
        <v>1336</v>
      </c>
      <c r="BJ1725" s="82" t="s">
        <v>647</v>
      </c>
      <c r="BK1725" s="89">
        <v>44778</v>
      </c>
      <c r="BL1725" s="56" t="s">
        <v>608</v>
      </c>
      <c r="BM1725" s="56" t="s">
        <v>608</v>
      </c>
      <c r="BP1725" s="82" t="s">
        <v>299</v>
      </c>
      <c r="BQ1725" s="82" t="s">
        <v>299</v>
      </c>
      <c r="BR1725" s="56" t="s">
        <v>299</v>
      </c>
      <c r="BT1725" s="56" t="s">
        <v>648</v>
      </c>
      <c r="BU1725" s="56" t="s">
        <v>608</v>
      </c>
      <c r="BV1725" s="56" t="s">
        <v>608</v>
      </c>
      <c r="BY1725" s="56" t="s">
        <v>642</v>
      </c>
      <c r="BZ1725" s="56" t="s">
        <v>642</v>
      </c>
      <c r="CB1725" s="56" t="s">
        <v>642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2212</v>
      </c>
      <c r="H1726" s="78">
        <v>1.8</v>
      </c>
      <c r="I1726" s="82" t="s">
        <v>6093</v>
      </c>
      <c r="J1726" s="56" t="s">
        <v>6422</v>
      </c>
      <c r="K1726" s="82" t="s">
        <v>630</v>
      </c>
      <c r="L1726" s="82" t="s">
        <v>608</v>
      </c>
      <c r="M1726" s="82" t="s">
        <v>608</v>
      </c>
      <c r="N1726" s="56" t="s">
        <v>609</v>
      </c>
      <c r="O1726" s="56" t="s">
        <v>610</v>
      </c>
      <c r="P1726" s="56" t="s">
        <v>610</v>
      </c>
      <c r="Q1726" s="82" t="s">
        <v>611</v>
      </c>
      <c r="R1726" s="82" t="s">
        <v>611</v>
      </c>
      <c r="S1726" s="82" t="s">
        <v>1829</v>
      </c>
      <c r="T1726" s="82" t="s">
        <v>634</v>
      </c>
      <c r="U1726" s="82" t="s">
        <v>614</v>
      </c>
      <c r="V1726" s="88">
        <v>54</v>
      </c>
      <c r="W1726" s="82" t="s">
        <v>653</v>
      </c>
      <c r="X1726" s="82" t="s">
        <v>6136</v>
      </c>
      <c r="Y1726" s="82" t="s">
        <v>2</v>
      </c>
      <c r="Z1726" s="82" t="s">
        <v>2</v>
      </c>
      <c r="AA1726" s="179" t="s">
        <v>618</v>
      </c>
      <c r="AB1726" s="82" t="s">
        <v>2216</v>
      </c>
      <c r="AC1726" s="180" t="s">
        <v>67</v>
      </c>
      <c r="AD1726" s="56" t="s">
        <v>67</v>
      </c>
      <c r="AE1726" s="82" t="s">
        <v>638</v>
      </c>
      <c r="AF1726" s="82" t="s">
        <v>638</v>
      </c>
      <c r="AG1726" s="82">
        <v>15</v>
      </c>
      <c r="AH1726" s="82" t="s">
        <v>639</v>
      </c>
      <c r="AI1726" s="82" t="s">
        <v>2217</v>
      </c>
      <c r="AJ1726" s="82" t="s">
        <v>640</v>
      </c>
      <c r="AK1726" s="82" t="s">
        <v>1997</v>
      </c>
      <c r="AL1726" s="82">
        <v>600</v>
      </c>
      <c r="AM1726" s="82" t="s">
        <v>622</v>
      </c>
      <c r="AN1726" s="82" t="s">
        <v>6424</v>
      </c>
      <c r="AO1726" s="82">
        <v>400</v>
      </c>
      <c r="AP1726" s="82" t="s">
        <v>716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672</v>
      </c>
      <c r="AV1726" s="82" t="s">
        <v>672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646</v>
      </c>
      <c r="BJ1726" s="82" t="s">
        <v>647</v>
      </c>
      <c r="BK1726" s="89">
        <v>44778</v>
      </c>
      <c r="BL1726" s="82" t="s">
        <v>608</v>
      </c>
      <c r="BM1726" s="56" t="s">
        <v>608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648</v>
      </c>
      <c r="BU1726" s="56" t="s">
        <v>608</v>
      </c>
      <c r="BV1726" s="56" t="s">
        <v>608</v>
      </c>
      <c r="BW1726" s="56"/>
      <c r="BX1726" s="56"/>
      <c r="BY1726" s="56" t="s">
        <v>642</v>
      </c>
      <c r="BZ1726" s="56" t="s">
        <v>642</v>
      </c>
      <c r="CA1726" s="56"/>
      <c r="CB1726" s="56" t="s">
        <v>642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2212</v>
      </c>
      <c r="H1727" s="78">
        <v>1.8</v>
      </c>
      <c r="I1727" s="56" t="s">
        <v>6093</v>
      </c>
      <c r="J1727" s="56" t="s">
        <v>6422</v>
      </c>
      <c r="K1727" s="82" t="s">
        <v>630</v>
      </c>
      <c r="L1727" s="82" t="s">
        <v>608</v>
      </c>
      <c r="M1727" s="82" t="s">
        <v>608</v>
      </c>
      <c r="N1727" s="56" t="s">
        <v>609</v>
      </c>
      <c r="O1727" s="82" t="s">
        <v>610</v>
      </c>
      <c r="P1727" s="82" t="s">
        <v>610</v>
      </c>
      <c r="Q1727" s="82" t="s">
        <v>611</v>
      </c>
      <c r="R1727" s="82" t="s">
        <v>611</v>
      </c>
      <c r="S1727" s="82" t="s">
        <v>1829</v>
      </c>
      <c r="T1727" s="82" t="s">
        <v>634</v>
      </c>
      <c r="U1727" s="82" t="s">
        <v>614</v>
      </c>
      <c r="V1727" s="88">
        <v>50</v>
      </c>
      <c r="W1727" s="82" t="s">
        <v>616</v>
      </c>
      <c r="X1727" s="82" t="s">
        <v>6136</v>
      </c>
      <c r="Y1727" s="82" t="s">
        <v>2</v>
      </c>
      <c r="Z1727" s="82" t="s">
        <v>2</v>
      </c>
      <c r="AA1727" s="179" t="s">
        <v>618</v>
      </c>
      <c r="AB1727" s="82" t="s">
        <v>2216</v>
      </c>
      <c r="AC1727" s="180" t="s">
        <v>67</v>
      </c>
      <c r="AD1727" s="56" t="s">
        <v>67</v>
      </c>
      <c r="AE1727" s="82" t="s">
        <v>638</v>
      </c>
      <c r="AF1727" s="82" t="s">
        <v>638</v>
      </c>
      <c r="AG1727" s="82">
        <v>15</v>
      </c>
      <c r="AH1727" s="82" t="s">
        <v>639</v>
      </c>
      <c r="AI1727" s="82" t="s">
        <v>2217</v>
      </c>
      <c r="AJ1727" s="82" t="s">
        <v>640</v>
      </c>
      <c r="AK1727" s="82" t="s">
        <v>1997</v>
      </c>
      <c r="AL1727" s="82">
        <v>600</v>
      </c>
      <c r="AM1727" s="82" t="s">
        <v>622</v>
      </c>
      <c r="AN1727" s="82" t="s">
        <v>6424</v>
      </c>
      <c r="AO1727" s="82">
        <v>400</v>
      </c>
      <c r="AP1727" s="82" t="s">
        <v>716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787</v>
      </c>
      <c r="BD1727" s="80">
        <v>0</v>
      </c>
      <c r="BE1727" s="80" t="s">
        <v>6676</v>
      </c>
      <c r="BF1727" s="82">
        <v>0</v>
      </c>
      <c r="BI1727" s="82" t="s">
        <v>1336</v>
      </c>
      <c r="BJ1727" s="82" t="s">
        <v>647</v>
      </c>
      <c r="BK1727" s="89">
        <v>44778</v>
      </c>
      <c r="BL1727" s="56" t="s">
        <v>608</v>
      </c>
      <c r="BM1727" s="56" t="s">
        <v>608</v>
      </c>
      <c r="BP1727" s="82" t="s">
        <v>299</v>
      </c>
      <c r="BQ1727" s="82" t="s">
        <v>299</v>
      </c>
      <c r="BR1727" s="56" t="s">
        <v>299</v>
      </c>
      <c r="BT1727" s="56" t="s">
        <v>648</v>
      </c>
      <c r="BU1727" s="56" t="s">
        <v>608</v>
      </c>
      <c r="BV1727" s="56" t="s">
        <v>608</v>
      </c>
      <c r="BY1727" s="56" t="s">
        <v>642</v>
      </c>
      <c r="BZ1727" s="56" t="s">
        <v>642</v>
      </c>
      <c r="CB1727" s="56" t="s">
        <v>642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2212</v>
      </c>
      <c r="H1728" s="78">
        <v>2.5</v>
      </c>
      <c r="I1728" s="82" t="s">
        <v>6093</v>
      </c>
      <c r="J1728" s="56" t="s">
        <v>6210</v>
      </c>
      <c r="K1728" s="82" t="s">
        <v>630</v>
      </c>
      <c r="L1728" s="82" t="s">
        <v>608</v>
      </c>
      <c r="M1728" s="82" t="s">
        <v>608</v>
      </c>
      <c r="N1728" s="56" t="s">
        <v>609</v>
      </c>
      <c r="O1728" s="56" t="s">
        <v>610</v>
      </c>
      <c r="P1728" s="56" t="s">
        <v>610</v>
      </c>
      <c r="Q1728" s="177" t="s">
        <v>611</v>
      </c>
      <c r="R1728" s="82" t="s">
        <v>611</v>
      </c>
      <c r="S1728" s="177" t="s">
        <v>1829</v>
      </c>
      <c r="T1728" s="82" t="s">
        <v>1005</v>
      </c>
      <c r="U1728" s="177" t="s">
        <v>614</v>
      </c>
      <c r="V1728" s="88">
        <v>54</v>
      </c>
      <c r="W1728" s="82" t="s">
        <v>616</v>
      </c>
      <c r="X1728" s="82" t="s">
        <v>6136</v>
      </c>
      <c r="Y1728" s="82" t="s">
        <v>2</v>
      </c>
      <c r="Z1728" s="82" t="s">
        <v>2</v>
      </c>
      <c r="AA1728" s="179" t="s">
        <v>618</v>
      </c>
      <c r="AB1728" s="82" t="s">
        <v>2216</v>
      </c>
      <c r="AC1728" s="180" t="s">
        <v>67</v>
      </c>
      <c r="AD1728" s="56" t="s">
        <v>67</v>
      </c>
      <c r="AE1728" s="82" t="s">
        <v>669</v>
      </c>
      <c r="AF1728" s="82" t="s">
        <v>669</v>
      </c>
      <c r="AG1728" s="82">
        <v>20</v>
      </c>
      <c r="AH1728" s="82" t="s">
        <v>639</v>
      </c>
      <c r="AI1728" s="82" t="s">
        <v>2217</v>
      </c>
      <c r="AJ1728" s="82" t="s">
        <v>640</v>
      </c>
      <c r="AK1728" s="82" t="s">
        <v>1997</v>
      </c>
      <c r="AL1728" s="82">
        <v>600</v>
      </c>
      <c r="AM1728" s="82" t="s">
        <v>691</v>
      </c>
      <c r="AN1728" s="82" t="s">
        <v>345</v>
      </c>
      <c r="AO1728" s="82">
        <v>400</v>
      </c>
      <c r="AP1728" s="82" t="s">
        <v>623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646</v>
      </c>
      <c r="BJ1728" s="82" t="s">
        <v>647</v>
      </c>
      <c r="BK1728" s="89">
        <v>44778</v>
      </c>
      <c r="BL1728" s="56" t="s">
        <v>608</v>
      </c>
      <c r="BM1728" s="56" t="s">
        <v>608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648</v>
      </c>
      <c r="BU1728" s="56" t="s">
        <v>608</v>
      </c>
      <c r="BV1728" s="56" t="s">
        <v>608</v>
      </c>
      <c r="BW1728" s="56"/>
      <c r="BX1728" s="56"/>
      <c r="BY1728" s="56" t="s">
        <v>642</v>
      </c>
      <c r="BZ1728" s="56" t="s">
        <v>642</v>
      </c>
      <c r="CA1728" s="56"/>
      <c r="CB1728" s="56" t="s">
        <v>642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2212</v>
      </c>
      <c r="H1729" s="78">
        <v>1.5</v>
      </c>
      <c r="I1729" s="82" t="s">
        <v>6093</v>
      </c>
      <c r="J1729" s="56" t="s">
        <v>6210</v>
      </c>
      <c r="K1729" s="82" t="s">
        <v>630</v>
      </c>
      <c r="L1729" s="82" t="s">
        <v>608</v>
      </c>
      <c r="M1729" s="82" t="s">
        <v>608</v>
      </c>
      <c r="N1729" s="56" t="s">
        <v>631</v>
      </c>
      <c r="O1729" s="56" t="s">
        <v>610</v>
      </c>
      <c r="P1729" s="56" t="s">
        <v>610</v>
      </c>
      <c r="Q1729" s="177" t="s">
        <v>668</v>
      </c>
      <c r="R1729" s="82" t="s">
        <v>611</v>
      </c>
      <c r="S1729" s="177" t="s">
        <v>1829</v>
      </c>
      <c r="T1729" s="82" t="s">
        <v>634</v>
      </c>
      <c r="U1729" s="177" t="s">
        <v>614</v>
      </c>
      <c r="V1729" s="88">
        <v>54</v>
      </c>
      <c r="W1729" s="82" t="s">
        <v>616</v>
      </c>
      <c r="X1729" s="82" t="s">
        <v>6136</v>
      </c>
      <c r="Y1729" s="82" t="s">
        <v>2</v>
      </c>
      <c r="Z1729" s="82" t="s">
        <v>2</v>
      </c>
      <c r="AA1729" s="179" t="s">
        <v>618</v>
      </c>
      <c r="AB1729" s="82" t="s">
        <v>2216</v>
      </c>
      <c r="AC1729" s="180" t="s">
        <v>67</v>
      </c>
      <c r="AD1729" s="180" t="s">
        <v>67</v>
      </c>
      <c r="AE1729" s="82" t="s">
        <v>767</v>
      </c>
      <c r="AF1729" s="82" t="s">
        <v>767</v>
      </c>
      <c r="AG1729" s="82">
        <v>10</v>
      </c>
      <c r="AH1729" s="82" t="s">
        <v>639</v>
      </c>
      <c r="AI1729" s="82" t="s">
        <v>6122</v>
      </c>
      <c r="AJ1729" s="82" t="s">
        <v>640</v>
      </c>
      <c r="AK1729" s="82" t="s">
        <v>1997</v>
      </c>
      <c r="AL1729" s="82">
        <v>600</v>
      </c>
      <c r="AM1729" s="82" t="s">
        <v>622</v>
      </c>
      <c r="AN1729" s="82" t="s">
        <v>6686</v>
      </c>
      <c r="AO1729" s="82">
        <v>400</v>
      </c>
      <c r="AP1729" s="82" t="s">
        <v>716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1336</v>
      </c>
      <c r="BJ1729" s="82" t="s">
        <v>647</v>
      </c>
      <c r="BK1729" s="89">
        <v>44778</v>
      </c>
      <c r="BL1729" s="56" t="s">
        <v>608</v>
      </c>
      <c r="BM1729" s="56" t="s">
        <v>608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648</v>
      </c>
      <c r="BU1729" s="56" t="s">
        <v>608</v>
      </c>
      <c r="BV1729" s="56" t="s">
        <v>608</v>
      </c>
      <c r="BW1729" s="56"/>
      <c r="BX1729" s="56"/>
      <c r="BY1729" s="56" t="s">
        <v>642</v>
      </c>
      <c r="BZ1729" s="56" t="s">
        <v>642</v>
      </c>
      <c r="CA1729" s="56"/>
      <c r="CB1729" s="56" t="s">
        <v>642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2212</v>
      </c>
      <c r="H1730" s="78">
        <v>1.8</v>
      </c>
      <c r="I1730" s="82" t="s">
        <v>6093</v>
      </c>
      <c r="J1730" s="56" t="s">
        <v>6109</v>
      </c>
      <c r="K1730" s="82" t="s">
        <v>630</v>
      </c>
      <c r="L1730" s="82" t="s">
        <v>608</v>
      </c>
      <c r="M1730" s="82" t="s">
        <v>608</v>
      </c>
      <c r="N1730" s="56" t="s">
        <v>609</v>
      </c>
      <c r="O1730" s="56" t="s">
        <v>610</v>
      </c>
      <c r="P1730" s="56" t="s">
        <v>610</v>
      </c>
      <c r="Q1730" s="177" t="s">
        <v>611</v>
      </c>
      <c r="R1730" s="82" t="s">
        <v>611</v>
      </c>
      <c r="S1730" s="177" t="s">
        <v>1829</v>
      </c>
      <c r="T1730" s="112" t="s">
        <v>634</v>
      </c>
      <c r="U1730" s="177" t="s">
        <v>614</v>
      </c>
      <c r="V1730" s="88">
        <v>40</v>
      </c>
      <c r="W1730" s="82" t="s">
        <v>616</v>
      </c>
      <c r="X1730" s="82" t="s">
        <v>6095</v>
      </c>
      <c r="Y1730" s="82" t="s">
        <v>2</v>
      </c>
      <c r="Z1730" s="82" t="s">
        <v>2</v>
      </c>
      <c r="AA1730" s="179" t="s">
        <v>618</v>
      </c>
      <c r="AB1730" s="82" t="s">
        <v>2216</v>
      </c>
      <c r="AC1730" s="180" t="s">
        <v>67</v>
      </c>
      <c r="AD1730" s="180" t="s">
        <v>67</v>
      </c>
      <c r="AE1730" s="82" t="s">
        <v>818</v>
      </c>
      <c r="AF1730" s="82" t="s">
        <v>818</v>
      </c>
      <c r="AG1730" s="82">
        <v>15</v>
      </c>
      <c r="AH1730" s="82" t="s">
        <v>639</v>
      </c>
      <c r="AI1730" s="82" t="s">
        <v>5450</v>
      </c>
      <c r="AJ1730" s="82" t="s">
        <v>657</v>
      </c>
      <c r="AK1730" s="82" t="s">
        <v>3361</v>
      </c>
      <c r="AL1730" s="82">
        <v>1000</v>
      </c>
      <c r="AM1730" s="82" t="s">
        <v>622</v>
      </c>
      <c r="AN1730" s="82" t="s">
        <v>6185</v>
      </c>
      <c r="AO1730" s="82">
        <v>600</v>
      </c>
      <c r="AP1730" s="82" t="s">
        <v>716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2305</v>
      </c>
      <c r="AY1730" s="82" t="s">
        <v>345</v>
      </c>
      <c r="AZ1730" s="83">
        <v>56</v>
      </c>
      <c r="BA1730" s="56"/>
      <c r="BB1730" s="82">
        <v>2</v>
      </c>
      <c r="BC1730" s="82" t="s">
        <v>662</v>
      </c>
      <c r="BD1730" s="80" t="s">
        <v>6691</v>
      </c>
      <c r="BE1730" s="80" t="s">
        <v>6688</v>
      </c>
      <c r="BF1730" s="56" t="s">
        <v>645</v>
      </c>
      <c r="BG1730" s="56"/>
      <c r="BH1730" s="56"/>
      <c r="BI1730" s="82" t="s">
        <v>646</v>
      </c>
      <c r="BJ1730" s="82" t="s">
        <v>1974</v>
      </c>
      <c r="BK1730" s="89">
        <v>44778</v>
      </c>
      <c r="BL1730" s="82" t="s">
        <v>630</v>
      </c>
      <c r="BM1730" s="82" t="s">
        <v>630</v>
      </c>
      <c r="BN1730" s="56"/>
      <c r="BO1730" s="56"/>
      <c r="BP1730" s="82" t="s">
        <v>299</v>
      </c>
      <c r="BQ1730" s="82" t="s">
        <v>299</v>
      </c>
      <c r="BR1730" s="56" t="s">
        <v>774</v>
      </c>
      <c r="BS1730" s="56"/>
      <c r="BT1730" s="56" t="s">
        <v>648</v>
      </c>
      <c r="BU1730" s="56" t="s">
        <v>630</v>
      </c>
      <c r="BV1730" s="56" t="s">
        <v>608</v>
      </c>
      <c r="BW1730" s="56"/>
      <c r="BX1730" s="56"/>
      <c r="BY1730" s="56" t="s">
        <v>642</v>
      </c>
      <c r="BZ1730" s="56" t="s">
        <v>642</v>
      </c>
      <c r="CA1730" s="56"/>
      <c r="CB1730" s="56" t="s">
        <v>642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2212</v>
      </c>
      <c r="H1731" s="78">
        <v>1.8</v>
      </c>
      <c r="I1731" s="82" t="s">
        <v>6093</v>
      </c>
      <c r="J1731" s="56" t="s">
        <v>6289</v>
      </c>
      <c r="K1731" s="82" t="s">
        <v>630</v>
      </c>
      <c r="L1731" s="82" t="s">
        <v>608</v>
      </c>
      <c r="M1731" s="82" t="s">
        <v>608</v>
      </c>
      <c r="N1731" s="56" t="s">
        <v>609</v>
      </c>
      <c r="O1731" s="56" t="s">
        <v>610</v>
      </c>
      <c r="P1731" s="56" t="s">
        <v>610</v>
      </c>
      <c r="Q1731" s="177" t="s">
        <v>611</v>
      </c>
      <c r="R1731" s="82" t="s">
        <v>611</v>
      </c>
      <c r="S1731" s="177" t="s">
        <v>1829</v>
      </c>
      <c r="T1731" s="82" t="s">
        <v>634</v>
      </c>
      <c r="U1731" s="177" t="s">
        <v>614</v>
      </c>
      <c r="V1731" s="88">
        <v>54</v>
      </c>
      <c r="W1731" s="82" t="s">
        <v>616</v>
      </c>
      <c r="X1731" s="82" t="s">
        <v>6136</v>
      </c>
      <c r="Y1731" s="82" t="s">
        <v>2</v>
      </c>
      <c r="Z1731" s="82" t="s">
        <v>2</v>
      </c>
      <c r="AA1731" s="179" t="s">
        <v>618</v>
      </c>
      <c r="AB1731" s="82" t="s">
        <v>2216</v>
      </c>
      <c r="AC1731" s="180" t="s">
        <v>67</v>
      </c>
      <c r="AD1731" s="180" t="s">
        <v>67</v>
      </c>
      <c r="AE1731" s="82" t="s">
        <v>705</v>
      </c>
      <c r="AF1731" s="82" t="s">
        <v>705</v>
      </c>
      <c r="AG1731" s="82">
        <v>15</v>
      </c>
      <c r="AH1731" s="82" t="s">
        <v>639</v>
      </c>
      <c r="AI1731" s="82" t="s">
        <v>2217</v>
      </c>
      <c r="AJ1731" s="82" t="s">
        <v>640</v>
      </c>
      <c r="AK1731" s="82" t="s">
        <v>1997</v>
      </c>
      <c r="AL1731" s="82">
        <v>600</v>
      </c>
      <c r="AM1731" s="82" t="s">
        <v>622</v>
      </c>
      <c r="AN1731" s="82" t="s">
        <v>6424</v>
      </c>
      <c r="AO1731" s="82">
        <v>400</v>
      </c>
      <c r="AP1731" s="82" t="s">
        <v>716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787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646</v>
      </c>
      <c r="BJ1731" s="82" t="s">
        <v>647</v>
      </c>
      <c r="BK1731" s="89">
        <v>44778</v>
      </c>
      <c r="BL1731" s="56" t="s">
        <v>608</v>
      </c>
      <c r="BM1731" s="56" t="s">
        <v>608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648</v>
      </c>
      <c r="BU1731" s="56" t="s">
        <v>608</v>
      </c>
      <c r="BV1731" s="56" t="s">
        <v>608</v>
      </c>
      <c r="BW1731" s="56"/>
      <c r="BX1731" s="56"/>
      <c r="BY1731" s="56" t="s">
        <v>642</v>
      </c>
      <c r="BZ1731" s="56" t="s">
        <v>642</v>
      </c>
      <c r="CA1731" s="56"/>
      <c r="CB1731" s="56" t="s">
        <v>642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2212</v>
      </c>
      <c r="H1732" s="78">
        <v>2.5</v>
      </c>
      <c r="I1732" s="82" t="s">
        <v>6093</v>
      </c>
      <c r="J1732" s="56" t="s">
        <v>6184</v>
      </c>
      <c r="K1732" s="82" t="s">
        <v>630</v>
      </c>
      <c r="L1732" s="82" t="s">
        <v>608</v>
      </c>
      <c r="M1732" s="82" t="s">
        <v>608</v>
      </c>
      <c r="N1732" s="56" t="s">
        <v>609</v>
      </c>
      <c r="O1732" s="56" t="s">
        <v>610</v>
      </c>
      <c r="P1732" s="56" t="s">
        <v>610</v>
      </c>
      <c r="Q1732" s="177" t="s">
        <v>611</v>
      </c>
      <c r="R1732" s="82" t="s">
        <v>611</v>
      </c>
      <c r="S1732" s="177" t="s">
        <v>1829</v>
      </c>
      <c r="T1732" s="82" t="s">
        <v>634</v>
      </c>
      <c r="U1732" s="177" t="s">
        <v>614</v>
      </c>
      <c r="V1732" s="88">
        <v>40</v>
      </c>
      <c r="W1732" s="82" t="s">
        <v>616</v>
      </c>
      <c r="X1732" s="82" t="s">
        <v>6095</v>
      </c>
      <c r="Y1732" s="82" t="s">
        <v>2</v>
      </c>
      <c r="Z1732" s="82" t="s">
        <v>2</v>
      </c>
      <c r="AA1732" s="179" t="s">
        <v>618</v>
      </c>
      <c r="AB1732" s="82" t="s">
        <v>2216</v>
      </c>
      <c r="AC1732" s="180" t="s">
        <v>67</v>
      </c>
      <c r="AD1732" s="180" t="s">
        <v>67</v>
      </c>
      <c r="AE1732" s="82" t="s">
        <v>729</v>
      </c>
      <c r="AF1732" s="82" t="s">
        <v>729</v>
      </c>
      <c r="AG1732" s="82">
        <v>20</v>
      </c>
      <c r="AH1732" s="82" t="s">
        <v>639</v>
      </c>
      <c r="AI1732" s="82" t="s">
        <v>5450</v>
      </c>
      <c r="AJ1732" s="82" t="s">
        <v>640</v>
      </c>
      <c r="AK1732" s="82" t="s">
        <v>1997</v>
      </c>
      <c r="AL1732" s="82">
        <v>600</v>
      </c>
      <c r="AM1732" s="82" t="s">
        <v>622</v>
      </c>
      <c r="AN1732" s="82" t="s">
        <v>6185</v>
      </c>
      <c r="AO1732" s="82">
        <v>400</v>
      </c>
      <c r="AP1732" s="82" t="s">
        <v>716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2305</v>
      </c>
      <c r="AY1732" s="82" t="s">
        <v>345</v>
      </c>
      <c r="AZ1732" s="83">
        <v>50</v>
      </c>
      <c r="BA1732" s="82"/>
      <c r="BB1732" s="82">
        <v>2</v>
      </c>
      <c r="BC1732" s="82" t="s">
        <v>662</v>
      </c>
      <c r="BD1732" s="80" t="s">
        <v>6698</v>
      </c>
      <c r="BE1732" s="80" t="s">
        <v>6695</v>
      </c>
      <c r="BF1732" s="56" t="s">
        <v>645</v>
      </c>
      <c r="BG1732" s="56"/>
      <c r="BH1732" s="56"/>
      <c r="BI1732" s="82" t="s">
        <v>646</v>
      </c>
      <c r="BJ1732" s="82" t="s">
        <v>647</v>
      </c>
      <c r="BK1732" s="89">
        <v>44778</v>
      </c>
      <c r="BL1732" s="56" t="s">
        <v>608</v>
      </c>
      <c r="BM1732" s="56" t="s">
        <v>608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648</v>
      </c>
      <c r="BU1732" s="56" t="s">
        <v>608</v>
      </c>
      <c r="BV1732" s="56" t="s">
        <v>608</v>
      </c>
      <c r="BW1732" s="56"/>
      <c r="BX1732" s="56"/>
      <c r="BY1732" s="56" t="s">
        <v>642</v>
      </c>
      <c r="BZ1732" s="56" t="s">
        <v>642</v>
      </c>
      <c r="CA1732" s="56"/>
      <c r="CB1732" s="56" t="s">
        <v>642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2212</v>
      </c>
      <c r="H1733" s="78">
        <v>1.8</v>
      </c>
      <c r="I1733" s="82" t="s">
        <v>6093</v>
      </c>
      <c r="J1733" s="56" t="s">
        <v>6184</v>
      </c>
      <c r="K1733" s="82" t="s">
        <v>608</v>
      </c>
      <c r="L1733" s="82" t="s">
        <v>608</v>
      </c>
      <c r="M1733" s="82" t="s">
        <v>608</v>
      </c>
      <c r="N1733" s="56" t="s">
        <v>609</v>
      </c>
      <c r="O1733" s="56" t="s">
        <v>610</v>
      </c>
      <c r="P1733" s="56" t="s">
        <v>610</v>
      </c>
      <c r="Q1733" s="177" t="s">
        <v>611</v>
      </c>
      <c r="R1733" s="82" t="s">
        <v>611</v>
      </c>
      <c r="S1733" s="177" t="s">
        <v>1829</v>
      </c>
      <c r="T1733" s="82" t="s">
        <v>634</v>
      </c>
      <c r="U1733" s="177" t="s">
        <v>614</v>
      </c>
      <c r="V1733" s="88">
        <v>56</v>
      </c>
      <c r="W1733" s="82" t="s">
        <v>616</v>
      </c>
      <c r="X1733" s="82" t="s">
        <v>6095</v>
      </c>
      <c r="Y1733" s="82" t="s">
        <v>2</v>
      </c>
      <c r="Z1733" s="82" t="s">
        <v>2</v>
      </c>
      <c r="AA1733" s="179" t="s">
        <v>618</v>
      </c>
      <c r="AB1733" s="82" t="s">
        <v>2216</v>
      </c>
      <c r="AC1733" s="180" t="s">
        <v>67</v>
      </c>
      <c r="AD1733" s="180" t="s">
        <v>67</v>
      </c>
      <c r="AE1733" s="82" t="s">
        <v>818</v>
      </c>
      <c r="AF1733" s="82" t="s">
        <v>818</v>
      </c>
      <c r="AG1733" s="82">
        <v>15</v>
      </c>
      <c r="AH1733" s="82" t="s">
        <v>639</v>
      </c>
      <c r="AI1733" s="82" t="s">
        <v>5450</v>
      </c>
      <c r="AJ1733" s="82" t="s">
        <v>640</v>
      </c>
      <c r="AK1733" s="82" t="s">
        <v>1997</v>
      </c>
      <c r="AL1733" s="82">
        <v>1000</v>
      </c>
      <c r="AM1733" s="82" t="s">
        <v>622</v>
      </c>
      <c r="AN1733" s="82" t="s">
        <v>6185</v>
      </c>
      <c r="AO1733" s="82">
        <v>400</v>
      </c>
      <c r="AP1733" s="82" t="s">
        <v>716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2305</v>
      </c>
      <c r="AY1733" s="82" t="s">
        <v>345</v>
      </c>
      <c r="AZ1733" s="83">
        <v>50</v>
      </c>
      <c r="BA1733" s="56"/>
      <c r="BB1733" s="82">
        <v>2</v>
      </c>
      <c r="BC1733" s="82" t="s">
        <v>662</v>
      </c>
      <c r="BD1733" s="80" t="s">
        <v>6702</v>
      </c>
      <c r="BE1733" s="80" t="s">
        <v>6699</v>
      </c>
      <c r="BF1733" s="82" t="s">
        <v>645</v>
      </c>
      <c r="BG1733" s="56"/>
      <c r="BH1733" s="56"/>
      <c r="BI1733" s="56" t="s">
        <v>646</v>
      </c>
      <c r="BJ1733" s="82" t="s">
        <v>647</v>
      </c>
      <c r="BK1733" s="89">
        <v>44778</v>
      </c>
      <c r="BL1733" s="56" t="s">
        <v>608</v>
      </c>
      <c r="BM1733" s="56" t="s">
        <v>608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648</v>
      </c>
      <c r="BU1733" s="56" t="s">
        <v>608</v>
      </c>
      <c r="BV1733" s="56" t="s">
        <v>608</v>
      </c>
      <c r="BW1733" s="56"/>
      <c r="BX1733" s="56"/>
      <c r="BY1733" s="56" t="s">
        <v>642</v>
      </c>
      <c r="BZ1733" s="56" t="s">
        <v>642</v>
      </c>
      <c r="CA1733" s="56"/>
      <c r="CB1733" s="56" t="s">
        <v>642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2212</v>
      </c>
      <c r="H1734" s="78">
        <v>2</v>
      </c>
      <c r="I1734" s="82" t="s">
        <v>6093</v>
      </c>
      <c r="J1734" s="56" t="s">
        <v>6232</v>
      </c>
      <c r="K1734" s="82" t="s">
        <v>608</v>
      </c>
      <c r="L1734" s="82" t="s">
        <v>608</v>
      </c>
      <c r="M1734" s="82" t="s">
        <v>608</v>
      </c>
      <c r="N1734" s="56" t="s">
        <v>609</v>
      </c>
      <c r="O1734" s="56" t="s">
        <v>610</v>
      </c>
      <c r="P1734" s="56" t="s">
        <v>610</v>
      </c>
      <c r="Q1734" s="177" t="s">
        <v>611</v>
      </c>
      <c r="R1734" s="82" t="s">
        <v>611</v>
      </c>
      <c r="S1734" s="177" t="s">
        <v>1829</v>
      </c>
      <c r="T1734" s="82" t="s">
        <v>634</v>
      </c>
      <c r="U1734" s="177" t="s">
        <v>614</v>
      </c>
      <c r="V1734" s="88">
        <v>65</v>
      </c>
      <c r="W1734" s="82" t="s">
        <v>616</v>
      </c>
      <c r="X1734" s="82" t="s">
        <v>6136</v>
      </c>
      <c r="Y1734" s="82" t="s">
        <v>2</v>
      </c>
      <c r="Z1734" s="82" t="s">
        <v>2</v>
      </c>
      <c r="AA1734" s="179" t="s">
        <v>618</v>
      </c>
      <c r="AB1734" s="82" t="s">
        <v>2216</v>
      </c>
      <c r="AC1734" s="180" t="s">
        <v>67</v>
      </c>
      <c r="AD1734" s="180" t="s">
        <v>67</v>
      </c>
      <c r="AE1734" s="82" t="s">
        <v>729</v>
      </c>
      <c r="AF1734" s="82" t="s">
        <v>729</v>
      </c>
      <c r="AG1734" s="82">
        <v>15</v>
      </c>
      <c r="AH1734" s="82" t="s">
        <v>639</v>
      </c>
      <c r="AI1734" s="82" t="s">
        <v>6103</v>
      </c>
      <c r="AJ1734" s="82" t="s">
        <v>640</v>
      </c>
      <c r="AK1734" s="82" t="s">
        <v>1997</v>
      </c>
      <c r="AL1734" s="82">
        <v>600</v>
      </c>
      <c r="AM1734" s="82" t="s">
        <v>622</v>
      </c>
      <c r="AN1734" s="82" t="s">
        <v>6424</v>
      </c>
      <c r="AO1734" s="82">
        <v>400</v>
      </c>
      <c r="AP1734" s="82" t="s">
        <v>716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787</v>
      </c>
      <c r="BD1734" s="80" t="s">
        <v>6706</v>
      </c>
      <c r="BE1734" s="80" t="s">
        <v>6703</v>
      </c>
      <c r="BF1734" s="82" t="s">
        <v>630</v>
      </c>
      <c r="BG1734" s="82"/>
      <c r="BH1734" s="82"/>
      <c r="BI1734" s="82" t="s">
        <v>646</v>
      </c>
      <c r="BJ1734" s="82" t="s">
        <v>647</v>
      </c>
      <c r="BK1734" s="89">
        <v>44778</v>
      </c>
      <c r="BL1734" s="82" t="s">
        <v>608</v>
      </c>
      <c r="BM1734" s="56" t="s">
        <v>608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648</v>
      </c>
      <c r="BU1734" s="56" t="s">
        <v>608</v>
      </c>
      <c r="BV1734" s="56" t="s">
        <v>608</v>
      </c>
      <c r="BW1734" s="56"/>
      <c r="BX1734" s="56"/>
      <c r="BY1734" s="56" t="s">
        <v>642</v>
      </c>
      <c r="BZ1734" s="56" t="s">
        <v>642</v>
      </c>
      <c r="CA1734" s="56"/>
      <c r="CB1734" s="56" t="s">
        <v>642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2212</v>
      </c>
      <c r="H1735" s="78">
        <v>2.5</v>
      </c>
      <c r="I1735" s="56" t="s">
        <v>6093</v>
      </c>
      <c r="J1735" s="56" t="s">
        <v>6289</v>
      </c>
      <c r="K1735" s="82" t="s">
        <v>608</v>
      </c>
      <c r="L1735" s="82" t="s">
        <v>608</v>
      </c>
      <c r="M1735" s="82" t="s">
        <v>608</v>
      </c>
      <c r="N1735" s="56" t="s">
        <v>631</v>
      </c>
      <c r="O1735" s="177" t="s">
        <v>610</v>
      </c>
      <c r="P1735" s="177" t="s">
        <v>610</v>
      </c>
      <c r="Q1735" s="177" t="s">
        <v>668</v>
      </c>
      <c r="R1735" s="177" t="s">
        <v>668</v>
      </c>
      <c r="S1735" s="177" t="s">
        <v>1829</v>
      </c>
      <c r="T1735" s="82" t="s">
        <v>2317</v>
      </c>
      <c r="U1735" s="177" t="s">
        <v>614</v>
      </c>
      <c r="V1735" s="88">
        <v>50</v>
      </c>
      <c r="W1735" s="82" t="s">
        <v>616</v>
      </c>
      <c r="X1735" s="82" t="s">
        <v>6136</v>
      </c>
      <c r="Y1735" s="82" t="s">
        <v>2</v>
      </c>
      <c r="Z1735" s="82" t="s">
        <v>2</v>
      </c>
      <c r="AA1735" s="179" t="s">
        <v>618</v>
      </c>
      <c r="AB1735" s="82" t="s">
        <v>2216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639</v>
      </c>
      <c r="AI1735" s="82" t="s">
        <v>4736</v>
      </c>
      <c r="AJ1735" s="82" t="s">
        <v>640</v>
      </c>
      <c r="AK1735" s="82" t="s">
        <v>1997</v>
      </c>
      <c r="AL1735" s="82">
        <v>600</v>
      </c>
      <c r="AM1735" s="82" t="s">
        <v>622</v>
      </c>
      <c r="AN1735" s="82" t="s">
        <v>6686</v>
      </c>
      <c r="AO1735" s="82">
        <v>250</v>
      </c>
      <c r="AP1735" s="82" t="s">
        <v>671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662</v>
      </c>
      <c r="BD1735" s="80" t="s">
        <v>6710</v>
      </c>
      <c r="BE1735" s="80" t="s">
        <v>6707</v>
      </c>
      <c r="BF1735" s="82" t="s">
        <v>630</v>
      </c>
      <c r="BG1735" s="56"/>
      <c r="BH1735" s="56"/>
      <c r="BI1735" s="82" t="s">
        <v>646</v>
      </c>
      <c r="BJ1735" s="82" t="s">
        <v>1974</v>
      </c>
      <c r="BK1735" s="89">
        <v>44778</v>
      </c>
      <c r="BL1735" s="56" t="s">
        <v>630</v>
      </c>
      <c r="BM1735" s="56" t="s">
        <v>608</v>
      </c>
      <c r="BN1735" s="56"/>
      <c r="BO1735" s="56"/>
      <c r="BP1735" s="56" t="s">
        <v>299</v>
      </c>
      <c r="BQ1735" s="56" t="s">
        <v>299</v>
      </c>
      <c r="BR1735" s="56" t="s">
        <v>774</v>
      </c>
      <c r="BS1735" s="56"/>
      <c r="BT1735" s="56" t="s">
        <v>648</v>
      </c>
      <c r="BU1735" s="56" t="s">
        <v>630</v>
      </c>
      <c r="BV1735" s="56" t="s">
        <v>608</v>
      </c>
      <c r="BW1735" s="56"/>
      <c r="BX1735" s="56"/>
      <c r="BY1735" s="56" t="s">
        <v>642</v>
      </c>
      <c r="BZ1735" s="56" t="s">
        <v>642</v>
      </c>
      <c r="CA1735" s="56"/>
      <c r="CB1735" s="56" t="s">
        <v>642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2212</v>
      </c>
      <c r="H1736" s="78">
        <v>1.8</v>
      </c>
      <c r="I1736" s="82" t="s">
        <v>6093</v>
      </c>
      <c r="J1736" s="56" t="s">
        <v>6184</v>
      </c>
      <c r="K1736" s="82" t="s">
        <v>608</v>
      </c>
      <c r="L1736" s="82" t="s">
        <v>608</v>
      </c>
      <c r="M1736" s="82" t="s">
        <v>608</v>
      </c>
      <c r="N1736" s="56" t="s">
        <v>686</v>
      </c>
      <c r="O1736" s="56" t="s">
        <v>610</v>
      </c>
      <c r="P1736" s="56" t="s">
        <v>610</v>
      </c>
      <c r="Q1736" s="56" t="s">
        <v>611</v>
      </c>
      <c r="R1736" s="177" t="s">
        <v>611</v>
      </c>
      <c r="S1736" s="177" t="s">
        <v>1829</v>
      </c>
      <c r="T1736" s="112" t="s">
        <v>634</v>
      </c>
      <c r="U1736" s="56" t="s">
        <v>614</v>
      </c>
      <c r="V1736" s="88">
        <v>54</v>
      </c>
      <c r="W1736" s="82" t="s">
        <v>616</v>
      </c>
      <c r="X1736" s="82" t="s">
        <v>6136</v>
      </c>
      <c r="Y1736" s="82" t="s">
        <v>2</v>
      </c>
      <c r="Z1736" s="82" t="s">
        <v>2</v>
      </c>
      <c r="AA1736" s="56" t="s">
        <v>618</v>
      </c>
      <c r="AB1736" s="82" t="s">
        <v>2216</v>
      </c>
      <c r="AC1736" s="56" t="s">
        <v>67</v>
      </c>
      <c r="AD1736" s="56" t="s">
        <v>67</v>
      </c>
      <c r="AE1736" s="82" t="s">
        <v>2177</v>
      </c>
      <c r="AF1736" s="82" t="s">
        <v>2177</v>
      </c>
      <c r="AG1736" s="82">
        <v>20</v>
      </c>
      <c r="AH1736" s="82" t="s">
        <v>1642</v>
      </c>
      <c r="AI1736" s="82">
        <v>0</v>
      </c>
      <c r="AJ1736" s="82" t="s">
        <v>640</v>
      </c>
      <c r="AK1736" s="82">
        <v>0</v>
      </c>
      <c r="AL1736" s="82">
        <v>600</v>
      </c>
      <c r="AM1736" s="82" t="s">
        <v>622</v>
      </c>
      <c r="AN1736" s="82" t="s">
        <v>6686</v>
      </c>
      <c r="AO1736" s="82">
        <v>400</v>
      </c>
      <c r="AP1736" s="82" t="s">
        <v>671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646</v>
      </c>
      <c r="BJ1736" s="82" t="s">
        <v>647</v>
      </c>
      <c r="BK1736" s="89">
        <v>44778</v>
      </c>
      <c r="BL1736" s="56" t="s">
        <v>608</v>
      </c>
      <c r="BM1736" s="56" t="s">
        <v>608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648</v>
      </c>
      <c r="BU1736" s="56" t="s">
        <v>608</v>
      </c>
      <c r="BV1736" s="56" t="s">
        <v>608</v>
      </c>
      <c r="BW1736" s="56"/>
      <c r="BX1736" s="56"/>
      <c r="BY1736" s="56" t="s">
        <v>642</v>
      </c>
      <c r="BZ1736" s="56" t="s">
        <v>642</v>
      </c>
      <c r="CA1736" s="56"/>
      <c r="CB1736" s="56" t="s">
        <v>642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607</v>
      </c>
      <c r="H1737" s="78">
        <v>2</v>
      </c>
      <c r="I1737" s="82" t="s">
        <v>6093</v>
      </c>
      <c r="J1737" s="56" t="s">
        <v>6269</v>
      </c>
      <c r="K1737" s="82" t="s">
        <v>608</v>
      </c>
      <c r="L1737" s="82" t="s">
        <v>608</v>
      </c>
      <c r="M1737" s="82" t="s">
        <v>608</v>
      </c>
      <c r="N1737" s="56" t="s">
        <v>609</v>
      </c>
      <c r="O1737" s="82" t="s">
        <v>610</v>
      </c>
      <c r="P1737" s="56" t="s">
        <v>610</v>
      </c>
      <c r="Q1737" s="56" t="s">
        <v>611</v>
      </c>
      <c r="R1737" s="177" t="s">
        <v>611</v>
      </c>
      <c r="S1737" s="177" t="s">
        <v>1829</v>
      </c>
      <c r="T1737" s="82" t="s">
        <v>634</v>
      </c>
      <c r="U1737" s="56" t="s">
        <v>614</v>
      </c>
      <c r="V1737" s="88">
        <v>50</v>
      </c>
      <c r="W1737" s="82" t="s">
        <v>616</v>
      </c>
      <c r="X1737" s="82" t="s">
        <v>2127</v>
      </c>
      <c r="Y1737" s="82" t="s">
        <v>2</v>
      </c>
      <c r="Z1737" s="82" t="s">
        <v>2</v>
      </c>
      <c r="AA1737" s="56" t="s">
        <v>618</v>
      </c>
      <c r="AB1737" s="84" t="s">
        <v>619</v>
      </c>
      <c r="AC1737" s="82" t="s">
        <v>67</v>
      </c>
      <c r="AD1737" s="82" t="s">
        <v>67</v>
      </c>
      <c r="AE1737" s="82" t="s">
        <v>818</v>
      </c>
      <c r="AF1737" s="82" t="s">
        <v>818</v>
      </c>
      <c r="AG1737" s="82">
        <v>16</v>
      </c>
      <c r="AH1737" s="82" t="s">
        <v>639</v>
      </c>
      <c r="AI1737" s="82" t="s">
        <v>2366</v>
      </c>
      <c r="AJ1737" s="82" t="s">
        <v>640</v>
      </c>
      <c r="AK1737" s="82" t="s">
        <v>2266</v>
      </c>
      <c r="AL1737" s="82">
        <v>1000</v>
      </c>
      <c r="AM1737" s="82" t="s">
        <v>622</v>
      </c>
      <c r="AN1737" s="82" t="s">
        <v>1998</v>
      </c>
      <c r="AO1737" s="82">
        <v>400</v>
      </c>
      <c r="AP1737" s="82" t="s">
        <v>716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787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646</v>
      </c>
      <c r="BJ1737" s="82" t="s">
        <v>647</v>
      </c>
      <c r="BK1737" s="89">
        <v>44778</v>
      </c>
      <c r="BL1737" s="82" t="s">
        <v>608</v>
      </c>
      <c r="BM1737" s="82" t="s">
        <v>608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648</v>
      </c>
      <c r="BU1737" s="56" t="s">
        <v>608</v>
      </c>
      <c r="BV1737" s="56" t="s">
        <v>608</v>
      </c>
      <c r="BW1737" s="56"/>
      <c r="BX1737" s="56"/>
      <c r="BY1737" s="82" t="s">
        <v>642</v>
      </c>
      <c r="BZ1737" s="82" t="s">
        <v>642</v>
      </c>
      <c r="CA1737" s="56"/>
      <c r="CB1737" s="82" t="s">
        <v>642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2212</v>
      </c>
      <c r="H1738" s="78">
        <v>2.5</v>
      </c>
      <c r="I1738" s="177" t="s">
        <v>6093</v>
      </c>
      <c r="J1738" s="56" t="s">
        <v>6269</v>
      </c>
      <c r="K1738" s="177" t="s">
        <v>608</v>
      </c>
      <c r="L1738" s="177" t="s">
        <v>608</v>
      </c>
      <c r="M1738" s="177" t="s">
        <v>608</v>
      </c>
      <c r="N1738" s="56" t="s">
        <v>609</v>
      </c>
      <c r="O1738" s="56" t="s">
        <v>610</v>
      </c>
      <c r="P1738" s="56" t="s">
        <v>610</v>
      </c>
      <c r="Q1738" s="56" t="s">
        <v>611</v>
      </c>
      <c r="R1738" s="177" t="s">
        <v>611</v>
      </c>
      <c r="S1738" s="56" t="s">
        <v>1829</v>
      </c>
      <c r="T1738" s="177" t="s">
        <v>1005</v>
      </c>
      <c r="U1738" s="56" t="s">
        <v>614</v>
      </c>
      <c r="V1738" s="88">
        <v>60</v>
      </c>
      <c r="W1738" s="177" t="s">
        <v>616</v>
      </c>
      <c r="X1738" s="177" t="s">
        <v>6136</v>
      </c>
      <c r="Y1738" s="82" t="s">
        <v>2</v>
      </c>
      <c r="Z1738" s="82" t="s">
        <v>2</v>
      </c>
      <c r="AA1738" s="56" t="s">
        <v>618</v>
      </c>
      <c r="AB1738" s="82" t="s">
        <v>2216</v>
      </c>
      <c r="AC1738" s="56" t="s">
        <v>67</v>
      </c>
      <c r="AD1738" s="56" t="s">
        <v>67</v>
      </c>
      <c r="AE1738" s="177" t="s">
        <v>1512</v>
      </c>
      <c r="AF1738" s="177" t="s">
        <v>6603</v>
      </c>
      <c r="AG1738" s="82">
        <v>20</v>
      </c>
      <c r="AH1738" s="177" t="s">
        <v>639</v>
      </c>
      <c r="AI1738" s="177">
        <v>0</v>
      </c>
      <c r="AJ1738" s="177" t="s">
        <v>640</v>
      </c>
      <c r="AK1738" s="177" t="s">
        <v>1997</v>
      </c>
      <c r="AL1738" s="177">
        <v>600</v>
      </c>
      <c r="AM1738" s="177" t="s">
        <v>622</v>
      </c>
      <c r="AN1738" s="177" t="s">
        <v>6686</v>
      </c>
      <c r="AO1738" s="177">
        <v>250</v>
      </c>
      <c r="AP1738" s="177" t="s">
        <v>623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787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1336</v>
      </c>
      <c r="BJ1738" s="177" t="s">
        <v>1974</v>
      </c>
      <c r="BK1738" s="89">
        <v>44778</v>
      </c>
      <c r="BL1738" s="56" t="s">
        <v>608</v>
      </c>
      <c r="BM1738" s="56" t="s">
        <v>608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648</v>
      </c>
      <c r="BU1738" s="56" t="s">
        <v>608</v>
      </c>
      <c r="BV1738" s="56" t="s">
        <v>608</v>
      </c>
      <c r="BW1738" s="56"/>
      <c r="BX1738" s="56"/>
      <c r="BY1738" s="56" t="s">
        <v>642</v>
      </c>
      <c r="BZ1738" s="56" t="s">
        <v>642</v>
      </c>
      <c r="CA1738" s="56"/>
      <c r="CB1738" s="56" t="s">
        <v>642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2212</v>
      </c>
      <c r="H1739" s="78">
        <v>1.5</v>
      </c>
      <c r="I1739" s="82" t="s">
        <v>6093</v>
      </c>
      <c r="J1739" s="56" t="s">
        <v>6422</v>
      </c>
      <c r="K1739" s="56" t="s">
        <v>630</v>
      </c>
      <c r="L1739" s="56" t="s">
        <v>608</v>
      </c>
      <c r="M1739" s="56" t="s">
        <v>608</v>
      </c>
      <c r="N1739" s="56" t="s">
        <v>631</v>
      </c>
      <c r="O1739" s="56" t="s">
        <v>610</v>
      </c>
      <c r="P1739" s="56" t="s">
        <v>610</v>
      </c>
      <c r="Q1739" s="56" t="s">
        <v>611</v>
      </c>
      <c r="R1739" s="56" t="s">
        <v>611</v>
      </c>
      <c r="S1739" s="56" t="s">
        <v>1829</v>
      </c>
      <c r="T1739" s="56" t="s">
        <v>634</v>
      </c>
      <c r="U1739" s="56" t="s">
        <v>614</v>
      </c>
      <c r="V1739" s="88">
        <v>50</v>
      </c>
      <c r="W1739" s="56" t="s">
        <v>616</v>
      </c>
      <c r="X1739" s="82" t="s">
        <v>6136</v>
      </c>
      <c r="Y1739" s="82" t="s">
        <v>2</v>
      </c>
      <c r="Z1739" s="82" t="s">
        <v>2</v>
      </c>
      <c r="AA1739" s="56" t="s">
        <v>618</v>
      </c>
      <c r="AB1739" s="56" t="s">
        <v>2216</v>
      </c>
      <c r="AC1739" s="56" t="s">
        <v>67</v>
      </c>
      <c r="AD1739" s="56" t="s">
        <v>67</v>
      </c>
      <c r="AE1739" s="56" t="s">
        <v>818</v>
      </c>
      <c r="AF1739" s="56" t="s">
        <v>818</v>
      </c>
      <c r="AG1739" s="82">
        <v>20</v>
      </c>
      <c r="AH1739" s="56" t="s">
        <v>639</v>
      </c>
      <c r="AI1739" s="56" t="s">
        <v>5450</v>
      </c>
      <c r="AJ1739" s="56" t="s">
        <v>640</v>
      </c>
      <c r="AK1739" s="56" t="s">
        <v>1997</v>
      </c>
      <c r="AL1739" s="56">
        <v>1000</v>
      </c>
      <c r="AM1739" s="56" t="s">
        <v>691</v>
      </c>
      <c r="AN1739" s="56" t="s">
        <v>6725</v>
      </c>
      <c r="AO1739" s="56">
        <v>250</v>
      </c>
      <c r="AP1739" s="56" t="s">
        <v>623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787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1336</v>
      </c>
      <c r="BJ1739" s="56" t="s">
        <v>647</v>
      </c>
      <c r="BK1739" s="89">
        <v>44778</v>
      </c>
      <c r="BL1739" s="56" t="s">
        <v>608</v>
      </c>
      <c r="BM1739" s="56" t="s">
        <v>608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648</v>
      </c>
      <c r="BU1739" s="56" t="s">
        <v>608</v>
      </c>
      <c r="BV1739" s="56" t="s">
        <v>608</v>
      </c>
      <c r="BW1739" s="56"/>
      <c r="BX1739" s="56"/>
      <c r="BY1739" s="56" t="s">
        <v>642</v>
      </c>
      <c r="BZ1739" s="56" t="s">
        <v>642</v>
      </c>
      <c r="CA1739" s="56"/>
      <c r="CB1739" s="56" t="s">
        <v>642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2212</v>
      </c>
      <c r="H1740" s="78">
        <v>1.8</v>
      </c>
      <c r="I1740" s="82" t="s">
        <v>6093</v>
      </c>
      <c r="J1740" s="56" t="s">
        <v>6170</v>
      </c>
      <c r="K1740" s="56" t="s">
        <v>608</v>
      </c>
      <c r="L1740" s="56" t="s">
        <v>608</v>
      </c>
      <c r="M1740" s="56" t="s">
        <v>608</v>
      </c>
      <c r="N1740" s="56" t="s">
        <v>609</v>
      </c>
      <c r="O1740" s="56" t="s">
        <v>610</v>
      </c>
      <c r="P1740" s="56" t="s">
        <v>610</v>
      </c>
      <c r="Q1740" s="56" t="s">
        <v>611</v>
      </c>
      <c r="R1740" s="56" t="s">
        <v>611</v>
      </c>
      <c r="S1740" s="56" t="s">
        <v>1829</v>
      </c>
      <c r="T1740" s="82" t="s">
        <v>1005</v>
      </c>
      <c r="U1740" s="56" t="s">
        <v>614</v>
      </c>
      <c r="V1740" s="88">
        <v>70</v>
      </c>
      <c r="W1740" s="56" t="s">
        <v>616</v>
      </c>
      <c r="X1740" s="82" t="s">
        <v>6095</v>
      </c>
      <c r="Y1740" s="82" t="s">
        <v>2</v>
      </c>
      <c r="Z1740" s="82" t="s">
        <v>2</v>
      </c>
      <c r="AA1740" s="56" t="s">
        <v>618</v>
      </c>
      <c r="AB1740" s="56" t="s">
        <v>2216</v>
      </c>
      <c r="AC1740" s="56" t="s">
        <v>67</v>
      </c>
      <c r="AD1740" s="56" t="s">
        <v>67</v>
      </c>
      <c r="AE1740" s="56" t="s">
        <v>6729</v>
      </c>
      <c r="AF1740" s="56" t="s">
        <v>1642</v>
      </c>
      <c r="AG1740" s="82">
        <v>15</v>
      </c>
      <c r="AH1740" s="56" t="s">
        <v>1642</v>
      </c>
      <c r="AI1740" s="56" t="s">
        <v>6730</v>
      </c>
      <c r="AJ1740" s="56" t="s">
        <v>1594</v>
      </c>
      <c r="AK1740" s="56" t="s">
        <v>6731</v>
      </c>
      <c r="AL1740" s="56">
        <v>600</v>
      </c>
      <c r="AM1740" s="56" t="s">
        <v>2305</v>
      </c>
      <c r="AN1740" s="56" t="s">
        <v>2305</v>
      </c>
      <c r="AO1740" s="56" t="s">
        <v>2305</v>
      </c>
      <c r="AP1740" s="56" t="s">
        <v>716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2305</v>
      </c>
      <c r="AY1740" s="56" t="s">
        <v>345</v>
      </c>
      <c r="AZ1740" s="83">
        <v>30</v>
      </c>
      <c r="BA1740" s="56"/>
      <c r="BB1740" s="82">
        <v>1</v>
      </c>
      <c r="BC1740" s="82" t="s">
        <v>787</v>
      </c>
      <c r="BD1740" s="80">
        <v>0</v>
      </c>
      <c r="BE1740" s="80" t="s">
        <v>6726</v>
      </c>
      <c r="BF1740" s="56" t="s">
        <v>645</v>
      </c>
      <c r="BG1740" s="56"/>
      <c r="BH1740" s="56"/>
      <c r="BI1740" s="56" t="s">
        <v>646</v>
      </c>
      <c r="BJ1740" s="56" t="s">
        <v>647</v>
      </c>
      <c r="BK1740" s="89">
        <v>44778</v>
      </c>
      <c r="BL1740" s="56" t="s">
        <v>608</v>
      </c>
      <c r="BM1740" s="56" t="s">
        <v>608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648</v>
      </c>
      <c r="BU1740" s="56" t="s">
        <v>608</v>
      </c>
      <c r="BV1740" s="56" t="s">
        <v>608</v>
      </c>
      <c r="BW1740" s="56"/>
      <c r="BX1740" s="56"/>
      <c r="BY1740" s="56" t="s">
        <v>642</v>
      </c>
      <c r="BZ1740" s="56" t="s">
        <v>642</v>
      </c>
      <c r="CA1740" s="56"/>
      <c r="CB1740" s="56" t="s">
        <v>642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2212</v>
      </c>
      <c r="H1741" s="78">
        <v>1.8</v>
      </c>
      <c r="I1741" s="82" t="s">
        <v>6093</v>
      </c>
      <c r="J1741" s="56" t="s">
        <v>6210</v>
      </c>
      <c r="K1741" s="56" t="s">
        <v>608</v>
      </c>
      <c r="L1741" s="56" t="s">
        <v>608</v>
      </c>
      <c r="M1741" s="56" t="s">
        <v>608</v>
      </c>
      <c r="N1741" s="56" t="s">
        <v>609</v>
      </c>
      <c r="O1741" s="56" t="s">
        <v>610</v>
      </c>
      <c r="P1741" s="56" t="s">
        <v>610</v>
      </c>
      <c r="Q1741" s="56" t="s">
        <v>611</v>
      </c>
      <c r="R1741" s="56" t="s">
        <v>611</v>
      </c>
      <c r="S1741" s="56" t="s">
        <v>1829</v>
      </c>
      <c r="T1741" s="56" t="s">
        <v>634</v>
      </c>
      <c r="U1741" s="56" t="s">
        <v>614</v>
      </c>
      <c r="V1741" s="88">
        <v>60</v>
      </c>
      <c r="W1741" s="56" t="s">
        <v>616</v>
      </c>
      <c r="X1741" s="82" t="s">
        <v>6136</v>
      </c>
      <c r="Y1741" s="82" t="s">
        <v>2</v>
      </c>
      <c r="Z1741" s="82" t="s">
        <v>2</v>
      </c>
      <c r="AA1741" s="56" t="s">
        <v>618</v>
      </c>
      <c r="AB1741" s="82" t="s">
        <v>2216</v>
      </c>
      <c r="AC1741" s="56" t="s">
        <v>67</v>
      </c>
      <c r="AD1741" s="56" t="s">
        <v>67</v>
      </c>
      <c r="AE1741" s="56" t="s">
        <v>638</v>
      </c>
      <c r="AF1741" s="56" t="s">
        <v>638</v>
      </c>
      <c r="AG1741" s="82">
        <v>15</v>
      </c>
      <c r="AH1741" s="56" t="s">
        <v>639</v>
      </c>
      <c r="AI1741" s="56" t="s">
        <v>2217</v>
      </c>
      <c r="AJ1741" s="56" t="s">
        <v>640</v>
      </c>
      <c r="AK1741" s="56" t="s">
        <v>1997</v>
      </c>
      <c r="AL1741" s="56">
        <v>600</v>
      </c>
      <c r="AM1741" s="56" t="s">
        <v>622</v>
      </c>
      <c r="AN1741" s="56" t="s">
        <v>6424</v>
      </c>
      <c r="AO1741" s="56">
        <v>400</v>
      </c>
      <c r="AP1741" s="82" t="s">
        <v>716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646</v>
      </c>
      <c r="BJ1741" s="56" t="s">
        <v>647</v>
      </c>
      <c r="BK1741" s="89">
        <v>44778</v>
      </c>
      <c r="BL1741" s="56" t="s">
        <v>608</v>
      </c>
      <c r="BM1741" s="56" t="s">
        <v>608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648</v>
      </c>
      <c r="BU1741" s="56" t="s">
        <v>608</v>
      </c>
      <c r="BV1741" s="56" t="s">
        <v>608</v>
      </c>
      <c r="BW1741" s="56"/>
      <c r="BX1741" s="56"/>
      <c r="BY1741" s="56" t="s">
        <v>642</v>
      </c>
      <c r="BZ1741" s="56" t="s">
        <v>642</v>
      </c>
      <c r="CA1741" s="56"/>
      <c r="CB1741" s="56" t="s">
        <v>642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2212</v>
      </c>
      <c r="H1742" s="78">
        <v>2.5</v>
      </c>
      <c r="I1742" s="82" t="s">
        <v>6093</v>
      </c>
      <c r="J1742" s="56" t="s">
        <v>6184</v>
      </c>
      <c r="K1742" s="56" t="s">
        <v>608</v>
      </c>
      <c r="L1742" s="56" t="s">
        <v>608</v>
      </c>
      <c r="M1742" s="56" t="s">
        <v>608</v>
      </c>
      <c r="N1742" s="56" t="s">
        <v>609</v>
      </c>
      <c r="O1742" s="56" t="s">
        <v>610</v>
      </c>
      <c r="P1742" s="56" t="s">
        <v>610</v>
      </c>
      <c r="Q1742" s="56" t="s">
        <v>676</v>
      </c>
      <c r="R1742" s="56" t="s">
        <v>611</v>
      </c>
      <c r="S1742" s="56" t="s">
        <v>1829</v>
      </c>
      <c r="T1742" s="56" t="s">
        <v>1005</v>
      </c>
      <c r="U1742" s="56" t="s">
        <v>614</v>
      </c>
      <c r="V1742" s="88">
        <v>60</v>
      </c>
      <c r="W1742" s="56" t="s">
        <v>616</v>
      </c>
      <c r="X1742" s="82" t="s">
        <v>6095</v>
      </c>
      <c r="Y1742" s="82" t="s">
        <v>2</v>
      </c>
      <c r="Z1742" s="82" t="s">
        <v>2</v>
      </c>
      <c r="AA1742" s="56" t="s">
        <v>618</v>
      </c>
      <c r="AB1742" s="82" t="s">
        <v>2216</v>
      </c>
      <c r="AC1742" s="56" t="s">
        <v>67</v>
      </c>
      <c r="AD1742" s="56" t="s">
        <v>67</v>
      </c>
      <c r="AE1742" s="56" t="s">
        <v>669</v>
      </c>
      <c r="AF1742" s="56" t="s">
        <v>669</v>
      </c>
      <c r="AG1742" s="82">
        <v>20</v>
      </c>
      <c r="AH1742" s="56" t="s">
        <v>639</v>
      </c>
      <c r="AI1742" s="56" t="s">
        <v>5450</v>
      </c>
      <c r="AJ1742" s="56" t="s">
        <v>640</v>
      </c>
      <c r="AK1742" s="56" t="s">
        <v>1997</v>
      </c>
      <c r="AL1742" s="56">
        <v>1000</v>
      </c>
      <c r="AM1742" s="56" t="s">
        <v>622</v>
      </c>
      <c r="AN1742" s="56" t="s">
        <v>6185</v>
      </c>
      <c r="AO1742" s="56">
        <v>600</v>
      </c>
      <c r="AP1742" s="56" t="s">
        <v>623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2305</v>
      </c>
      <c r="AY1742" s="56" t="s">
        <v>345</v>
      </c>
      <c r="AZ1742" s="83">
        <v>70</v>
      </c>
      <c r="BA1742" s="56"/>
      <c r="BB1742" s="82">
        <v>2</v>
      </c>
      <c r="BC1742" s="82" t="s">
        <v>662</v>
      </c>
      <c r="BD1742" s="80" t="s">
        <v>6739</v>
      </c>
      <c r="BE1742" s="80" t="s">
        <v>6736</v>
      </c>
      <c r="BF1742" s="56" t="s">
        <v>645</v>
      </c>
      <c r="BG1742" s="56"/>
      <c r="BH1742" s="56"/>
      <c r="BI1742" s="56" t="s">
        <v>646</v>
      </c>
      <c r="BJ1742" s="56" t="s">
        <v>1974</v>
      </c>
      <c r="BK1742" s="89">
        <v>44778</v>
      </c>
      <c r="BL1742" s="56" t="s">
        <v>608</v>
      </c>
      <c r="BM1742" s="56" t="s">
        <v>608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648</v>
      </c>
      <c r="BU1742" s="56" t="s">
        <v>630</v>
      </c>
      <c r="BV1742" s="56" t="s">
        <v>608</v>
      </c>
      <c r="BW1742" s="56"/>
      <c r="BX1742" s="56"/>
      <c r="BY1742" s="56" t="s">
        <v>642</v>
      </c>
      <c r="BZ1742" s="56" t="s">
        <v>642</v>
      </c>
      <c r="CA1742" s="56"/>
      <c r="CB1742" s="56" t="s">
        <v>642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2212</v>
      </c>
      <c r="H1743" s="78">
        <v>2</v>
      </c>
      <c r="I1743" s="82" t="s">
        <v>6093</v>
      </c>
      <c r="J1743" s="56" t="s">
        <v>6210</v>
      </c>
      <c r="K1743" s="56" t="s">
        <v>608</v>
      </c>
      <c r="L1743" s="56" t="s">
        <v>608</v>
      </c>
      <c r="M1743" s="56" t="s">
        <v>608</v>
      </c>
      <c r="N1743" s="56" t="s">
        <v>609</v>
      </c>
      <c r="O1743" s="56" t="s">
        <v>610</v>
      </c>
      <c r="P1743" s="56" t="s">
        <v>610</v>
      </c>
      <c r="Q1743" s="56" t="s">
        <v>611</v>
      </c>
      <c r="R1743" s="56" t="s">
        <v>611</v>
      </c>
      <c r="S1743" s="56" t="s">
        <v>1829</v>
      </c>
      <c r="T1743" s="82" t="s">
        <v>1005</v>
      </c>
      <c r="U1743" s="56" t="s">
        <v>614</v>
      </c>
      <c r="V1743" s="183">
        <v>60</v>
      </c>
      <c r="W1743" s="56" t="s">
        <v>616</v>
      </c>
      <c r="X1743" s="56" t="s">
        <v>6136</v>
      </c>
      <c r="Y1743" s="82" t="s">
        <v>2</v>
      </c>
      <c r="Z1743" s="82" t="s">
        <v>2</v>
      </c>
      <c r="AA1743" s="56" t="s">
        <v>618</v>
      </c>
      <c r="AB1743" s="82" t="s">
        <v>2216</v>
      </c>
      <c r="AC1743" s="56" t="s">
        <v>67</v>
      </c>
      <c r="AD1743" s="56" t="s">
        <v>67</v>
      </c>
      <c r="AE1743" s="56" t="s">
        <v>818</v>
      </c>
      <c r="AF1743" s="56" t="s">
        <v>818</v>
      </c>
      <c r="AG1743" s="56">
        <v>16</v>
      </c>
      <c r="AH1743" s="56" t="s">
        <v>639</v>
      </c>
      <c r="AI1743" s="56" t="s">
        <v>5450</v>
      </c>
      <c r="AJ1743" s="56" t="s">
        <v>657</v>
      </c>
      <c r="AK1743" s="56" t="s">
        <v>6428</v>
      </c>
      <c r="AL1743" s="56">
        <v>1000</v>
      </c>
      <c r="AM1743" s="56" t="s">
        <v>622</v>
      </c>
      <c r="AN1743" s="56" t="s">
        <v>6686</v>
      </c>
      <c r="AO1743" s="56">
        <v>250</v>
      </c>
      <c r="AP1743" s="56" t="s">
        <v>623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787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646</v>
      </c>
      <c r="BJ1743" s="56" t="s">
        <v>1974</v>
      </c>
      <c r="BK1743" s="89">
        <v>44778</v>
      </c>
      <c r="BL1743" s="56" t="s">
        <v>608</v>
      </c>
      <c r="BM1743" s="56" t="s">
        <v>608</v>
      </c>
      <c r="BN1743" s="56"/>
      <c r="BO1743" s="56"/>
      <c r="BP1743" s="56" t="s">
        <v>299</v>
      </c>
      <c r="BQ1743" s="56" t="s">
        <v>299</v>
      </c>
      <c r="BR1743" s="56" t="s">
        <v>819</v>
      </c>
      <c r="BS1743" s="56"/>
      <c r="BT1743" s="56" t="s">
        <v>648</v>
      </c>
      <c r="BU1743" s="56" t="s">
        <v>608</v>
      </c>
      <c r="BV1743" s="56" t="s">
        <v>608</v>
      </c>
      <c r="BW1743" s="56"/>
      <c r="BX1743" s="56"/>
      <c r="BY1743" s="56" t="s">
        <v>642</v>
      </c>
      <c r="BZ1743" s="56" t="s">
        <v>642</v>
      </c>
      <c r="CA1743" s="56"/>
      <c r="CB1743" s="56" t="s">
        <v>642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2212</v>
      </c>
      <c r="H1744" s="78">
        <v>1.8</v>
      </c>
      <c r="I1744" s="56" t="s">
        <v>6093</v>
      </c>
      <c r="J1744" s="56" t="s">
        <v>6210</v>
      </c>
      <c r="K1744" s="56" t="s">
        <v>608</v>
      </c>
      <c r="L1744" s="56" t="s">
        <v>608</v>
      </c>
      <c r="M1744" s="56" t="s">
        <v>608</v>
      </c>
      <c r="N1744" s="56" t="s">
        <v>609</v>
      </c>
      <c r="O1744" s="56" t="s">
        <v>610</v>
      </c>
      <c r="P1744" s="56" t="s">
        <v>610</v>
      </c>
      <c r="Q1744" s="56" t="s">
        <v>611</v>
      </c>
      <c r="R1744" s="56" t="s">
        <v>611</v>
      </c>
      <c r="S1744" s="56" t="s">
        <v>1829</v>
      </c>
      <c r="T1744" s="56" t="s">
        <v>634</v>
      </c>
      <c r="U1744" s="56" t="s">
        <v>614</v>
      </c>
      <c r="V1744" s="184">
        <v>70</v>
      </c>
      <c r="W1744" s="56" t="s">
        <v>616</v>
      </c>
      <c r="X1744" s="82" t="s">
        <v>6136</v>
      </c>
      <c r="Y1744" s="82" t="s">
        <v>2</v>
      </c>
      <c r="Z1744" s="82" t="s">
        <v>2</v>
      </c>
      <c r="AA1744" s="56" t="s">
        <v>618</v>
      </c>
      <c r="AB1744" s="82" t="s">
        <v>2216</v>
      </c>
      <c r="AC1744" s="56" t="s">
        <v>67</v>
      </c>
      <c r="AD1744" s="56" t="s">
        <v>67</v>
      </c>
      <c r="AE1744" s="56" t="s">
        <v>638</v>
      </c>
      <c r="AF1744" s="56" t="s">
        <v>638</v>
      </c>
      <c r="AG1744" s="82">
        <v>15</v>
      </c>
      <c r="AH1744" s="56" t="s">
        <v>639</v>
      </c>
      <c r="AI1744" s="56" t="s">
        <v>2217</v>
      </c>
      <c r="AJ1744" s="56" t="s">
        <v>640</v>
      </c>
      <c r="AK1744" s="56" t="s">
        <v>1997</v>
      </c>
      <c r="AL1744" s="56">
        <v>600</v>
      </c>
      <c r="AM1744" s="56" t="s">
        <v>622</v>
      </c>
      <c r="AN1744" s="82" t="s">
        <v>6686</v>
      </c>
      <c r="AO1744" s="56">
        <v>400</v>
      </c>
      <c r="AP1744" s="56" t="s">
        <v>716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787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646</v>
      </c>
      <c r="BJ1744" s="56" t="s">
        <v>1974</v>
      </c>
      <c r="BK1744" s="89">
        <v>44778</v>
      </c>
      <c r="BL1744" s="56" t="s">
        <v>630</v>
      </c>
      <c r="BM1744" s="56" t="s">
        <v>608</v>
      </c>
      <c r="BN1744" s="56"/>
      <c r="BO1744" s="56"/>
      <c r="BP1744" s="56" t="s">
        <v>299</v>
      </c>
      <c r="BQ1744" s="56" t="s">
        <v>299</v>
      </c>
      <c r="BR1744" s="56" t="s">
        <v>774</v>
      </c>
      <c r="BS1744" s="56"/>
      <c r="BT1744" s="56" t="s">
        <v>648</v>
      </c>
      <c r="BU1744" s="56" t="s">
        <v>608</v>
      </c>
      <c r="BV1744" s="56" t="s">
        <v>608</v>
      </c>
      <c r="BW1744" s="56"/>
      <c r="BX1744" s="56"/>
      <c r="BY1744" s="56" t="s">
        <v>642</v>
      </c>
      <c r="BZ1744" s="56" t="s">
        <v>642</v>
      </c>
      <c r="CA1744" s="56"/>
      <c r="CB1744" s="56" t="s">
        <v>642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2212</v>
      </c>
      <c r="H1745" s="78">
        <v>1.5</v>
      </c>
      <c r="I1745" s="56" t="s">
        <v>6093</v>
      </c>
      <c r="J1745" s="56" t="s">
        <v>6289</v>
      </c>
      <c r="K1745" s="56" t="s">
        <v>608</v>
      </c>
      <c r="L1745" s="56" t="s">
        <v>608</v>
      </c>
      <c r="M1745" s="56" t="s">
        <v>608</v>
      </c>
      <c r="N1745" s="56" t="s">
        <v>609</v>
      </c>
      <c r="O1745" s="56" t="s">
        <v>610</v>
      </c>
      <c r="P1745" s="56" t="s">
        <v>610</v>
      </c>
      <c r="Q1745" s="56" t="s">
        <v>611</v>
      </c>
      <c r="R1745" s="56" t="s">
        <v>611</v>
      </c>
      <c r="S1745" s="56" t="s">
        <v>1829</v>
      </c>
      <c r="T1745" s="56" t="s">
        <v>634</v>
      </c>
      <c r="U1745" s="56" t="s">
        <v>614</v>
      </c>
      <c r="V1745" s="184">
        <v>50</v>
      </c>
      <c r="W1745" s="56" t="s">
        <v>616</v>
      </c>
      <c r="X1745" s="56" t="s">
        <v>6136</v>
      </c>
      <c r="Y1745" s="82" t="s">
        <v>2</v>
      </c>
      <c r="Z1745" s="82" t="s">
        <v>2</v>
      </c>
      <c r="AA1745" s="56" t="s">
        <v>618</v>
      </c>
      <c r="AB1745" s="82" t="s">
        <v>2216</v>
      </c>
      <c r="AC1745" s="56" t="s">
        <v>67</v>
      </c>
      <c r="AD1745" s="56" t="s">
        <v>67</v>
      </c>
      <c r="AE1745" s="56" t="s">
        <v>818</v>
      </c>
      <c r="AF1745" s="56" t="s">
        <v>818</v>
      </c>
      <c r="AG1745" s="82">
        <v>10</v>
      </c>
      <c r="AH1745" s="56" t="s">
        <v>639</v>
      </c>
      <c r="AI1745" s="56" t="s">
        <v>6122</v>
      </c>
      <c r="AJ1745" s="56" t="s">
        <v>640</v>
      </c>
      <c r="AK1745" s="56" t="s">
        <v>1997</v>
      </c>
      <c r="AL1745" s="56">
        <v>1000</v>
      </c>
      <c r="AM1745" s="56" t="s">
        <v>658</v>
      </c>
      <c r="AN1745" s="82" t="s">
        <v>2011</v>
      </c>
      <c r="AO1745" s="56">
        <v>250</v>
      </c>
      <c r="AP1745" s="56" t="s">
        <v>671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787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1336</v>
      </c>
      <c r="BJ1745" s="56" t="s">
        <v>647</v>
      </c>
      <c r="BK1745" s="89">
        <v>44778</v>
      </c>
      <c r="BL1745" s="56" t="s">
        <v>630</v>
      </c>
      <c r="BM1745" s="56" t="s">
        <v>608</v>
      </c>
      <c r="BN1745" s="56"/>
      <c r="BO1745" s="56"/>
      <c r="BP1745" s="56" t="s">
        <v>299</v>
      </c>
      <c r="BQ1745" s="56" t="s">
        <v>299</v>
      </c>
      <c r="BR1745" s="56" t="s">
        <v>774</v>
      </c>
      <c r="BS1745" s="56"/>
      <c r="BT1745" s="56" t="s">
        <v>648</v>
      </c>
      <c r="BU1745" s="56" t="s">
        <v>608</v>
      </c>
      <c r="BV1745" s="56" t="s">
        <v>608</v>
      </c>
      <c r="BW1745" s="56"/>
      <c r="BX1745" s="56"/>
      <c r="BY1745" s="56" t="s">
        <v>642</v>
      </c>
      <c r="BZ1745" s="56" t="s">
        <v>642</v>
      </c>
      <c r="CA1745" s="56"/>
      <c r="CB1745" s="56" t="s">
        <v>642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2212</v>
      </c>
      <c r="H1746" s="78">
        <v>1.8</v>
      </c>
      <c r="I1746" s="56" t="s">
        <v>6093</v>
      </c>
      <c r="J1746" s="56" t="s">
        <v>6210</v>
      </c>
      <c r="K1746" s="56" t="s">
        <v>608</v>
      </c>
      <c r="L1746" s="56" t="s">
        <v>608</v>
      </c>
      <c r="M1746" s="56" t="s">
        <v>608</v>
      </c>
      <c r="N1746" s="56" t="s">
        <v>609</v>
      </c>
      <c r="O1746" s="56" t="s">
        <v>610</v>
      </c>
      <c r="P1746" s="56" t="s">
        <v>610</v>
      </c>
      <c r="Q1746" s="56" t="s">
        <v>611</v>
      </c>
      <c r="R1746" s="56" t="s">
        <v>611</v>
      </c>
      <c r="S1746" s="56" t="s">
        <v>1829</v>
      </c>
      <c r="T1746" s="56" t="s">
        <v>634</v>
      </c>
      <c r="U1746" s="56" t="s">
        <v>614</v>
      </c>
      <c r="V1746" s="184">
        <v>60</v>
      </c>
      <c r="W1746" s="56" t="s">
        <v>616</v>
      </c>
      <c r="X1746" s="56" t="s">
        <v>6136</v>
      </c>
      <c r="Y1746" s="82" t="s">
        <v>2</v>
      </c>
      <c r="Z1746" s="82" t="s">
        <v>2</v>
      </c>
      <c r="AA1746" s="56" t="s">
        <v>618</v>
      </c>
      <c r="AB1746" s="82" t="s">
        <v>2216</v>
      </c>
      <c r="AC1746" s="56" t="s">
        <v>67</v>
      </c>
      <c r="AD1746" s="56" t="s">
        <v>67</v>
      </c>
      <c r="AE1746" s="56" t="s">
        <v>1512</v>
      </c>
      <c r="AF1746" s="56" t="s">
        <v>1512</v>
      </c>
      <c r="AG1746" s="82">
        <v>15</v>
      </c>
      <c r="AH1746" s="56" t="s">
        <v>639</v>
      </c>
      <c r="AI1746" s="56" t="s">
        <v>6752</v>
      </c>
      <c r="AJ1746" s="56" t="s">
        <v>640</v>
      </c>
      <c r="AK1746" s="56">
        <v>0</v>
      </c>
      <c r="AL1746" s="56">
        <v>600</v>
      </c>
      <c r="AM1746" s="56" t="s">
        <v>622</v>
      </c>
      <c r="AN1746" s="82" t="s">
        <v>6424</v>
      </c>
      <c r="AO1746" s="56">
        <v>400</v>
      </c>
      <c r="AP1746" s="56" t="s">
        <v>716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787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646</v>
      </c>
      <c r="BJ1746" s="56" t="s">
        <v>647</v>
      </c>
      <c r="BK1746" s="89">
        <v>44778</v>
      </c>
      <c r="BL1746" s="56" t="s">
        <v>608</v>
      </c>
      <c r="BM1746" s="56" t="s">
        <v>608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648</v>
      </c>
      <c r="BU1746" s="56" t="s">
        <v>608</v>
      </c>
      <c r="BV1746" s="56" t="s">
        <v>608</v>
      </c>
      <c r="BW1746" s="56"/>
      <c r="BX1746" s="56"/>
      <c r="BY1746" s="56" t="s">
        <v>642</v>
      </c>
      <c r="BZ1746" s="56" t="s">
        <v>642</v>
      </c>
      <c r="CA1746" s="56"/>
      <c r="CB1746" s="56" t="s">
        <v>642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2212</v>
      </c>
      <c r="H1747" s="78">
        <v>1.8</v>
      </c>
      <c r="I1747" s="56" t="s">
        <v>6093</v>
      </c>
      <c r="J1747" s="56" t="s">
        <v>6478</v>
      </c>
      <c r="K1747" s="56" t="s">
        <v>608</v>
      </c>
      <c r="L1747" s="56" t="s">
        <v>608</v>
      </c>
      <c r="M1747" s="56" t="s">
        <v>608</v>
      </c>
      <c r="N1747" s="56" t="s">
        <v>609</v>
      </c>
      <c r="O1747" s="56" t="s">
        <v>610</v>
      </c>
      <c r="P1747" s="56" t="s">
        <v>610</v>
      </c>
      <c r="Q1747" s="56" t="s">
        <v>676</v>
      </c>
      <c r="R1747" s="56" t="s">
        <v>611</v>
      </c>
      <c r="S1747" s="56" t="s">
        <v>1829</v>
      </c>
      <c r="T1747" s="56" t="s">
        <v>1005</v>
      </c>
      <c r="U1747" s="56" t="s">
        <v>614</v>
      </c>
      <c r="V1747" s="184">
        <v>70</v>
      </c>
      <c r="W1747" s="56" t="s">
        <v>616</v>
      </c>
      <c r="X1747" s="82" t="s">
        <v>6136</v>
      </c>
      <c r="Y1747" s="82" t="s">
        <v>2</v>
      </c>
      <c r="Z1747" s="82" t="s">
        <v>2</v>
      </c>
      <c r="AA1747" s="56" t="s">
        <v>618</v>
      </c>
      <c r="AB1747" s="56" t="s">
        <v>2216</v>
      </c>
      <c r="AC1747" s="56" t="s">
        <v>67</v>
      </c>
      <c r="AD1747" s="56" t="s">
        <v>67</v>
      </c>
      <c r="AE1747" s="56" t="s">
        <v>729</v>
      </c>
      <c r="AF1747" s="56" t="s">
        <v>729</v>
      </c>
      <c r="AG1747" s="82">
        <v>15</v>
      </c>
      <c r="AH1747" s="56" t="s">
        <v>639</v>
      </c>
      <c r="AI1747" s="56" t="s">
        <v>6103</v>
      </c>
      <c r="AJ1747" s="56" t="s">
        <v>640</v>
      </c>
      <c r="AK1747" s="56" t="s">
        <v>1997</v>
      </c>
      <c r="AL1747" s="56">
        <v>600</v>
      </c>
      <c r="AM1747" s="56" t="s">
        <v>622</v>
      </c>
      <c r="AN1747" s="82" t="s">
        <v>6686</v>
      </c>
      <c r="AO1747" s="56">
        <v>250</v>
      </c>
      <c r="AP1747" s="56" t="s">
        <v>660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1336</v>
      </c>
      <c r="BJ1747" s="56" t="s">
        <v>1974</v>
      </c>
      <c r="BK1747" s="89">
        <v>44778</v>
      </c>
      <c r="BL1747" s="56" t="s">
        <v>630</v>
      </c>
      <c r="BM1747" s="56" t="s">
        <v>608</v>
      </c>
      <c r="BN1747" s="56"/>
      <c r="BO1747" s="56"/>
      <c r="BP1747" s="56" t="s">
        <v>299</v>
      </c>
      <c r="BQ1747" s="56" t="s">
        <v>299</v>
      </c>
      <c r="BR1747" s="56" t="s">
        <v>774</v>
      </c>
      <c r="BS1747" s="56"/>
      <c r="BT1747" s="56" t="s">
        <v>648</v>
      </c>
      <c r="BU1747" s="56" t="s">
        <v>630</v>
      </c>
      <c r="BV1747" s="56" t="s">
        <v>608</v>
      </c>
      <c r="BW1747" s="56"/>
      <c r="BX1747" s="56"/>
      <c r="BY1747" s="56" t="s">
        <v>642</v>
      </c>
      <c r="BZ1747" s="56" t="s">
        <v>642</v>
      </c>
      <c r="CA1747" s="56"/>
      <c r="CB1747" s="56" t="s">
        <v>642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2212</v>
      </c>
      <c r="H1748" s="78">
        <v>1.5</v>
      </c>
      <c r="I1748" s="56" t="s">
        <v>6093</v>
      </c>
      <c r="J1748" s="56" t="s">
        <v>6289</v>
      </c>
      <c r="K1748" s="56" t="s">
        <v>608</v>
      </c>
      <c r="L1748" s="56" t="s">
        <v>608</v>
      </c>
      <c r="M1748" s="56" t="s">
        <v>608</v>
      </c>
      <c r="N1748" s="56" t="s">
        <v>609</v>
      </c>
      <c r="O1748" s="56" t="s">
        <v>610</v>
      </c>
      <c r="P1748" s="56" t="s">
        <v>610</v>
      </c>
      <c r="Q1748" s="56" t="s">
        <v>611</v>
      </c>
      <c r="R1748" s="56" t="s">
        <v>611</v>
      </c>
      <c r="S1748" s="56" t="s">
        <v>1829</v>
      </c>
      <c r="T1748" s="56" t="s">
        <v>634</v>
      </c>
      <c r="U1748" s="56" t="s">
        <v>614</v>
      </c>
      <c r="V1748" s="184">
        <v>50</v>
      </c>
      <c r="W1748" s="56" t="s">
        <v>616</v>
      </c>
      <c r="X1748" s="56" t="s">
        <v>6136</v>
      </c>
      <c r="Y1748" s="82" t="s">
        <v>2</v>
      </c>
      <c r="Z1748" s="82" t="s">
        <v>2</v>
      </c>
      <c r="AA1748" s="56" t="s">
        <v>618</v>
      </c>
      <c r="AB1748" s="56" t="s">
        <v>2216</v>
      </c>
      <c r="AC1748" s="56" t="s">
        <v>67</v>
      </c>
      <c r="AD1748" s="56" t="s">
        <v>67</v>
      </c>
      <c r="AE1748" s="56" t="s">
        <v>818</v>
      </c>
      <c r="AF1748" s="56" t="s">
        <v>818</v>
      </c>
      <c r="AG1748" s="82">
        <v>10</v>
      </c>
      <c r="AH1748" s="56" t="s">
        <v>639</v>
      </c>
      <c r="AI1748" s="56" t="s">
        <v>6761</v>
      </c>
      <c r="AJ1748" s="56" t="s">
        <v>640</v>
      </c>
      <c r="AK1748" s="56">
        <v>0</v>
      </c>
      <c r="AL1748" s="56">
        <v>1000</v>
      </c>
      <c r="AM1748" s="56" t="s">
        <v>622</v>
      </c>
      <c r="AN1748" s="82" t="s">
        <v>6424</v>
      </c>
      <c r="AO1748" s="56">
        <v>400</v>
      </c>
      <c r="AP1748" s="56" t="s">
        <v>716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646</v>
      </c>
      <c r="BJ1748" s="56" t="s">
        <v>647</v>
      </c>
      <c r="BK1748" s="89">
        <v>44778</v>
      </c>
      <c r="BL1748" s="56" t="s">
        <v>608</v>
      </c>
      <c r="BM1748" s="56" t="s">
        <v>608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648</v>
      </c>
      <c r="BU1748" s="56" t="s">
        <v>608</v>
      </c>
      <c r="BV1748" s="56" t="s">
        <v>608</v>
      </c>
      <c r="BW1748" s="56"/>
      <c r="BX1748" s="56"/>
      <c r="BY1748" s="56" t="s">
        <v>642</v>
      </c>
      <c r="BZ1748" s="56" t="s">
        <v>642</v>
      </c>
      <c r="CA1748" s="56"/>
      <c r="CB1748" s="56" t="s">
        <v>642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2212</v>
      </c>
      <c r="H1749" s="78">
        <v>1.8</v>
      </c>
      <c r="I1749" s="56" t="s">
        <v>6093</v>
      </c>
      <c r="J1749" s="56" t="s">
        <v>6109</v>
      </c>
      <c r="K1749" s="56" t="s">
        <v>630</v>
      </c>
      <c r="L1749" s="56" t="s">
        <v>608</v>
      </c>
      <c r="M1749" s="56" t="s">
        <v>608</v>
      </c>
      <c r="N1749" s="56" t="s">
        <v>631</v>
      </c>
      <c r="O1749" s="56" t="s">
        <v>822</v>
      </c>
      <c r="P1749" s="56" t="s">
        <v>822</v>
      </c>
      <c r="Q1749" s="56" t="s">
        <v>611</v>
      </c>
      <c r="R1749" s="56" t="s">
        <v>611</v>
      </c>
      <c r="S1749" s="56" t="s">
        <v>1829</v>
      </c>
      <c r="T1749" s="56" t="s">
        <v>634</v>
      </c>
      <c r="U1749" s="56" t="s">
        <v>614</v>
      </c>
      <c r="V1749" s="184">
        <v>40</v>
      </c>
      <c r="W1749" s="56" t="s">
        <v>616</v>
      </c>
      <c r="X1749" s="56" t="s">
        <v>6095</v>
      </c>
      <c r="Y1749" s="82" t="s">
        <v>2</v>
      </c>
      <c r="Z1749" s="82" t="s">
        <v>2</v>
      </c>
      <c r="AA1749" s="56" t="s">
        <v>618</v>
      </c>
      <c r="AB1749" s="82" t="s">
        <v>2216</v>
      </c>
      <c r="AC1749" s="56" t="s">
        <v>67</v>
      </c>
      <c r="AD1749" s="56" t="s">
        <v>67</v>
      </c>
      <c r="AE1749" s="56" t="s">
        <v>818</v>
      </c>
      <c r="AF1749" s="56" t="s">
        <v>818</v>
      </c>
      <c r="AG1749" s="82">
        <v>15</v>
      </c>
      <c r="AH1749" s="56" t="s">
        <v>639</v>
      </c>
      <c r="AI1749" s="56" t="s">
        <v>734</v>
      </c>
      <c r="AJ1749" s="56" t="s">
        <v>657</v>
      </c>
      <c r="AK1749" s="56" t="s">
        <v>3361</v>
      </c>
      <c r="AL1749" s="56">
        <v>1000</v>
      </c>
      <c r="AM1749" s="56" t="s">
        <v>622</v>
      </c>
      <c r="AN1749" s="82" t="s">
        <v>6185</v>
      </c>
      <c r="AO1749" s="56">
        <v>400</v>
      </c>
      <c r="AP1749" s="56" t="s">
        <v>716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2305</v>
      </c>
      <c r="AY1749" s="56" t="s">
        <v>345</v>
      </c>
      <c r="AZ1749" s="83">
        <v>45</v>
      </c>
      <c r="BA1749" s="56"/>
      <c r="BB1749" s="82">
        <v>1</v>
      </c>
      <c r="BC1749" s="82" t="s">
        <v>787</v>
      </c>
      <c r="BD1749" s="80">
        <v>0</v>
      </c>
      <c r="BE1749" s="80" t="s">
        <v>6763</v>
      </c>
      <c r="BF1749" s="56" t="s">
        <v>645</v>
      </c>
      <c r="BG1749" s="56"/>
      <c r="BH1749" s="56"/>
      <c r="BI1749" s="56" t="s">
        <v>646</v>
      </c>
      <c r="BJ1749" s="56" t="s">
        <v>647</v>
      </c>
      <c r="BK1749" s="89">
        <v>44778</v>
      </c>
      <c r="BL1749" s="56" t="s">
        <v>608</v>
      </c>
      <c r="BM1749" s="56" t="s">
        <v>608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648</v>
      </c>
      <c r="BU1749" s="56" t="s">
        <v>608</v>
      </c>
      <c r="BV1749" s="56" t="s">
        <v>608</v>
      </c>
      <c r="BW1749" s="56"/>
      <c r="BX1749" s="56"/>
      <c r="BY1749" s="56" t="s">
        <v>642</v>
      </c>
      <c r="BZ1749" s="56" t="s">
        <v>642</v>
      </c>
      <c r="CA1749" s="56"/>
      <c r="CB1749" s="56" t="s">
        <v>642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2212</v>
      </c>
      <c r="H1750" s="78">
        <v>2.5</v>
      </c>
      <c r="I1750" s="82" t="s">
        <v>6093</v>
      </c>
      <c r="J1750" s="56" t="s">
        <v>6109</v>
      </c>
      <c r="K1750" s="56" t="s">
        <v>630</v>
      </c>
      <c r="L1750" s="56" t="s">
        <v>608</v>
      </c>
      <c r="M1750" s="56" t="s">
        <v>608</v>
      </c>
      <c r="N1750" s="56" t="s">
        <v>631</v>
      </c>
      <c r="O1750" s="56" t="s">
        <v>822</v>
      </c>
      <c r="P1750" s="56" t="s">
        <v>822</v>
      </c>
      <c r="Q1750" s="56" t="s">
        <v>611</v>
      </c>
      <c r="R1750" s="56" t="s">
        <v>611</v>
      </c>
      <c r="S1750" s="56" t="s">
        <v>1829</v>
      </c>
      <c r="T1750" s="56" t="s">
        <v>634</v>
      </c>
      <c r="U1750" s="56" t="s">
        <v>614</v>
      </c>
      <c r="V1750" s="184">
        <v>40</v>
      </c>
      <c r="W1750" s="56" t="s">
        <v>616</v>
      </c>
      <c r="X1750" s="82" t="s">
        <v>6095</v>
      </c>
      <c r="Y1750" s="82" t="s">
        <v>2</v>
      </c>
      <c r="Z1750" s="82" t="s">
        <v>2</v>
      </c>
      <c r="AA1750" s="56" t="s">
        <v>618</v>
      </c>
      <c r="AB1750" s="82" t="s">
        <v>2216</v>
      </c>
      <c r="AC1750" s="56" t="s">
        <v>67</v>
      </c>
      <c r="AD1750" s="56" t="s">
        <v>67</v>
      </c>
      <c r="AE1750" s="56" t="s">
        <v>909</v>
      </c>
      <c r="AF1750" s="56" t="s">
        <v>909</v>
      </c>
      <c r="AG1750" s="82">
        <v>20</v>
      </c>
      <c r="AH1750" s="56" t="s">
        <v>639</v>
      </c>
      <c r="AI1750" s="56" t="s">
        <v>5450</v>
      </c>
      <c r="AJ1750" s="56" t="s">
        <v>640</v>
      </c>
      <c r="AK1750" s="56" t="s">
        <v>6769</v>
      </c>
      <c r="AL1750" s="56">
        <v>750</v>
      </c>
      <c r="AM1750" s="56" t="s">
        <v>622</v>
      </c>
      <c r="AN1750" s="82" t="s">
        <v>6185</v>
      </c>
      <c r="AO1750" s="56">
        <v>400</v>
      </c>
      <c r="AP1750" s="56" t="s">
        <v>716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2305</v>
      </c>
      <c r="AY1750" s="56" t="s">
        <v>345</v>
      </c>
      <c r="AZ1750" s="83">
        <v>45</v>
      </c>
      <c r="BA1750" s="56"/>
      <c r="BB1750" s="82">
        <v>1</v>
      </c>
      <c r="BC1750" s="82" t="s">
        <v>787</v>
      </c>
      <c r="BD1750" s="80">
        <v>0</v>
      </c>
      <c r="BE1750" s="80" t="s">
        <v>6766</v>
      </c>
      <c r="BF1750" s="56" t="s">
        <v>645</v>
      </c>
      <c r="BG1750" s="56"/>
      <c r="BH1750" s="56"/>
      <c r="BI1750" s="56" t="s">
        <v>646</v>
      </c>
      <c r="BJ1750" s="56" t="s">
        <v>647</v>
      </c>
      <c r="BK1750" s="89">
        <v>44778</v>
      </c>
      <c r="BL1750" s="56" t="s">
        <v>608</v>
      </c>
      <c r="BM1750" s="56" t="s">
        <v>608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648</v>
      </c>
      <c r="BU1750" s="56" t="s">
        <v>608</v>
      </c>
      <c r="BV1750" s="56" t="s">
        <v>608</v>
      </c>
      <c r="BW1750" s="56"/>
      <c r="BX1750" s="56"/>
      <c r="BY1750" s="56" t="s">
        <v>642</v>
      </c>
      <c r="BZ1750" s="56" t="s">
        <v>642</v>
      </c>
      <c r="CA1750" s="56"/>
      <c r="CB1750" s="56" t="s">
        <v>642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2212</v>
      </c>
      <c r="H1751" s="78">
        <v>1.5</v>
      </c>
      <c r="I1751" s="56" t="s">
        <v>6093</v>
      </c>
      <c r="J1751" s="56" t="s">
        <v>6289</v>
      </c>
      <c r="K1751" s="56" t="s">
        <v>608</v>
      </c>
      <c r="L1751" s="56" t="s">
        <v>608</v>
      </c>
      <c r="M1751" s="56" t="s">
        <v>608</v>
      </c>
      <c r="N1751" s="56" t="s">
        <v>609</v>
      </c>
      <c r="O1751" s="56" t="s">
        <v>610</v>
      </c>
      <c r="P1751" s="56" t="s">
        <v>610</v>
      </c>
      <c r="Q1751" s="56" t="s">
        <v>611</v>
      </c>
      <c r="R1751" s="56" t="s">
        <v>611</v>
      </c>
      <c r="S1751" s="56" t="s">
        <v>1829</v>
      </c>
      <c r="T1751" s="56" t="s">
        <v>1005</v>
      </c>
      <c r="U1751" s="56" t="s">
        <v>614</v>
      </c>
      <c r="V1751" s="184">
        <v>50</v>
      </c>
      <c r="W1751" s="56" t="s">
        <v>616</v>
      </c>
      <c r="X1751" s="56" t="s">
        <v>6136</v>
      </c>
      <c r="Y1751" s="82" t="s">
        <v>2</v>
      </c>
      <c r="Z1751" s="82" t="s">
        <v>2</v>
      </c>
      <c r="AA1751" s="56" t="s">
        <v>618</v>
      </c>
      <c r="AB1751" s="82" t="s">
        <v>2216</v>
      </c>
      <c r="AC1751" s="56" t="s">
        <v>67</v>
      </c>
      <c r="AD1751" s="56" t="s">
        <v>67</v>
      </c>
      <c r="AE1751" s="56" t="s">
        <v>767</v>
      </c>
      <c r="AF1751" s="56" t="s">
        <v>767</v>
      </c>
      <c r="AG1751" s="82">
        <v>10</v>
      </c>
      <c r="AH1751" s="56" t="s">
        <v>639</v>
      </c>
      <c r="AI1751" s="56" t="s">
        <v>6122</v>
      </c>
      <c r="AJ1751" s="56" t="s">
        <v>640</v>
      </c>
      <c r="AK1751" s="56" t="s">
        <v>1997</v>
      </c>
      <c r="AL1751" s="56">
        <v>600</v>
      </c>
      <c r="AM1751" s="56" t="s">
        <v>622</v>
      </c>
      <c r="AN1751" s="82" t="s">
        <v>6424</v>
      </c>
      <c r="AO1751" s="56">
        <v>250</v>
      </c>
      <c r="AP1751" s="56" t="s">
        <v>671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787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646</v>
      </c>
      <c r="BJ1751" s="56" t="s">
        <v>1974</v>
      </c>
      <c r="BK1751" s="89">
        <v>44778</v>
      </c>
      <c r="BL1751" s="56" t="s">
        <v>630</v>
      </c>
      <c r="BM1751" s="56" t="s">
        <v>608</v>
      </c>
      <c r="BN1751" s="56"/>
      <c r="BO1751" s="56"/>
      <c r="BP1751" s="56" t="s">
        <v>299</v>
      </c>
      <c r="BQ1751" s="56" t="s">
        <v>299</v>
      </c>
      <c r="BR1751" s="56" t="s">
        <v>774</v>
      </c>
      <c r="BS1751" s="56"/>
      <c r="BT1751" s="56" t="s">
        <v>648</v>
      </c>
      <c r="BU1751" s="56" t="s">
        <v>608</v>
      </c>
      <c r="BV1751" s="56" t="s">
        <v>608</v>
      </c>
      <c r="BW1751" s="56"/>
      <c r="BX1751" s="56"/>
      <c r="BY1751" s="56" t="s">
        <v>642</v>
      </c>
      <c r="BZ1751" s="56" t="s">
        <v>642</v>
      </c>
      <c r="CA1751" s="56"/>
      <c r="CB1751" s="56" t="s">
        <v>642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2212</v>
      </c>
      <c r="H1752" s="78">
        <v>1.8</v>
      </c>
      <c r="I1752" s="56" t="s">
        <v>6093</v>
      </c>
      <c r="J1752" s="56" t="s">
        <v>6210</v>
      </c>
      <c r="K1752" s="56" t="s">
        <v>608</v>
      </c>
      <c r="L1752" s="56" t="s">
        <v>608</v>
      </c>
      <c r="M1752" s="56" t="s">
        <v>608</v>
      </c>
      <c r="N1752" s="56" t="s">
        <v>609</v>
      </c>
      <c r="O1752" s="56" t="s">
        <v>610</v>
      </c>
      <c r="P1752" s="56" t="s">
        <v>610</v>
      </c>
      <c r="Q1752" s="56" t="s">
        <v>611</v>
      </c>
      <c r="R1752" s="56" t="s">
        <v>611</v>
      </c>
      <c r="S1752" s="56" t="s">
        <v>1829</v>
      </c>
      <c r="T1752" s="56" t="s">
        <v>1005</v>
      </c>
      <c r="U1752" s="56" t="s">
        <v>614</v>
      </c>
      <c r="V1752" s="184">
        <v>70</v>
      </c>
      <c r="W1752" s="56" t="s">
        <v>616</v>
      </c>
      <c r="X1752" s="56" t="s">
        <v>6136</v>
      </c>
      <c r="Y1752" s="82" t="s">
        <v>2</v>
      </c>
      <c r="Z1752" s="82" t="s">
        <v>2</v>
      </c>
      <c r="AA1752" s="56" t="s">
        <v>618</v>
      </c>
      <c r="AB1752" s="82" t="s">
        <v>2216</v>
      </c>
      <c r="AC1752" s="56" t="s">
        <v>67</v>
      </c>
      <c r="AD1752" s="56" t="s">
        <v>67</v>
      </c>
      <c r="AE1752" s="56" t="s">
        <v>729</v>
      </c>
      <c r="AF1752" s="56" t="s">
        <v>729</v>
      </c>
      <c r="AG1752" s="82">
        <v>20</v>
      </c>
      <c r="AH1752" s="56" t="s">
        <v>639</v>
      </c>
      <c r="AI1752" s="56" t="s">
        <v>6103</v>
      </c>
      <c r="AJ1752" s="56" t="s">
        <v>640</v>
      </c>
      <c r="AK1752" s="56" t="s">
        <v>1997</v>
      </c>
      <c r="AL1752" s="56">
        <v>600</v>
      </c>
      <c r="AM1752" s="56" t="s">
        <v>622</v>
      </c>
      <c r="AN1752" s="82" t="s">
        <v>6686</v>
      </c>
      <c r="AO1752" s="56">
        <v>250</v>
      </c>
      <c r="AP1752" s="56" t="s">
        <v>623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787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646</v>
      </c>
      <c r="BJ1752" s="56" t="s">
        <v>1974</v>
      </c>
      <c r="BK1752" s="89">
        <v>44778</v>
      </c>
      <c r="BL1752" s="56" t="s">
        <v>608</v>
      </c>
      <c r="BM1752" s="56" t="s">
        <v>608</v>
      </c>
      <c r="BN1752" s="56"/>
      <c r="BO1752" s="56"/>
      <c r="BP1752" s="56" t="s">
        <v>299</v>
      </c>
      <c r="BQ1752" s="56" t="s">
        <v>299</v>
      </c>
      <c r="BR1752" s="56" t="s">
        <v>819</v>
      </c>
      <c r="BS1752" s="56"/>
      <c r="BT1752" s="56" t="s">
        <v>648</v>
      </c>
      <c r="BU1752" s="56" t="s">
        <v>608</v>
      </c>
      <c r="BV1752" s="56" t="s">
        <v>608</v>
      </c>
      <c r="BW1752" s="56"/>
      <c r="BX1752" s="56"/>
      <c r="BY1752" s="56" t="s">
        <v>642</v>
      </c>
      <c r="BZ1752" s="56" t="s">
        <v>642</v>
      </c>
      <c r="CA1752" s="56"/>
      <c r="CB1752" s="56" t="s">
        <v>642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2212</v>
      </c>
      <c r="H1753" s="78">
        <v>2.5</v>
      </c>
      <c r="I1753" s="56" t="s">
        <v>6093</v>
      </c>
      <c r="J1753" s="56" t="s">
        <v>6210</v>
      </c>
      <c r="K1753" s="56" t="s">
        <v>608</v>
      </c>
      <c r="L1753" s="56" t="s">
        <v>608</v>
      </c>
      <c r="M1753" s="56" t="s">
        <v>608</v>
      </c>
      <c r="N1753" s="56" t="s">
        <v>609</v>
      </c>
      <c r="O1753" s="56" t="s">
        <v>610</v>
      </c>
      <c r="P1753" s="56" t="s">
        <v>610</v>
      </c>
      <c r="Q1753" s="56" t="s">
        <v>611</v>
      </c>
      <c r="R1753" s="56" t="s">
        <v>611</v>
      </c>
      <c r="S1753" s="56" t="s">
        <v>1829</v>
      </c>
      <c r="T1753" s="56" t="s">
        <v>1005</v>
      </c>
      <c r="U1753" s="56" t="s">
        <v>614</v>
      </c>
      <c r="V1753" s="184">
        <v>70</v>
      </c>
      <c r="W1753" s="56" t="s">
        <v>616</v>
      </c>
      <c r="X1753" s="56" t="s">
        <v>6136</v>
      </c>
      <c r="Y1753" s="177" t="s">
        <v>2</v>
      </c>
      <c r="Z1753" s="177" t="s">
        <v>2</v>
      </c>
      <c r="AA1753" s="56" t="s">
        <v>618</v>
      </c>
      <c r="AB1753" s="82" t="s">
        <v>2216</v>
      </c>
      <c r="AC1753" s="56" t="s">
        <v>67</v>
      </c>
      <c r="AD1753" s="56" t="s">
        <v>67</v>
      </c>
      <c r="AE1753" s="56" t="s">
        <v>669</v>
      </c>
      <c r="AF1753" s="56" t="s">
        <v>669</v>
      </c>
      <c r="AG1753" s="82">
        <v>20</v>
      </c>
      <c r="AH1753" s="56" t="s">
        <v>639</v>
      </c>
      <c r="AI1753" s="56" t="s">
        <v>2217</v>
      </c>
      <c r="AJ1753" s="56" t="s">
        <v>640</v>
      </c>
      <c r="AK1753" s="56">
        <v>0</v>
      </c>
      <c r="AL1753" s="56">
        <v>1000</v>
      </c>
      <c r="AM1753" s="56" t="s">
        <v>622</v>
      </c>
      <c r="AN1753" s="82" t="s">
        <v>6424</v>
      </c>
      <c r="AO1753" s="56">
        <v>12</v>
      </c>
      <c r="AP1753" s="56" t="s">
        <v>623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646</v>
      </c>
      <c r="BJ1753" s="56" t="s">
        <v>1974</v>
      </c>
      <c r="BK1753" s="89">
        <v>44778</v>
      </c>
      <c r="BL1753" s="56" t="s">
        <v>608</v>
      </c>
      <c r="BM1753" s="56" t="s">
        <v>608</v>
      </c>
      <c r="BN1753" s="56"/>
      <c r="BO1753" s="56"/>
      <c r="BP1753" s="56" t="s">
        <v>299</v>
      </c>
      <c r="BQ1753" s="56" t="s">
        <v>299</v>
      </c>
      <c r="BR1753" s="56" t="s">
        <v>819</v>
      </c>
      <c r="BS1753" s="56"/>
      <c r="BT1753" s="56" t="s">
        <v>648</v>
      </c>
      <c r="BU1753" s="56" t="s">
        <v>608</v>
      </c>
      <c r="BV1753" s="56" t="s">
        <v>645</v>
      </c>
      <c r="BW1753" s="56"/>
      <c r="BX1753" s="56"/>
      <c r="BY1753" s="56" t="s">
        <v>937</v>
      </c>
      <c r="BZ1753" s="56" t="s">
        <v>642</v>
      </c>
      <c r="CA1753" s="56"/>
      <c r="CB1753" s="56" t="s">
        <v>746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2212</v>
      </c>
      <c r="H1754" s="78">
        <v>1.8</v>
      </c>
      <c r="I1754" s="56" t="s">
        <v>6093</v>
      </c>
      <c r="J1754" s="56" t="s">
        <v>6289</v>
      </c>
      <c r="K1754" s="56" t="s">
        <v>608</v>
      </c>
      <c r="L1754" s="56" t="s">
        <v>608</v>
      </c>
      <c r="M1754" s="56" t="s">
        <v>608</v>
      </c>
      <c r="N1754" s="56" t="s">
        <v>631</v>
      </c>
      <c r="O1754" s="56" t="s">
        <v>610</v>
      </c>
      <c r="P1754" s="56" t="s">
        <v>610</v>
      </c>
      <c r="Q1754" s="56" t="s">
        <v>611</v>
      </c>
      <c r="R1754" s="56" t="s">
        <v>611</v>
      </c>
      <c r="S1754" s="56" t="s">
        <v>1829</v>
      </c>
      <c r="T1754" s="56" t="s">
        <v>634</v>
      </c>
      <c r="U1754" s="56" t="s">
        <v>614</v>
      </c>
      <c r="V1754" s="184">
        <v>50</v>
      </c>
      <c r="W1754" s="56" t="s">
        <v>616</v>
      </c>
      <c r="X1754" s="56" t="s">
        <v>6136</v>
      </c>
      <c r="Y1754" s="56" t="s">
        <v>2</v>
      </c>
      <c r="Z1754" s="56" t="s">
        <v>2</v>
      </c>
      <c r="AA1754" s="56" t="s">
        <v>618</v>
      </c>
      <c r="AB1754" s="82" t="s">
        <v>2216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639</v>
      </c>
      <c r="AI1754" s="56" t="s">
        <v>2217</v>
      </c>
      <c r="AJ1754" s="56" t="s">
        <v>640</v>
      </c>
      <c r="AK1754" s="56" t="s">
        <v>1997</v>
      </c>
      <c r="AL1754" s="56">
        <v>600</v>
      </c>
      <c r="AM1754" s="56" t="s">
        <v>622</v>
      </c>
      <c r="AN1754" s="82" t="s">
        <v>6424</v>
      </c>
      <c r="AO1754" s="56">
        <v>400</v>
      </c>
      <c r="AP1754" s="56" t="s">
        <v>716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787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1336</v>
      </c>
      <c r="BJ1754" s="56" t="s">
        <v>647</v>
      </c>
      <c r="BK1754" s="89">
        <v>44778</v>
      </c>
      <c r="BL1754" s="56" t="s">
        <v>608</v>
      </c>
      <c r="BM1754" s="56" t="s">
        <v>608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648</v>
      </c>
      <c r="BU1754" s="56" t="s">
        <v>608</v>
      </c>
      <c r="BV1754" s="56" t="s">
        <v>608</v>
      </c>
      <c r="BW1754" s="56"/>
      <c r="BX1754" s="56"/>
      <c r="BY1754" s="56" t="s">
        <v>642</v>
      </c>
      <c r="BZ1754" s="56" t="s">
        <v>642</v>
      </c>
      <c r="CA1754" s="56"/>
      <c r="CB1754" s="56" t="s">
        <v>642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2212</v>
      </c>
      <c r="H1755" s="78">
        <v>1.5</v>
      </c>
      <c r="I1755" s="56" t="s">
        <v>6093</v>
      </c>
      <c r="J1755" s="56" t="s">
        <v>6232</v>
      </c>
      <c r="K1755" s="56" t="s">
        <v>608</v>
      </c>
      <c r="L1755" s="56" t="s">
        <v>608</v>
      </c>
      <c r="M1755" s="56" t="s">
        <v>608</v>
      </c>
      <c r="N1755" s="56" t="s">
        <v>609</v>
      </c>
      <c r="O1755" s="56" t="s">
        <v>610</v>
      </c>
      <c r="P1755" s="56" t="s">
        <v>610</v>
      </c>
      <c r="Q1755" s="56" t="s">
        <v>611</v>
      </c>
      <c r="R1755" s="56" t="s">
        <v>611</v>
      </c>
      <c r="S1755" s="56" t="s">
        <v>1829</v>
      </c>
      <c r="T1755" s="186" t="s">
        <v>634</v>
      </c>
      <c r="U1755" s="56" t="s">
        <v>614</v>
      </c>
      <c r="V1755" s="184">
        <v>50</v>
      </c>
      <c r="W1755" s="56" t="s">
        <v>616</v>
      </c>
      <c r="X1755" s="82" t="s">
        <v>6136</v>
      </c>
      <c r="Y1755" s="56" t="s">
        <v>2</v>
      </c>
      <c r="Z1755" s="56" t="s">
        <v>2</v>
      </c>
      <c r="AA1755" s="56" t="s">
        <v>618</v>
      </c>
      <c r="AB1755" s="82" t="s">
        <v>2216</v>
      </c>
      <c r="AC1755" s="56" t="s">
        <v>67</v>
      </c>
      <c r="AD1755" s="56" t="s">
        <v>67</v>
      </c>
      <c r="AE1755" s="56" t="s">
        <v>696</v>
      </c>
      <c r="AF1755" s="56" t="s">
        <v>696</v>
      </c>
      <c r="AG1755" s="82">
        <v>13</v>
      </c>
      <c r="AH1755" s="56" t="s">
        <v>655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622</v>
      </c>
      <c r="AN1755" s="82" t="s">
        <v>6686</v>
      </c>
      <c r="AO1755" s="56">
        <v>250</v>
      </c>
      <c r="AP1755" s="56" t="s">
        <v>716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646</v>
      </c>
      <c r="BJ1755" s="56" t="s">
        <v>1974</v>
      </c>
      <c r="BK1755" s="89">
        <v>44778</v>
      </c>
      <c r="BL1755" s="56" t="s">
        <v>630</v>
      </c>
      <c r="BM1755" s="56" t="s">
        <v>608</v>
      </c>
      <c r="BN1755" s="56"/>
      <c r="BO1755" s="56"/>
      <c r="BP1755" s="56" t="s">
        <v>299</v>
      </c>
      <c r="BQ1755" s="56" t="s">
        <v>299</v>
      </c>
      <c r="BR1755" s="56" t="s">
        <v>774</v>
      </c>
      <c r="BS1755" s="56"/>
      <c r="BT1755" s="56" t="s">
        <v>648</v>
      </c>
      <c r="BU1755" s="56" t="s">
        <v>630</v>
      </c>
      <c r="BV1755" s="56" t="s">
        <v>608</v>
      </c>
      <c r="BW1755" s="56"/>
      <c r="BX1755" s="56"/>
      <c r="BY1755" s="56" t="s">
        <v>642</v>
      </c>
      <c r="BZ1755" s="56" t="s">
        <v>642</v>
      </c>
      <c r="CA1755" s="56"/>
      <c r="CB1755" s="56" t="s">
        <v>642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2212</v>
      </c>
      <c r="H1756" s="78">
        <v>2.5</v>
      </c>
      <c r="I1756" s="56" t="s">
        <v>6093</v>
      </c>
      <c r="J1756" s="56" t="s">
        <v>6184</v>
      </c>
      <c r="K1756" s="56" t="s">
        <v>608</v>
      </c>
      <c r="L1756" s="56" t="s">
        <v>608</v>
      </c>
      <c r="M1756" s="56" t="s">
        <v>608</v>
      </c>
      <c r="N1756" s="56" t="s">
        <v>609</v>
      </c>
      <c r="O1756" s="56" t="s">
        <v>610</v>
      </c>
      <c r="P1756" s="56" t="s">
        <v>610</v>
      </c>
      <c r="Q1756" s="56" t="s">
        <v>611</v>
      </c>
      <c r="R1756" s="56" t="s">
        <v>611</v>
      </c>
      <c r="S1756" s="56" t="s">
        <v>1829</v>
      </c>
      <c r="T1756" s="56" t="s">
        <v>1005</v>
      </c>
      <c r="U1756" s="56" t="s">
        <v>614</v>
      </c>
      <c r="V1756" s="184">
        <v>70</v>
      </c>
      <c r="W1756" s="56" t="s">
        <v>616</v>
      </c>
      <c r="X1756" s="82" t="s">
        <v>6136</v>
      </c>
      <c r="Y1756" s="56" t="s">
        <v>2</v>
      </c>
      <c r="Z1756" s="56" t="s">
        <v>2</v>
      </c>
      <c r="AA1756" s="56" t="s">
        <v>618</v>
      </c>
      <c r="AB1756" s="82" t="s">
        <v>2216</v>
      </c>
      <c r="AC1756" s="56" t="s">
        <v>67</v>
      </c>
      <c r="AD1756" s="56" t="s">
        <v>67</v>
      </c>
      <c r="AE1756" s="56" t="s">
        <v>669</v>
      </c>
      <c r="AF1756" s="56" t="s">
        <v>669</v>
      </c>
      <c r="AG1756" s="82">
        <v>20</v>
      </c>
      <c r="AH1756" s="56" t="s">
        <v>639</v>
      </c>
      <c r="AI1756" s="56" t="s">
        <v>6103</v>
      </c>
      <c r="AJ1756" s="56" t="s">
        <v>640</v>
      </c>
      <c r="AK1756" s="56" t="s">
        <v>1997</v>
      </c>
      <c r="AL1756" s="56">
        <v>600</v>
      </c>
      <c r="AM1756" s="56" t="s">
        <v>622</v>
      </c>
      <c r="AN1756" s="82" t="s">
        <v>6686</v>
      </c>
      <c r="AO1756" s="56">
        <v>250</v>
      </c>
      <c r="AP1756" s="56" t="s">
        <v>671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787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646</v>
      </c>
      <c r="BJ1756" s="56" t="s">
        <v>1974</v>
      </c>
      <c r="BK1756" s="89">
        <v>44778</v>
      </c>
      <c r="BL1756" s="56" t="s">
        <v>630</v>
      </c>
      <c r="BM1756" s="56" t="s">
        <v>608</v>
      </c>
      <c r="BN1756" s="56"/>
      <c r="BO1756" s="56"/>
      <c r="BP1756" s="56" t="s">
        <v>299</v>
      </c>
      <c r="BQ1756" s="56" t="s">
        <v>299</v>
      </c>
      <c r="BR1756" s="56" t="s">
        <v>774</v>
      </c>
      <c r="BS1756" s="56"/>
      <c r="BT1756" s="56" t="s">
        <v>648</v>
      </c>
      <c r="BU1756" s="56" t="s">
        <v>608</v>
      </c>
      <c r="BV1756" s="56" t="s">
        <v>608</v>
      </c>
      <c r="BW1756" s="56"/>
      <c r="BX1756" s="56"/>
      <c r="BY1756" s="56" t="s">
        <v>642</v>
      </c>
      <c r="BZ1756" s="56" t="s">
        <v>642</v>
      </c>
      <c r="CA1756" s="56"/>
      <c r="CB1756" s="56" t="s">
        <v>642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2212</v>
      </c>
      <c r="H1757" s="78">
        <v>1.8</v>
      </c>
      <c r="I1757" s="56" t="s">
        <v>6093</v>
      </c>
      <c r="J1757" s="56" t="s">
        <v>6289</v>
      </c>
      <c r="K1757" s="56" t="s">
        <v>608</v>
      </c>
      <c r="L1757" s="56" t="s">
        <v>608</v>
      </c>
      <c r="M1757" s="56" t="s">
        <v>608</v>
      </c>
      <c r="N1757" s="56" t="s">
        <v>631</v>
      </c>
      <c r="O1757" s="56" t="s">
        <v>610</v>
      </c>
      <c r="P1757" s="56" t="s">
        <v>610</v>
      </c>
      <c r="Q1757" s="56" t="s">
        <v>611</v>
      </c>
      <c r="R1757" s="56" t="s">
        <v>611</v>
      </c>
      <c r="S1757" s="56" t="s">
        <v>1829</v>
      </c>
      <c r="T1757" s="56" t="s">
        <v>634</v>
      </c>
      <c r="U1757" s="56" t="s">
        <v>614</v>
      </c>
      <c r="V1757" s="184">
        <v>70</v>
      </c>
      <c r="W1757" s="56" t="s">
        <v>616</v>
      </c>
      <c r="X1757" s="56" t="s">
        <v>6136</v>
      </c>
      <c r="Y1757" s="56" t="s">
        <v>2</v>
      </c>
      <c r="Z1757" s="56" t="s">
        <v>2</v>
      </c>
      <c r="AA1757" s="56" t="s">
        <v>618</v>
      </c>
      <c r="AB1757" s="56" t="s">
        <v>2216</v>
      </c>
      <c r="AC1757" s="56" t="s">
        <v>67</v>
      </c>
      <c r="AD1757" s="56" t="s">
        <v>67</v>
      </c>
      <c r="AE1757" s="56" t="s">
        <v>767</v>
      </c>
      <c r="AF1757" s="56" t="s">
        <v>767</v>
      </c>
      <c r="AG1757" s="82">
        <v>15</v>
      </c>
      <c r="AH1757" s="56" t="s">
        <v>639</v>
      </c>
      <c r="AI1757" s="56" t="s">
        <v>6794</v>
      </c>
      <c r="AJ1757" s="56" t="s">
        <v>640</v>
      </c>
      <c r="AK1757" s="56" t="s">
        <v>1997</v>
      </c>
      <c r="AL1757" s="56">
        <v>600</v>
      </c>
      <c r="AM1757" s="56" t="s">
        <v>622</v>
      </c>
      <c r="AN1757" s="82" t="s">
        <v>6424</v>
      </c>
      <c r="AO1757" s="56">
        <v>400</v>
      </c>
      <c r="AP1757" s="56" t="s">
        <v>716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787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646</v>
      </c>
      <c r="BJ1757" s="56" t="s">
        <v>647</v>
      </c>
      <c r="BK1757" s="89">
        <v>44778</v>
      </c>
      <c r="BL1757" s="56" t="s">
        <v>608</v>
      </c>
      <c r="BM1757" s="56" t="s">
        <v>608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648</v>
      </c>
      <c r="BU1757" s="56" t="s">
        <v>608</v>
      </c>
      <c r="BV1757" s="56" t="s">
        <v>608</v>
      </c>
      <c r="BW1757" s="56"/>
      <c r="BX1757" s="56"/>
      <c r="BY1757" s="56" t="s">
        <v>642</v>
      </c>
      <c r="BZ1757" s="56" t="s">
        <v>642</v>
      </c>
      <c r="CA1757" s="56"/>
      <c r="CB1757" s="56" t="s">
        <v>642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2212</v>
      </c>
      <c r="H1758" s="78">
        <v>2.5</v>
      </c>
      <c r="I1758" s="56" t="s">
        <v>6093</v>
      </c>
      <c r="J1758" s="56" t="s">
        <v>6422</v>
      </c>
      <c r="K1758" s="56" t="s">
        <v>608</v>
      </c>
      <c r="L1758" s="56" t="s">
        <v>608</v>
      </c>
      <c r="M1758" s="56" t="s">
        <v>608</v>
      </c>
      <c r="N1758" s="56" t="s">
        <v>609</v>
      </c>
      <c r="O1758" s="56" t="s">
        <v>610</v>
      </c>
      <c r="P1758" s="56" t="s">
        <v>610</v>
      </c>
      <c r="Q1758" s="56" t="s">
        <v>611</v>
      </c>
      <c r="R1758" s="56" t="s">
        <v>611</v>
      </c>
      <c r="S1758" s="56" t="s">
        <v>1829</v>
      </c>
      <c r="T1758" s="186" t="s">
        <v>634</v>
      </c>
      <c r="U1758" s="56" t="s">
        <v>614</v>
      </c>
      <c r="V1758" s="184">
        <v>50</v>
      </c>
      <c r="W1758" s="56" t="s">
        <v>616</v>
      </c>
      <c r="X1758" s="56" t="s">
        <v>6136</v>
      </c>
      <c r="Y1758" s="56" t="s">
        <v>2</v>
      </c>
      <c r="Z1758" s="56" t="s">
        <v>2</v>
      </c>
      <c r="AA1758" s="56" t="s">
        <v>618</v>
      </c>
      <c r="AB1758" s="56" t="s">
        <v>2216</v>
      </c>
      <c r="AC1758" s="56" t="s">
        <v>67</v>
      </c>
      <c r="AD1758" s="56" t="s">
        <v>67</v>
      </c>
      <c r="AE1758" s="56" t="s">
        <v>669</v>
      </c>
      <c r="AF1758" s="56" t="s">
        <v>669</v>
      </c>
      <c r="AG1758" s="82">
        <v>20</v>
      </c>
      <c r="AH1758" s="56" t="s">
        <v>639</v>
      </c>
      <c r="AI1758" s="56" t="s">
        <v>1472</v>
      </c>
      <c r="AJ1758" s="56" t="s">
        <v>657</v>
      </c>
      <c r="AK1758" s="56" t="s">
        <v>1997</v>
      </c>
      <c r="AL1758" s="56">
        <v>1000</v>
      </c>
      <c r="AM1758" s="56" t="s">
        <v>622</v>
      </c>
      <c r="AN1758" s="82" t="s">
        <v>6798</v>
      </c>
      <c r="AO1758" s="56">
        <v>400</v>
      </c>
      <c r="AP1758" s="56" t="s">
        <v>623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787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646</v>
      </c>
      <c r="BJ1758" s="56" t="s">
        <v>1974</v>
      </c>
      <c r="BK1758" s="89">
        <v>44778</v>
      </c>
      <c r="BL1758" s="56" t="s">
        <v>608</v>
      </c>
      <c r="BM1758" s="56" t="s">
        <v>608</v>
      </c>
      <c r="BN1758" s="56"/>
      <c r="BO1758" s="56"/>
      <c r="BP1758" s="56" t="s">
        <v>299</v>
      </c>
      <c r="BQ1758" s="56" t="s">
        <v>299</v>
      </c>
      <c r="BR1758" s="56" t="s">
        <v>819</v>
      </c>
      <c r="BS1758" s="56"/>
      <c r="BT1758" s="56" t="s">
        <v>648</v>
      </c>
      <c r="BU1758" s="56" t="s">
        <v>608</v>
      </c>
      <c r="BV1758" s="56" t="s">
        <v>608</v>
      </c>
      <c r="BW1758" s="56"/>
      <c r="BX1758" s="56"/>
      <c r="BY1758" s="56" t="s">
        <v>642</v>
      </c>
      <c r="BZ1758" s="56" t="s">
        <v>642</v>
      </c>
      <c r="CA1758" s="56"/>
      <c r="CB1758" s="56" t="s">
        <v>642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2212</v>
      </c>
      <c r="H1759" s="78">
        <v>2.5</v>
      </c>
      <c r="I1759" s="56" t="s">
        <v>6093</v>
      </c>
      <c r="J1759" s="56" t="s">
        <v>6170</v>
      </c>
      <c r="K1759" s="56" t="s">
        <v>630</v>
      </c>
      <c r="L1759" s="56" t="s">
        <v>608</v>
      </c>
      <c r="M1759" s="56" t="s">
        <v>608</v>
      </c>
      <c r="N1759" s="56" t="s">
        <v>609</v>
      </c>
      <c r="O1759" s="56" t="s">
        <v>610</v>
      </c>
      <c r="P1759" s="56" t="s">
        <v>610</v>
      </c>
      <c r="Q1759" s="56" t="s">
        <v>668</v>
      </c>
      <c r="R1759" s="56" t="s">
        <v>668</v>
      </c>
      <c r="S1759" s="56" t="s">
        <v>1829</v>
      </c>
      <c r="T1759" s="56" t="s">
        <v>1005</v>
      </c>
      <c r="U1759" s="56" t="s">
        <v>614</v>
      </c>
      <c r="V1759" s="184">
        <v>60</v>
      </c>
      <c r="W1759" s="56" t="s">
        <v>616</v>
      </c>
      <c r="X1759" s="56" t="s">
        <v>6095</v>
      </c>
      <c r="Y1759" s="56" t="s">
        <v>2</v>
      </c>
      <c r="Z1759" s="56" t="s">
        <v>2</v>
      </c>
      <c r="AA1759" s="56" t="s">
        <v>618</v>
      </c>
      <c r="AB1759" s="56" t="s">
        <v>2216</v>
      </c>
      <c r="AC1759" s="56" t="s">
        <v>67</v>
      </c>
      <c r="AD1759" s="56" t="s">
        <v>67</v>
      </c>
      <c r="AE1759" s="56" t="s">
        <v>818</v>
      </c>
      <c r="AF1759" s="56" t="s">
        <v>818</v>
      </c>
      <c r="AG1759" s="82">
        <v>20</v>
      </c>
      <c r="AH1759" s="56" t="s">
        <v>639</v>
      </c>
      <c r="AI1759" s="56" t="s">
        <v>5450</v>
      </c>
      <c r="AJ1759" s="56" t="s">
        <v>640</v>
      </c>
      <c r="AK1759" s="56" t="s">
        <v>6769</v>
      </c>
      <c r="AL1759" s="56">
        <v>1000</v>
      </c>
      <c r="AM1759" s="56" t="s">
        <v>622</v>
      </c>
      <c r="AN1759" s="82" t="s">
        <v>6185</v>
      </c>
      <c r="AO1759" s="56">
        <v>600</v>
      </c>
      <c r="AP1759" s="56" t="s">
        <v>623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2305</v>
      </c>
      <c r="AY1759" s="56" t="s">
        <v>345</v>
      </c>
      <c r="AZ1759" s="83">
        <v>63</v>
      </c>
      <c r="BA1759" s="56"/>
      <c r="BB1759" s="82">
        <v>2</v>
      </c>
      <c r="BC1759" s="82" t="s">
        <v>662</v>
      </c>
      <c r="BD1759" s="80" t="s">
        <v>6802</v>
      </c>
      <c r="BE1759" s="80" t="s">
        <v>6799</v>
      </c>
      <c r="BF1759" s="56" t="s">
        <v>645</v>
      </c>
      <c r="BG1759" s="56"/>
      <c r="BH1759" s="56"/>
      <c r="BI1759" s="56" t="s">
        <v>646</v>
      </c>
      <c r="BJ1759" s="56" t="s">
        <v>1974</v>
      </c>
      <c r="BK1759" s="89">
        <v>44778</v>
      </c>
      <c r="BL1759" s="56" t="s">
        <v>608</v>
      </c>
      <c r="BM1759" s="56" t="s">
        <v>608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648</v>
      </c>
      <c r="BU1759" s="56" t="s">
        <v>630</v>
      </c>
      <c r="BV1759" s="56" t="s">
        <v>608</v>
      </c>
      <c r="BW1759" s="56"/>
      <c r="BX1759" s="56"/>
      <c r="BY1759" s="56" t="s">
        <v>642</v>
      </c>
      <c r="BZ1759" s="56" t="s">
        <v>642</v>
      </c>
      <c r="CA1759" s="56"/>
      <c r="CB1759" s="56" t="s">
        <v>642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2212</v>
      </c>
      <c r="H1760" s="78">
        <v>1.8</v>
      </c>
      <c r="I1760" s="82" t="s">
        <v>6093</v>
      </c>
      <c r="J1760" s="56" t="s">
        <v>6109</v>
      </c>
      <c r="K1760" s="56" t="s">
        <v>630</v>
      </c>
      <c r="L1760" s="56" t="s">
        <v>608</v>
      </c>
      <c r="M1760" s="56" t="s">
        <v>608</v>
      </c>
      <c r="N1760" s="56" t="s">
        <v>631</v>
      </c>
      <c r="O1760" s="56" t="s">
        <v>822</v>
      </c>
      <c r="P1760" s="56" t="s">
        <v>822</v>
      </c>
      <c r="Q1760" s="56" t="s">
        <v>611</v>
      </c>
      <c r="R1760" s="56" t="s">
        <v>611</v>
      </c>
      <c r="S1760" s="56" t="s">
        <v>1829</v>
      </c>
      <c r="T1760" s="56" t="s">
        <v>634</v>
      </c>
      <c r="U1760" s="56" t="s">
        <v>614</v>
      </c>
      <c r="V1760" s="184">
        <v>50</v>
      </c>
      <c r="W1760" s="56" t="s">
        <v>616</v>
      </c>
      <c r="X1760" s="56" t="s">
        <v>6095</v>
      </c>
      <c r="Y1760" s="56" t="s">
        <v>2</v>
      </c>
      <c r="Z1760" s="56" t="s">
        <v>2</v>
      </c>
      <c r="AA1760" s="56" t="s">
        <v>618</v>
      </c>
      <c r="AB1760" s="56" t="s">
        <v>2216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639</v>
      </c>
      <c r="AI1760" s="56" t="s">
        <v>5450</v>
      </c>
      <c r="AJ1760" s="56" t="s">
        <v>657</v>
      </c>
      <c r="AK1760" s="56" t="s">
        <v>3361</v>
      </c>
      <c r="AL1760" s="56">
        <v>600</v>
      </c>
      <c r="AM1760" s="56" t="s">
        <v>622</v>
      </c>
      <c r="AN1760" s="82" t="s">
        <v>6185</v>
      </c>
      <c r="AO1760" s="56">
        <v>400</v>
      </c>
      <c r="AP1760" s="56" t="s">
        <v>716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2305</v>
      </c>
      <c r="AY1760" s="56" t="s">
        <v>345</v>
      </c>
      <c r="AZ1760" s="83">
        <v>50</v>
      </c>
      <c r="BA1760" s="56"/>
      <c r="BB1760" s="82">
        <v>1</v>
      </c>
      <c r="BC1760" s="82" t="s">
        <v>787</v>
      </c>
      <c r="BD1760" s="80">
        <v>0</v>
      </c>
      <c r="BE1760" s="80" t="s">
        <v>6803</v>
      </c>
      <c r="BF1760" s="56" t="s">
        <v>645</v>
      </c>
      <c r="BG1760" s="56"/>
      <c r="BH1760" s="56"/>
      <c r="BI1760" s="56" t="s">
        <v>646</v>
      </c>
      <c r="BJ1760" s="56" t="s">
        <v>647</v>
      </c>
      <c r="BK1760" s="89">
        <v>44778</v>
      </c>
      <c r="BL1760" s="56" t="s">
        <v>608</v>
      </c>
      <c r="BM1760" s="56" t="s">
        <v>608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648</v>
      </c>
      <c r="BU1760" s="56" t="s">
        <v>608</v>
      </c>
      <c r="BV1760" s="56" t="s">
        <v>608</v>
      </c>
      <c r="BW1760" s="56"/>
      <c r="BX1760" s="56"/>
      <c r="BY1760" s="56" t="s">
        <v>642</v>
      </c>
      <c r="BZ1760" s="56" t="s">
        <v>642</v>
      </c>
      <c r="CA1760" s="56"/>
      <c r="CB1760" s="56" t="s">
        <v>642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2212</v>
      </c>
      <c r="H1761" s="78">
        <v>2.5</v>
      </c>
      <c r="I1761" s="56" t="s">
        <v>6093</v>
      </c>
      <c r="J1761" s="56" t="s">
        <v>6375</v>
      </c>
      <c r="K1761" s="56" t="s">
        <v>608</v>
      </c>
      <c r="L1761" s="56" t="s">
        <v>608</v>
      </c>
      <c r="M1761" s="56" t="s">
        <v>608</v>
      </c>
      <c r="N1761" s="56" t="s">
        <v>609</v>
      </c>
      <c r="O1761" s="56" t="s">
        <v>610</v>
      </c>
      <c r="P1761" s="56" t="s">
        <v>610</v>
      </c>
      <c r="Q1761" s="56" t="s">
        <v>611</v>
      </c>
      <c r="R1761" s="56" t="s">
        <v>611</v>
      </c>
      <c r="S1761" s="56" t="s">
        <v>1829</v>
      </c>
      <c r="T1761" s="56" t="s">
        <v>634</v>
      </c>
      <c r="U1761" s="56" t="s">
        <v>614</v>
      </c>
      <c r="V1761" s="184">
        <v>80</v>
      </c>
      <c r="W1761" s="56" t="s">
        <v>616</v>
      </c>
      <c r="X1761" s="56" t="s">
        <v>6136</v>
      </c>
      <c r="Y1761" s="56" t="s">
        <v>2</v>
      </c>
      <c r="Z1761" s="56" t="s">
        <v>2</v>
      </c>
      <c r="AA1761" s="56" t="s">
        <v>618</v>
      </c>
      <c r="AB1761" s="56" t="s">
        <v>2216</v>
      </c>
      <c r="AC1761" s="56" t="s">
        <v>67</v>
      </c>
      <c r="AD1761" s="56" t="s">
        <v>67</v>
      </c>
      <c r="AE1761" s="56" t="s">
        <v>818</v>
      </c>
      <c r="AF1761" s="56" t="s">
        <v>818</v>
      </c>
      <c r="AG1761" s="82">
        <v>20</v>
      </c>
      <c r="AH1761" s="56" t="s">
        <v>639</v>
      </c>
      <c r="AI1761" s="56" t="s">
        <v>6395</v>
      </c>
      <c r="AJ1761" s="56" t="s">
        <v>640</v>
      </c>
      <c r="AK1761" s="56" t="s">
        <v>1997</v>
      </c>
      <c r="AL1761" s="56">
        <v>1000</v>
      </c>
      <c r="AM1761" s="56" t="s">
        <v>622</v>
      </c>
      <c r="AN1761" s="82" t="s">
        <v>6211</v>
      </c>
      <c r="AO1761" s="56">
        <v>400</v>
      </c>
      <c r="AP1761" s="56" t="s">
        <v>671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646</v>
      </c>
      <c r="BJ1761" s="56" t="s">
        <v>647</v>
      </c>
      <c r="BK1761" s="89">
        <v>44778</v>
      </c>
      <c r="BL1761" s="56" t="s">
        <v>608</v>
      </c>
      <c r="BM1761" s="56" t="s">
        <v>608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648</v>
      </c>
      <c r="BU1761" s="56" t="s">
        <v>608</v>
      </c>
      <c r="BV1761" s="56" t="s">
        <v>608</v>
      </c>
      <c r="BW1761" s="56"/>
      <c r="BX1761" s="56"/>
      <c r="BY1761" s="56" t="s">
        <v>642</v>
      </c>
      <c r="BZ1761" s="56" t="s">
        <v>642</v>
      </c>
      <c r="CA1761" s="56"/>
      <c r="CB1761" s="56" t="s">
        <v>642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2212</v>
      </c>
      <c r="H1762" s="78">
        <v>2</v>
      </c>
      <c r="I1762" s="56" t="s">
        <v>6093</v>
      </c>
      <c r="J1762" s="56" t="s">
        <v>6422</v>
      </c>
      <c r="K1762" s="56" t="s">
        <v>608</v>
      </c>
      <c r="L1762" s="56" t="s">
        <v>608</v>
      </c>
      <c r="M1762" s="56" t="s">
        <v>608</v>
      </c>
      <c r="N1762" s="56" t="s">
        <v>686</v>
      </c>
      <c r="O1762" s="82" t="s">
        <v>610</v>
      </c>
      <c r="P1762" s="56" t="s">
        <v>610</v>
      </c>
      <c r="Q1762" s="56" t="s">
        <v>611</v>
      </c>
      <c r="R1762" s="56" t="s">
        <v>1043</v>
      </c>
      <c r="S1762" s="56" t="s">
        <v>1829</v>
      </c>
      <c r="T1762" s="56" t="s">
        <v>634</v>
      </c>
      <c r="U1762" s="56" t="s">
        <v>614</v>
      </c>
      <c r="V1762" s="184">
        <v>60</v>
      </c>
      <c r="W1762" s="56" t="s">
        <v>653</v>
      </c>
      <c r="X1762" s="82" t="s">
        <v>6136</v>
      </c>
      <c r="Y1762" s="56" t="s">
        <v>2</v>
      </c>
      <c r="Z1762" s="56" t="s">
        <v>2</v>
      </c>
      <c r="AA1762" s="56" t="s">
        <v>618</v>
      </c>
      <c r="AB1762" s="82" t="s">
        <v>2216</v>
      </c>
      <c r="AC1762" s="56" t="s">
        <v>67</v>
      </c>
      <c r="AD1762" s="56" t="s">
        <v>67</v>
      </c>
      <c r="AE1762" s="56" t="s">
        <v>818</v>
      </c>
      <c r="AF1762" s="56" t="s">
        <v>818</v>
      </c>
      <c r="AG1762" s="82">
        <v>16</v>
      </c>
      <c r="AH1762" s="56" t="s">
        <v>639</v>
      </c>
      <c r="AI1762" s="56">
        <v>0</v>
      </c>
      <c r="AJ1762" s="56" t="s">
        <v>640</v>
      </c>
      <c r="AK1762" s="56">
        <v>0</v>
      </c>
      <c r="AL1762" s="56">
        <v>1000</v>
      </c>
      <c r="AM1762" s="56" t="s">
        <v>691</v>
      </c>
      <c r="AN1762" s="82" t="s">
        <v>6725</v>
      </c>
      <c r="AO1762" s="56">
        <v>300</v>
      </c>
      <c r="AP1762" s="56" t="s">
        <v>1489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672</v>
      </c>
      <c r="AV1762" s="56" t="s">
        <v>672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646</v>
      </c>
      <c r="BJ1762" s="56" t="s">
        <v>647</v>
      </c>
      <c r="BK1762" s="89">
        <v>44778</v>
      </c>
      <c r="BL1762" s="56" t="s">
        <v>608</v>
      </c>
      <c r="BM1762" s="56" t="s">
        <v>608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630</v>
      </c>
      <c r="BU1762" s="56" t="s">
        <v>608</v>
      </c>
      <c r="BV1762" s="56" t="s">
        <v>608</v>
      </c>
      <c r="BW1762" s="56"/>
      <c r="BX1762" s="56"/>
      <c r="BY1762" s="56" t="s">
        <v>642</v>
      </c>
      <c r="BZ1762" s="56" t="s">
        <v>642</v>
      </c>
      <c r="CA1762" s="56"/>
      <c r="CB1762" s="56" t="s">
        <v>642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2212</v>
      </c>
      <c r="H1763" s="78">
        <v>2.5</v>
      </c>
      <c r="I1763" s="56" t="s">
        <v>6093</v>
      </c>
      <c r="J1763" s="56" t="s">
        <v>6375</v>
      </c>
      <c r="K1763" s="56" t="s">
        <v>608</v>
      </c>
      <c r="L1763" s="56" t="s">
        <v>608</v>
      </c>
      <c r="M1763" s="56" t="s">
        <v>608</v>
      </c>
      <c r="N1763" s="56" t="s">
        <v>609</v>
      </c>
      <c r="O1763" s="82" t="s">
        <v>610</v>
      </c>
      <c r="P1763" s="56" t="s">
        <v>610</v>
      </c>
      <c r="Q1763" s="56" t="s">
        <v>611</v>
      </c>
      <c r="R1763" s="56" t="s">
        <v>611</v>
      </c>
      <c r="S1763" s="56" t="s">
        <v>1829</v>
      </c>
      <c r="T1763" s="56" t="s">
        <v>1005</v>
      </c>
      <c r="U1763" s="56" t="s">
        <v>614</v>
      </c>
      <c r="V1763" s="184">
        <v>80</v>
      </c>
      <c r="W1763" s="56" t="s">
        <v>616</v>
      </c>
      <c r="X1763" s="82" t="s">
        <v>6136</v>
      </c>
      <c r="Y1763" s="56" t="s">
        <v>2</v>
      </c>
      <c r="Z1763" s="56" t="s">
        <v>2</v>
      </c>
      <c r="AA1763" s="56" t="s">
        <v>618</v>
      </c>
      <c r="AB1763" s="82" t="s">
        <v>2216</v>
      </c>
      <c r="AC1763" s="56" t="s">
        <v>67</v>
      </c>
      <c r="AD1763" s="56" t="s">
        <v>67</v>
      </c>
      <c r="AE1763" s="56" t="s">
        <v>818</v>
      </c>
      <c r="AF1763" s="56" t="s">
        <v>818</v>
      </c>
      <c r="AG1763" s="82">
        <v>20</v>
      </c>
      <c r="AH1763" s="56" t="s">
        <v>639</v>
      </c>
      <c r="AI1763" s="56" t="s">
        <v>6395</v>
      </c>
      <c r="AJ1763" s="56" t="s">
        <v>640</v>
      </c>
      <c r="AK1763" s="56" t="s">
        <v>1997</v>
      </c>
      <c r="AL1763" s="56">
        <v>1000</v>
      </c>
      <c r="AM1763" s="56" t="s">
        <v>622</v>
      </c>
      <c r="AN1763" s="82" t="s">
        <v>6211</v>
      </c>
      <c r="AO1763" s="56">
        <v>400</v>
      </c>
      <c r="AP1763" s="82" t="s">
        <v>623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646</v>
      </c>
      <c r="BJ1763" s="56" t="s">
        <v>647</v>
      </c>
      <c r="BK1763" s="89">
        <v>44778</v>
      </c>
      <c r="BL1763" s="56" t="s">
        <v>608</v>
      </c>
      <c r="BM1763" s="56" t="s">
        <v>608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648</v>
      </c>
      <c r="BU1763" s="56" t="s">
        <v>608</v>
      </c>
      <c r="BV1763" s="56" t="s">
        <v>608</v>
      </c>
      <c r="BW1763" s="56"/>
      <c r="BX1763" s="56"/>
      <c r="BY1763" s="56" t="s">
        <v>642</v>
      </c>
      <c r="BZ1763" s="56" t="s">
        <v>642</v>
      </c>
      <c r="CA1763" s="56"/>
      <c r="CB1763" s="56" t="s">
        <v>642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607</v>
      </c>
      <c r="H1764" s="78">
        <v>2.5</v>
      </c>
      <c r="I1764" s="56" t="s">
        <v>6093</v>
      </c>
      <c r="J1764" s="56" t="s">
        <v>6345</v>
      </c>
      <c r="K1764" s="56" t="s">
        <v>608</v>
      </c>
      <c r="L1764" s="56" t="s">
        <v>608</v>
      </c>
      <c r="M1764" s="56" t="s">
        <v>608</v>
      </c>
      <c r="N1764" s="56" t="s">
        <v>609</v>
      </c>
      <c r="O1764" s="82" t="s">
        <v>610</v>
      </c>
      <c r="P1764" s="56" t="s">
        <v>610</v>
      </c>
      <c r="Q1764" s="56" t="s">
        <v>611</v>
      </c>
      <c r="R1764" s="56" t="s">
        <v>611</v>
      </c>
      <c r="S1764" s="56" t="s">
        <v>1829</v>
      </c>
      <c r="T1764" s="56" t="s">
        <v>1005</v>
      </c>
      <c r="U1764" s="56" t="s">
        <v>614</v>
      </c>
      <c r="V1764" s="184">
        <v>50</v>
      </c>
      <c r="W1764" s="56" t="s">
        <v>616</v>
      </c>
      <c r="X1764" s="82" t="s">
        <v>3202</v>
      </c>
      <c r="Y1764" s="56" t="s">
        <v>2</v>
      </c>
      <c r="Z1764" s="56" t="s">
        <v>2</v>
      </c>
      <c r="AA1764" s="56" t="s">
        <v>618</v>
      </c>
      <c r="AB1764" s="84" t="s">
        <v>619</v>
      </c>
      <c r="AC1764" s="56" t="s">
        <v>67</v>
      </c>
      <c r="AD1764" s="56" t="s">
        <v>67</v>
      </c>
      <c r="AE1764" s="56" t="s">
        <v>818</v>
      </c>
      <c r="AF1764" s="56" t="s">
        <v>818</v>
      </c>
      <c r="AG1764" s="82">
        <v>20</v>
      </c>
      <c r="AH1764" s="56" t="s">
        <v>639</v>
      </c>
      <c r="AI1764" s="56" t="s">
        <v>2066</v>
      </c>
      <c r="AJ1764" s="56" t="s">
        <v>640</v>
      </c>
      <c r="AK1764" s="56" t="s">
        <v>2266</v>
      </c>
      <c r="AL1764" s="56">
        <v>1000</v>
      </c>
      <c r="AM1764" s="56" t="s">
        <v>622</v>
      </c>
      <c r="AN1764" s="82" t="s">
        <v>1998</v>
      </c>
      <c r="AO1764" s="56">
        <v>50</v>
      </c>
      <c r="AP1764" s="56" t="s">
        <v>623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787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646</v>
      </c>
      <c r="BJ1764" s="56" t="s">
        <v>1974</v>
      </c>
      <c r="BK1764" s="89">
        <v>44778</v>
      </c>
      <c r="BL1764" s="56" t="s">
        <v>608</v>
      </c>
      <c r="BM1764" s="56" t="s">
        <v>608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648</v>
      </c>
      <c r="BU1764" s="56" t="s">
        <v>630</v>
      </c>
      <c r="BV1764" s="56" t="s">
        <v>608</v>
      </c>
      <c r="BW1764" s="56"/>
      <c r="BX1764" s="56"/>
      <c r="BY1764" s="56" t="s">
        <v>642</v>
      </c>
      <c r="BZ1764" s="56" t="s">
        <v>642</v>
      </c>
      <c r="CA1764" s="56"/>
      <c r="CB1764" s="56" t="s">
        <v>642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2212</v>
      </c>
      <c r="H1765" s="78">
        <v>2.5</v>
      </c>
      <c r="I1765" s="56" t="s">
        <v>6093</v>
      </c>
      <c r="J1765" s="56" t="s">
        <v>6210</v>
      </c>
      <c r="K1765" s="56" t="s">
        <v>608</v>
      </c>
      <c r="L1765" s="56" t="s">
        <v>608</v>
      </c>
      <c r="M1765" s="56" t="s">
        <v>608</v>
      </c>
      <c r="N1765" s="56" t="s">
        <v>631</v>
      </c>
      <c r="O1765" s="56"/>
      <c r="P1765" s="56" t="s">
        <v>610</v>
      </c>
      <c r="Q1765" s="56" t="s">
        <v>611</v>
      </c>
      <c r="R1765" s="56" t="s">
        <v>611</v>
      </c>
      <c r="S1765" s="56" t="s">
        <v>1829</v>
      </c>
      <c r="T1765" s="56" t="s">
        <v>634</v>
      </c>
      <c r="U1765" s="56" t="s">
        <v>614</v>
      </c>
      <c r="V1765" s="184">
        <v>50</v>
      </c>
      <c r="W1765" s="56" t="s">
        <v>616</v>
      </c>
      <c r="X1765" s="56" t="s">
        <v>6136</v>
      </c>
      <c r="Y1765" s="56" t="s">
        <v>2</v>
      </c>
      <c r="Z1765" s="56" t="s">
        <v>2</v>
      </c>
      <c r="AA1765" s="56" t="s">
        <v>618</v>
      </c>
      <c r="AB1765" s="82" t="s">
        <v>2216</v>
      </c>
      <c r="AC1765" s="56" t="s">
        <v>67</v>
      </c>
      <c r="AD1765" s="56" t="s">
        <v>67</v>
      </c>
      <c r="AE1765" s="56" t="s">
        <v>818</v>
      </c>
      <c r="AF1765" s="56" t="s">
        <v>818</v>
      </c>
      <c r="AG1765" s="82">
        <v>20</v>
      </c>
      <c r="AH1765" s="56" t="s">
        <v>639</v>
      </c>
      <c r="AI1765" s="56" t="s">
        <v>5450</v>
      </c>
      <c r="AJ1765" s="56" t="s">
        <v>640</v>
      </c>
      <c r="AK1765" s="56" t="s">
        <v>1997</v>
      </c>
      <c r="AL1765" s="56">
        <v>1000</v>
      </c>
      <c r="AM1765" s="56" t="s">
        <v>622</v>
      </c>
      <c r="AN1765" s="82" t="s">
        <v>6211</v>
      </c>
      <c r="AO1765" s="56">
        <v>400</v>
      </c>
      <c r="AP1765" s="56" t="s">
        <v>671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787</v>
      </c>
      <c r="BD1765" s="80">
        <v>0</v>
      </c>
      <c r="BE1765" s="80" t="s">
        <v>6822</v>
      </c>
      <c r="BF1765" s="56" t="s">
        <v>1985</v>
      </c>
      <c r="BG1765" s="56"/>
      <c r="BH1765" s="56" t="s">
        <v>345</v>
      </c>
      <c r="BI1765" s="56" t="s">
        <v>646</v>
      </c>
      <c r="BJ1765" s="82" t="s">
        <v>647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607</v>
      </c>
      <c r="H1766" s="78">
        <v>2.5</v>
      </c>
      <c r="I1766" s="56" t="s">
        <v>607</v>
      </c>
      <c r="J1766" s="194" t="s">
        <v>6358</v>
      </c>
      <c r="K1766" s="56" t="s">
        <v>608</v>
      </c>
      <c r="L1766" s="56" t="s">
        <v>608</v>
      </c>
      <c r="M1766" s="56" t="s">
        <v>608</v>
      </c>
      <c r="N1766" s="56" t="s">
        <v>686</v>
      </c>
      <c r="O1766" s="56"/>
      <c r="P1766" s="56" t="s">
        <v>610</v>
      </c>
      <c r="Q1766" s="56" t="s">
        <v>611</v>
      </c>
      <c r="R1766" s="56" t="s">
        <v>611</v>
      </c>
      <c r="S1766" s="56" t="s">
        <v>1829</v>
      </c>
      <c r="T1766" s="56" t="s">
        <v>634</v>
      </c>
      <c r="U1766" s="56" t="s">
        <v>614</v>
      </c>
      <c r="V1766" s="184">
        <v>50</v>
      </c>
      <c r="W1766" s="56" t="s">
        <v>616</v>
      </c>
      <c r="X1766" s="56" t="s">
        <v>3202</v>
      </c>
      <c r="Y1766" s="56" t="s">
        <v>2</v>
      </c>
      <c r="Z1766" s="56" t="s">
        <v>2</v>
      </c>
      <c r="AA1766" s="56" t="s">
        <v>618</v>
      </c>
      <c r="AB1766" s="62" t="s">
        <v>619</v>
      </c>
      <c r="AC1766" s="56" t="s">
        <v>67</v>
      </c>
      <c r="AD1766" s="56" t="s">
        <v>67</v>
      </c>
      <c r="AE1766" s="56" t="s">
        <v>818</v>
      </c>
      <c r="AF1766" s="56" t="s">
        <v>818</v>
      </c>
      <c r="AG1766" s="56">
        <v>20</v>
      </c>
      <c r="AH1766" s="56" t="s">
        <v>639</v>
      </c>
      <c r="AI1766" s="56" t="s">
        <v>2066</v>
      </c>
      <c r="AJ1766" s="56" t="s">
        <v>640</v>
      </c>
      <c r="AK1766" s="56" t="s">
        <v>2266</v>
      </c>
      <c r="AL1766" s="56">
        <v>1000</v>
      </c>
      <c r="AM1766" s="56" t="s">
        <v>622</v>
      </c>
      <c r="AN1766" s="82" t="s">
        <v>641</v>
      </c>
      <c r="AO1766" s="56">
        <v>400</v>
      </c>
      <c r="AP1766" s="56" t="s">
        <v>671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787</v>
      </c>
      <c r="BD1766" s="80">
        <v>0</v>
      </c>
      <c r="BE1766" s="80" t="s">
        <v>6825</v>
      </c>
      <c r="BF1766" s="56" t="s">
        <v>1985</v>
      </c>
      <c r="BG1766" s="56"/>
      <c r="BH1766" s="56" t="s">
        <v>345</v>
      </c>
      <c r="BI1766" s="56" t="s">
        <v>646</v>
      </c>
      <c r="BJ1766" s="56" t="s">
        <v>647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607</v>
      </c>
      <c r="H1767" s="78">
        <v>2.5</v>
      </c>
      <c r="I1767" s="164" t="s">
        <v>607</v>
      </c>
      <c r="J1767" s="164" t="s">
        <v>6358</v>
      </c>
      <c r="K1767" s="62" t="s">
        <v>608</v>
      </c>
      <c r="L1767" s="62" t="s">
        <v>608</v>
      </c>
      <c r="M1767" s="62" t="s">
        <v>608</v>
      </c>
      <c r="N1767" s="62" t="s">
        <v>631</v>
      </c>
      <c r="O1767" s="164"/>
      <c r="P1767" s="164" t="s">
        <v>610</v>
      </c>
      <c r="Q1767" s="62" t="s">
        <v>611</v>
      </c>
      <c r="R1767" s="62" t="s">
        <v>611</v>
      </c>
      <c r="S1767" s="62" t="s">
        <v>1829</v>
      </c>
      <c r="T1767" s="62" t="s">
        <v>634</v>
      </c>
      <c r="U1767" s="62" t="s">
        <v>614</v>
      </c>
      <c r="V1767" s="198">
        <v>50</v>
      </c>
      <c r="W1767" s="62" t="s">
        <v>616</v>
      </c>
      <c r="X1767" s="56" t="s">
        <v>3202</v>
      </c>
      <c r="Y1767" s="164" t="s">
        <v>2</v>
      </c>
      <c r="Z1767" s="164" t="s">
        <v>2</v>
      </c>
      <c r="AA1767" s="164" t="s">
        <v>618</v>
      </c>
      <c r="AB1767" s="62" t="s">
        <v>619</v>
      </c>
      <c r="AC1767" s="164" t="s">
        <v>67</v>
      </c>
      <c r="AD1767" s="164" t="s">
        <v>67</v>
      </c>
      <c r="AE1767" s="62" t="s">
        <v>621</v>
      </c>
      <c r="AF1767" s="62" t="s">
        <v>669</v>
      </c>
      <c r="AG1767" s="82">
        <v>20</v>
      </c>
      <c r="AH1767" s="164" t="s">
        <v>639</v>
      </c>
      <c r="AI1767" s="164"/>
      <c r="AJ1767" s="62" t="s">
        <v>640</v>
      </c>
      <c r="AK1767" s="164"/>
      <c r="AL1767" s="164">
        <v>1000</v>
      </c>
      <c r="AM1767" s="164" t="s">
        <v>622</v>
      </c>
      <c r="AN1767" s="82" t="s">
        <v>641</v>
      </c>
      <c r="AO1767" s="164"/>
      <c r="AP1767" s="91" t="s">
        <v>623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787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2212</v>
      </c>
      <c r="H1768" s="78">
        <v>2.5</v>
      </c>
      <c r="I1768" s="82" t="s">
        <v>6093</v>
      </c>
      <c r="J1768" s="194" t="s">
        <v>2212</v>
      </c>
      <c r="K1768" s="56" t="s">
        <v>608</v>
      </c>
      <c r="L1768" s="56" t="s">
        <v>608</v>
      </c>
      <c r="M1768" s="56" t="s">
        <v>608</v>
      </c>
      <c r="N1768" s="56" t="s">
        <v>631</v>
      </c>
      <c r="O1768" s="56"/>
      <c r="P1768" s="56" t="s">
        <v>610</v>
      </c>
      <c r="Q1768" s="56" t="s">
        <v>611</v>
      </c>
      <c r="R1768" s="56" t="s">
        <v>611</v>
      </c>
      <c r="S1768" s="56" t="s">
        <v>1829</v>
      </c>
      <c r="T1768" s="56" t="s">
        <v>634</v>
      </c>
      <c r="U1768" s="56" t="s">
        <v>614</v>
      </c>
      <c r="V1768" s="184">
        <v>50</v>
      </c>
      <c r="W1768" s="56" t="s">
        <v>616</v>
      </c>
      <c r="X1768" s="82" t="s">
        <v>6834</v>
      </c>
      <c r="Y1768" s="56" t="s">
        <v>2</v>
      </c>
      <c r="Z1768" s="56" t="s">
        <v>2</v>
      </c>
      <c r="AA1768" s="56" t="s">
        <v>618</v>
      </c>
      <c r="AB1768" s="82" t="s">
        <v>2216</v>
      </c>
      <c r="AC1768" s="56" t="s">
        <v>67</v>
      </c>
      <c r="AD1768" s="56" t="s">
        <v>67</v>
      </c>
      <c r="AE1768" s="56" t="s">
        <v>818</v>
      </c>
      <c r="AF1768" s="56" t="s">
        <v>818</v>
      </c>
      <c r="AG1768" s="82">
        <v>20</v>
      </c>
      <c r="AH1768" s="56" t="s">
        <v>639</v>
      </c>
      <c r="AI1768" s="56" t="s">
        <v>5450</v>
      </c>
      <c r="AJ1768" s="56" t="s">
        <v>640</v>
      </c>
      <c r="AK1768" s="56" t="s">
        <v>1997</v>
      </c>
      <c r="AL1768" s="56">
        <v>1000</v>
      </c>
      <c r="AM1768" s="56" t="s">
        <v>691</v>
      </c>
      <c r="AN1768" s="82" t="s">
        <v>6725</v>
      </c>
      <c r="AO1768" s="56">
        <v>250</v>
      </c>
      <c r="AP1768" s="56" t="s">
        <v>671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787</v>
      </c>
      <c r="BD1768" s="80">
        <v>0</v>
      </c>
      <c r="BE1768" s="80" t="s">
        <v>6831</v>
      </c>
      <c r="BF1768" s="56" t="s">
        <v>1985</v>
      </c>
      <c r="BG1768" s="56"/>
      <c r="BH1768" s="56" t="s">
        <v>345</v>
      </c>
      <c r="BI1768" s="56" t="s">
        <v>646</v>
      </c>
      <c r="BJ1768" s="56" t="s">
        <v>647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2212</v>
      </c>
      <c r="H1769" s="78">
        <v>2.5</v>
      </c>
      <c r="I1769" s="164" t="s">
        <v>2212</v>
      </c>
      <c r="J1769" s="164" t="s">
        <v>6210</v>
      </c>
      <c r="K1769" s="62" t="s">
        <v>608</v>
      </c>
      <c r="L1769" s="62" t="s">
        <v>608</v>
      </c>
      <c r="M1769" s="62" t="s">
        <v>608</v>
      </c>
      <c r="N1769" s="62" t="s">
        <v>631</v>
      </c>
      <c r="O1769" s="91"/>
      <c r="P1769" s="164" t="s">
        <v>610</v>
      </c>
      <c r="Q1769" s="62" t="s">
        <v>611</v>
      </c>
      <c r="R1769" s="62" t="s">
        <v>611</v>
      </c>
      <c r="S1769" s="62" t="s">
        <v>1829</v>
      </c>
      <c r="T1769" s="62" t="s">
        <v>634</v>
      </c>
      <c r="U1769" s="62" t="s">
        <v>614</v>
      </c>
      <c r="V1769" s="198">
        <v>50</v>
      </c>
      <c r="W1769" s="62" t="s">
        <v>616</v>
      </c>
      <c r="X1769" s="91" t="s">
        <v>6136</v>
      </c>
      <c r="Y1769" s="164" t="s">
        <v>2</v>
      </c>
      <c r="Z1769" s="164" t="s">
        <v>2</v>
      </c>
      <c r="AA1769" s="164" t="s">
        <v>618</v>
      </c>
      <c r="AB1769" s="91" t="s">
        <v>2216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639</v>
      </c>
      <c r="AI1769" s="164"/>
      <c r="AJ1769" s="164"/>
      <c r="AK1769" s="164"/>
      <c r="AL1769" s="164">
        <v>1000</v>
      </c>
      <c r="AM1769" s="164" t="s">
        <v>622</v>
      </c>
      <c r="AN1769" s="82" t="s">
        <v>641</v>
      </c>
      <c r="AO1769" s="164"/>
      <c r="AP1769" s="56" t="s">
        <v>623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787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2212</v>
      </c>
      <c r="H1770" s="78">
        <v>2.5</v>
      </c>
      <c r="I1770" s="91" t="s">
        <v>2212</v>
      </c>
      <c r="J1770" s="164" t="s">
        <v>6170</v>
      </c>
      <c r="K1770" s="62" t="s">
        <v>608</v>
      </c>
      <c r="L1770" s="62" t="s">
        <v>608</v>
      </c>
      <c r="M1770" s="62" t="s">
        <v>608</v>
      </c>
      <c r="N1770" s="62" t="s">
        <v>631</v>
      </c>
      <c r="O1770" s="164" t="s">
        <v>610</v>
      </c>
      <c r="P1770" s="164" t="s">
        <v>610</v>
      </c>
      <c r="Q1770" s="62" t="s">
        <v>611</v>
      </c>
      <c r="R1770" s="62" t="s">
        <v>611</v>
      </c>
      <c r="S1770" s="62" t="s">
        <v>1829</v>
      </c>
      <c r="T1770" s="62" t="s">
        <v>634</v>
      </c>
      <c r="U1770" s="62" t="s">
        <v>614</v>
      </c>
      <c r="V1770" s="198">
        <v>50</v>
      </c>
      <c r="W1770" s="62" t="s">
        <v>616</v>
      </c>
      <c r="X1770" s="91" t="s">
        <v>6095</v>
      </c>
      <c r="Y1770" s="164" t="s">
        <v>2</v>
      </c>
      <c r="Z1770" s="164" t="s">
        <v>2</v>
      </c>
      <c r="AA1770" s="164" t="s">
        <v>618</v>
      </c>
      <c r="AB1770" s="91" t="s">
        <v>2216</v>
      </c>
      <c r="AC1770" s="164" t="s">
        <v>67</v>
      </c>
      <c r="AD1770" s="164" t="s">
        <v>67</v>
      </c>
      <c r="AE1770" s="62" t="s">
        <v>621</v>
      </c>
      <c r="AF1770" s="62" t="s">
        <v>669</v>
      </c>
      <c r="AG1770" s="84">
        <v>20</v>
      </c>
      <c r="AH1770" s="164" t="s">
        <v>639</v>
      </c>
      <c r="AI1770" s="164"/>
      <c r="AJ1770" s="164"/>
      <c r="AK1770" s="164"/>
      <c r="AL1770" s="164">
        <v>1000</v>
      </c>
      <c r="AM1770" s="164" t="s">
        <v>622</v>
      </c>
      <c r="AN1770" s="82" t="s">
        <v>641</v>
      </c>
      <c r="AO1770" s="164"/>
      <c r="AP1770" s="56" t="s">
        <v>623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787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2212</v>
      </c>
      <c r="H1771" s="78">
        <v>2.5</v>
      </c>
      <c r="I1771" s="102" t="s">
        <v>2212</v>
      </c>
      <c r="J1771" s="197" t="s">
        <v>6109</v>
      </c>
      <c r="K1771" s="62" t="s">
        <v>608</v>
      </c>
      <c r="L1771" s="62" t="s">
        <v>608</v>
      </c>
      <c r="M1771" s="62" t="s">
        <v>608</v>
      </c>
      <c r="N1771" s="62" t="s">
        <v>631</v>
      </c>
      <c r="O1771" s="62"/>
      <c r="P1771" s="62" t="s">
        <v>822</v>
      </c>
      <c r="Q1771" s="62" t="s">
        <v>611</v>
      </c>
      <c r="R1771" s="62" t="s">
        <v>611</v>
      </c>
      <c r="S1771" s="62" t="s">
        <v>1829</v>
      </c>
      <c r="T1771" s="62" t="s">
        <v>634</v>
      </c>
      <c r="U1771" s="62" t="s">
        <v>614</v>
      </c>
      <c r="V1771" s="198">
        <v>50</v>
      </c>
      <c r="W1771" s="62" t="s">
        <v>616</v>
      </c>
      <c r="X1771" s="62" t="s">
        <v>6095</v>
      </c>
      <c r="Y1771" s="62" t="s">
        <v>2</v>
      </c>
      <c r="Z1771" s="62" t="s">
        <v>2</v>
      </c>
      <c r="AA1771" s="62" t="s">
        <v>618</v>
      </c>
      <c r="AB1771" s="62" t="s">
        <v>2216</v>
      </c>
      <c r="AC1771" s="197" t="s">
        <v>67</v>
      </c>
      <c r="AD1771" s="197" t="s">
        <v>67</v>
      </c>
      <c r="AE1771" s="62" t="s">
        <v>621</v>
      </c>
      <c r="AF1771" s="62" t="s">
        <v>669</v>
      </c>
      <c r="AG1771" s="82">
        <v>20</v>
      </c>
      <c r="AH1771" s="62" t="s">
        <v>639</v>
      </c>
      <c r="AI1771" s="62"/>
      <c r="AJ1771" s="62" t="s">
        <v>640</v>
      </c>
      <c r="AK1771" s="62"/>
      <c r="AL1771" s="62">
        <v>1000</v>
      </c>
      <c r="AM1771" s="62" t="s">
        <v>622</v>
      </c>
      <c r="AN1771" s="82" t="s">
        <v>641</v>
      </c>
      <c r="AO1771" s="62"/>
      <c r="AP1771" s="56" t="s">
        <v>623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787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2212</v>
      </c>
      <c r="H1772" s="78">
        <v>2.5</v>
      </c>
      <c r="I1772" s="102" t="s">
        <v>2212</v>
      </c>
      <c r="J1772" s="197" t="s">
        <v>6422</v>
      </c>
      <c r="K1772" s="62" t="s">
        <v>608</v>
      </c>
      <c r="L1772" s="62" t="s">
        <v>608</v>
      </c>
      <c r="M1772" s="62" t="s">
        <v>608</v>
      </c>
      <c r="N1772" s="62" t="s">
        <v>631</v>
      </c>
      <c r="O1772" s="62"/>
      <c r="P1772" s="62" t="s">
        <v>610</v>
      </c>
      <c r="Q1772" s="62" t="s">
        <v>611</v>
      </c>
      <c r="R1772" s="62" t="s">
        <v>611</v>
      </c>
      <c r="S1772" s="62" t="s">
        <v>1829</v>
      </c>
      <c r="T1772" s="62" t="s">
        <v>634</v>
      </c>
      <c r="U1772" s="62" t="s">
        <v>614</v>
      </c>
      <c r="V1772" s="198">
        <v>50</v>
      </c>
      <c r="W1772" s="62" t="s">
        <v>616</v>
      </c>
      <c r="X1772" s="84" t="s">
        <v>6136</v>
      </c>
      <c r="Y1772" s="62" t="s">
        <v>2</v>
      </c>
      <c r="Z1772" s="62" t="s">
        <v>2</v>
      </c>
      <c r="AA1772" s="62" t="s">
        <v>618</v>
      </c>
      <c r="AB1772" s="84" t="s">
        <v>2216</v>
      </c>
      <c r="AC1772" s="197" t="s">
        <v>67</v>
      </c>
      <c r="AD1772" s="197" t="s">
        <v>67</v>
      </c>
      <c r="AE1772" s="62" t="s">
        <v>621</v>
      </c>
      <c r="AF1772" s="62" t="s">
        <v>669</v>
      </c>
      <c r="AG1772" s="82">
        <v>20</v>
      </c>
      <c r="AH1772" s="84" t="s">
        <v>639</v>
      </c>
      <c r="AI1772" s="62"/>
      <c r="AJ1772" s="62" t="s">
        <v>640</v>
      </c>
      <c r="AK1772" s="62"/>
      <c r="AL1772" s="62">
        <v>1000</v>
      </c>
      <c r="AM1772" s="62" t="s">
        <v>622</v>
      </c>
      <c r="AN1772" s="82" t="s">
        <v>641</v>
      </c>
      <c r="AO1772" s="62"/>
      <c r="AP1772" s="56" t="s">
        <v>623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787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2212</v>
      </c>
      <c r="H1773" s="78">
        <v>2.5</v>
      </c>
      <c r="I1773" s="164" t="s">
        <v>2212</v>
      </c>
      <c r="J1773" s="164" t="s">
        <v>6422</v>
      </c>
      <c r="K1773" s="62" t="s">
        <v>608</v>
      </c>
      <c r="L1773" s="62" t="s">
        <v>608</v>
      </c>
      <c r="M1773" s="62" t="s">
        <v>608</v>
      </c>
      <c r="N1773" s="62" t="s">
        <v>631</v>
      </c>
      <c r="O1773" s="164"/>
      <c r="P1773" s="164" t="s">
        <v>610</v>
      </c>
      <c r="Q1773" s="62" t="s">
        <v>611</v>
      </c>
      <c r="R1773" s="62" t="s">
        <v>611</v>
      </c>
      <c r="S1773" s="62" t="s">
        <v>1829</v>
      </c>
      <c r="T1773" s="62" t="s">
        <v>634</v>
      </c>
      <c r="U1773" s="62" t="s">
        <v>614</v>
      </c>
      <c r="V1773" s="198">
        <v>50</v>
      </c>
      <c r="W1773" s="62" t="s">
        <v>616</v>
      </c>
      <c r="X1773" s="164" t="s">
        <v>6136</v>
      </c>
      <c r="Y1773" s="164" t="s">
        <v>2</v>
      </c>
      <c r="Z1773" s="164" t="s">
        <v>2</v>
      </c>
      <c r="AA1773" s="164" t="s">
        <v>618</v>
      </c>
      <c r="AB1773" s="164" t="s">
        <v>2216</v>
      </c>
      <c r="AC1773" s="164" t="s">
        <v>67</v>
      </c>
      <c r="AD1773" s="164" t="s">
        <v>67</v>
      </c>
      <c r="AE1773" s="62" t="s">
        <v>621</v>
      </c>
      <c r="AF1773" s="62" t="s">
        <v>669</v>
      </c>
      <c r="AG1773" s="82">
        <v>20</v>
      </c>
      <c r="AH1773" s="164" t="s">
        <v>639</v>
      </c>
      <c r="AI1773" s="164"/>
      <c r="AJ1773" s="164"/>
      <c r="AK1773" s="164"/>
      <c r="AL1773" s="164">
        <v>1000</v>
      </c>
      <c r="AM1773" s="164" t="s">
        <v>622</v>
      </c>
      <c r="AN1773" s="82" t="s">
        <v>641</v>
      </c>
      <c r="AO1773" s="164"/>
      <c r="AP1773" s="56" t="s">
        <v>623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787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2212</v>
      </c>
      <c r="H1774" s="78">
        <v>2.5</v>
      </c>
      <c r="I1774" s="197" t="s">
        <v>2212</v>
      </c>
      <c r="J1774" s="197" t="s">
        <v>6422</v>
      </c>
      <c r="K1774" s="62" t="s">
        <v>608</v>
      </c>
      <c r="L1774" s="62" t="s">
        <v>608</v>
      </c>
      <c r="M1774" s="62" t="s">
        <v>608</v>
      </c>
      <c r="N1774" s="62" t="s">
        <v>631</v>
      </c>
      <c r="O1774" s="62"/>
      <c r="P1774" s="62" t="s">
        <v>610</v>
      </c>
      <c r="Q1774" s="62" t="s">
        <v>611</v>
      </c>
      <c r="R1774" s="62" t="s">
        <v>611</v>
      </c>
      <c r="S1774" s="62" t="s">
        <v>1829</v>
      </c>
      <c r="T1774" s="62" t="s">
        <v>634</v>
      </c>
      <c r="U1774" s="62" t="s">
        <v>614</v>
      </c>
      <c r="V1774" s="198">
        <v>50</v>
      </c>
      <c r="W1774" s="62" t="s">
        <v>616</v>
      </c>
      <c r="X1774" s="62" t="s">
        <v>6136</v>
      </c>
      <c r="Y1774" s="62" t="s">
        <v>2</v>
      </c>
      <c r="Z1774" s="62" t="s">
        <v>2</v>
      </c>
      <c r="AA1774" s="62" t="s">
        <v>618</v>
      </c>
      <c r="AB1774" s="62" t="s">
        <v>2216</v>
      </c>
      <c r="AC1774" s="197" t="s">
        <v>67</v>
      </c>
      <c r="AD1774" s="197" t="s">
        <v>67</v>
      </c>
      <c r="AE1774" s="62" t="s">
        <v>621</v>
      </c>
      <c r="AF1774" s="62" t="s">
        <v>669</v>
      </c>
      <c r="AG1774" s="82">
        <v>20</v>
      </c>
      <c r="AH1774" s="62" t="s">
        <v>639</v>
      </c>
      <c r="AI1774" s="62"/>
      <c r="AJ1774" s="62" t="s">
        <v>640</v>
      </c>
      <c r="AK1774" s="62"/>
      <c r="AL1774" s="62">
        <v>1000</v>
      </c>
      <c r="AM1774" s="62" t="s">
        <v>622</v>
      </c>
      <c r="AN1774" s="82" t="s">
        <v>641</v>
      </c>
      <c r="AO1774" s="62"/>
      <c r="AP1774" s="56" t="s">
        <v>623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787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2212</v>
      </c>
      <c r="H1775" s="78">
        <v>4.5</v>
      </c>
      <c r="I1775" s="138" t="s">
        <v>2212</v>
      </c>
      <c r="J1775" s="205" t="s">
        <v>6184</v>
      </c>
      <c r="K1775" s="56" t="s">
        <v>608</v>
      </c>
      <c r="L1775" s="56" t="s">
        <v>608</v>
      </c>
      <c r="M1775" s="56" t="s">
        <v>608</v>
      </c>
      <c r="N1775" s="56" t="s">
        <v>609</v>
      </c>
      <c r="O1775" s="56" t="s">
        <v>610</v>
      </c>
      <c r="P1775" s="56" t="s">
        <v>610</v>
      </c>
      <c r="Q1775" s="56" t="s">
        <v>611</v>
      </c>
      <c r="R1775" s="56" t="s">
        <v>611</v>
      </c>
      <c r="S1775" s="56" t="s">
        <v>612</v>
      </c>
      <c r="T1775" s="56" t="s">
        <v>1005</v>
      </c>
      <c r="U1775" s="56" t="s">
        <v>614</v>
      </c>
      <c r="V1775" s="206">
        <v>70</v>
      </c>
      <c r="W1775" s="56" t="s">
        <v>616</v>
      </c>
      <c r="X1775" s="85" t="s">
        <v>6136</v>
      </c>
      <c r="Y1775" s="207" t="s">
        <v>345</v>
      </c>
      <c r="Z1775" s="207" t="s">
        <v>345</v>
      </c>
      <c r="AA1775" s="207" t="s">
        <v>618</v>
      </c>
      <c r="AB1775" s="85" t="s">
        <v>2216</v>
      </c>
      <c r="AC1775" s="56" t="s">
        <v>67</v>
      </c>
      <c r="AD1775" s="56" t="s">
        <v>67</v>
      </c>
      <c r="AE1775" s="62" t="s">
        <v>621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622</v>
      </c>
      <c r="AN1775" s="107"/>
      <c r="AO1775" s="63"/>
      <c r="AP1775" s="56" t="s">
        <v>623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2212</v>
      </c>
      <c r="H1776" s="78">
        <v>4.5</v>
      </c>
      <c r="I1776" s="138" t="s">
        <v>2212</v>
      </c>
      <c r="J1776" s="210" t="s">
        <v>6232</v>
      </c>
      <c r="K1776" s="56" t="s">
        <v>608</v>
      </c>
      <c r="L1776" s="56" t="s">
        <v>608</v>
      </c>
      <c r="M1776" s="56" t="s">
        <v>608</v>
      </c>
      <c r="N1776" s="56" t="s">
        <v>609</v>
      </c>
      <c r="O1776" s="56" t="s">
        <v>610</v>
      </c>
      <c r="P1776" s="56" t="s">
        <v>610</v>
      </c>
      <c r="Q1776" s="56" t="s">
        <v>611</v>
      </c>
      <c r="R1776" s="56" t="s">
        <v>611</v>
      </c>
      <c r="S1776" s="56" t="s">
        <v>612</v>
      </c>
      <c r="T1776" s="56" t="s">
        <v>634</v>
      </c>
      <c r="U1776" s="56" t="s">
        <v>614</v>
      </c>
      <c r="V1776" s="206">
        <v>60</v>
      </c>
      <c r="W1776" s="56" t="s">
        <v>616</v>
      </c>
      <c r="X1776" s="85" t="s">
        <v>6136</v>
      </c>
      <c r="Y1776" s="207" t="s">
        <v>345</v>
      </c>
      <c r="Z1776" s="207" t="s">
        <v>345</v>
      </c>
      <c r="AA1776" s="207" t="s">
        <v>618</v>
      </c>
      <c r="AB1776" s="85" t="s">
        <v>2216</v>
      </c>
      <c r="AC1776" s="56" t="s">
        <v>67</v>
      </c>
      <c r="AD1776" s="56" t="s">
        <v>67</v>
      </c>
      <c r="AE1776" s="62" t="s">
        <v>621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2212</v>
      </c>
      <c r="H1777" s="78">
        <v>4.5</v>
      </c>
      <c r="I1777" s="138" t="s">
        <v>2212</v>
      </c>
      <c r="J1777" s="205" t="s">
        <v>6184</v>
      </c>
      <c r="K1777" s="56" t="s">
        <v>608</v>
      </c>
      <c r="L1777" s="56" t="s">
        <v>608</v>
      </c>
      <c r="M1777" s="56" t="s">
        <v>608</v>
      </c>
      <c r="N1777" s="56" t="s">
        <v>609</v>
      </c>
      <c r="O1777" s="56" t="s">
        <v>610</v>
      </c>
      <c r="P1777" s="56" t="s">
        <v>610</v>
      </c>
      <c r="Q1777" s="56" t="s">
        <v>611</v>
      </c>
      <c r="R1777" s="56" t="s">
        <v>611</v>
      </c>
      <c r="S1777" s="56" t="s">
        <v>612</v>
      </c>
      <c r="T1777" s="56" t="s">
        <v>1005</v>
      </c>
      <c r="U1777" s="56" t="s">
        <v>614</v>
      </c>
      <c r="V1777" s="206">
        <v>60</v>
      </c>
      <c r="W1777" s="56" t="s">
        <v>616</v>
      </c>
      <c r="X1777" s="85" t="s">
        <v>6136</v>
      </c>
      <c r="Y1777" s="207" t="s">
        <v>345</v>
      </c>
      <c r="Z1777" s="207" t="s">
        <v>345</v>
      </c>
      <c r="AA1777" s="207" t="s">
        <v>618</v>
      </c>
      <c r="AB1777" s="85" t="s">
        <v>2216</v>
      </c>
      <c r="AC1777" s="56" t="s">
        <v>67</v>
      </c>
      <c r="AD1777" s="56" t="s">
        <v>67</v>
      </c>
      <c r="AE1777" s="62" t="s">
        <v>621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2212</v>
      </c>
      <c r="H1778" s="78">
        <v>4.5</v>
      </c>
      <c r="I1778" s="211" t="s">
        <v>2212</v>
      </c>
      <c r="J1778" s="205" t="s">
        <v>6289</v>
      </c>
      <c r="K1778" s="56" t="s">
        <v>608</v>
      </c>
      <c r="L1778" s="56" t="s">
        <v>608</v>
      </c>
      <c r="M1778" s="56" t="s">
        <v>608</v>
      </c>
      <c r="N1778" s="56" t="s">
        <v>609</v>
      </c>
      <c r="O1778" s="56" t="s">
        <v>610</v>
      </c>
      <c r="P1778" s="56" t="s">
        <v>610</v>
      </c>
      <c r="Q1778" s="56" t="s">
        <v>611</v>
      </c>
      <c r="R1778" s="56" t="s">
        <v>611</v>
      </c>
      <c r="S1778" s="56" t="s">
        <v>612</v>
      </c>
      <c r="T1778" s="56" t="s">
        <v>1005</v>
      </c>
      <c r="U1778" s="56" t="s">
        <v>614</v>
      </c>
      <c r="V1778" s="206">
        <v>60</v>
      </c>
      <c r="W1778" s="56" t="s">
        <v>616</v>
      </c>
      <c r="X1778" s="207" t="s">
        <v>6136</v>
      </c>
      <c r="Y1778" s="207" t="s">
        <v>345</v>
      </c>
      <c r="Z1778" s="207" t="s">
        <v>345</v>
      </c>
      <c r="AA1778" s="207" t="s">
        <v>618</v>
      </c>
      <c r="AB1778" s="85" t="s">
        <v>2216</v>
      </c>
      <c r="AC1778" s="56" t="s">
        <v>67</v>
      </c>
      <c r="AD1778" s="56" t="s">
        <v>67</v>
      </c>
      <c r="AE1778" s="62" t="s">
        <v>621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2212</v>
      </c>
      <c r="H1779" s="78">
        <v>4.5</v>
      </c>
      <c r="I1779" s="185" t="s">
        <v>2212</v>
      </c>
      <c r="J1779" s="205" t="s">
        <v>6184</v>
      </c>
      <c r="K1779" s="56" t="s">
        <v>608</v>
      </c>
      <c r="L1779" s="56" t="s">
        <v>608</v>
      </c>
      <c r="M1779" s="56" t="s">
        <v>608</v>
      </c>
      <c r="N1779" s="56" t="s">
        <v>609</v>
      </c>
      <c r="O1779" s="56" t="s">
        <v>610</v>
      </c>
      <c r="P1779" s="56" t="s">
        <v>610</v>
      </c>
      <c r="Q1779" s="56" t="s">
        <v>611</v>
      </c>
      <c r="R1779" s="56" t="s">
        <v>611</v>
      </c>
      <c r="S1779" s="56" t="s">
        <v>612</v>
      </c>
      <c r="T1779" s="56" t="s">
        <v>1005</v>
      </c>
      <c r="U1779" s="56" t="s">
        <v>614</v>
      </c>
      <c r="V1779" s="206">
        <v>60</v>
      </c>
      <c r="W1779" s="56" t="s">
        <v>616</v>
      </c>
      <c r="X1779" s="85" t="s">
        <v>6136</v>
      </c>
      <c r="Y1779" s="207" t="s">
        <v>345</v>
      </c>
      <c r="Z1779" s="207" t="s">
        <v>345</v>
      </c>
      <c r="AA1779" s="207" t="s">
        <v>618</v>
      </c>
      <c r="AB1779" s="85" t="s">
        <v>2216</v>
      </c>
      <c r="AC1779" s="56" t="s">
        <v>67</v>
      </c>
      <c r="AD1779" s="56" t="s">
        <v>67</v>
      </c>
      <c r="AE1779" s="62" t="s">
        <v>621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2212</v>
      </c>
      <c r="H1780" s="78">
        <v>4.5</v>
      </c>
      <c r="I1780" s="185" t="s">
        <v>2212</v>
      </c>
      <c r="J1780" s="205" t="s">
        <v>6184</v>
      </c>
      <c r="K1780" s="56" t="s">
        <v>608</v>
      </c>
      <c r="L1780" s="56" t="s">
        <v>608</v>
      </c>
      <c r="M1780" s="56" t="s">
        <v>608</v>
      </c>
      <c r="N1780" s="56" t="s">
        <v>609</v>
      </c>
      <c r="O1780" s="56" t="s">
        <v>610</v>
      </c>
      <c r="P1780" s="56" t="s">
        <v>610</v>
      </c>
      <c r="Q1780" s="56" t="s">
        <v>611</v>
      </c>
      <c r="R1780" s="56" t="s">
        <v>611</v>
      </c>
      <c r="S1780" s="56" t="s">
        <v>612</v>
      </c>
      <c r="T1780" s="56" t="s">
        <v>1005</v>
      </c>
      <c r="U1780" s="56" t="s">
        <v>614</v>
      </c>
      <c r="V1780" s="206">
        <v>60</v>
      </c>
      <c r="W1780" s="56" t="s">
        <v>616</v>
      </c>
      <c r="X1780" s="207" t="s">
        <v>6136</v>
      </c>
      <c r="Y1780" s="207" t="s">
        <v>345</v>
      </c>
      <c r="Z1780" s="207" t="s">
        <v>345</v>
      </c>
      <c r="AA1780" s="207" t="s">
        <v>618</v>
      </c>
      <c r="AB1780" s="85" t="s">
        <v>2216</v>
      </c>
      <c r="AC1780" s="56" t="s">
        <v>67</v>
      </c>
      <c r="AD1780" s="56" t="s">
        <v>67</v>
      </c>
      <c r="AE1780" s="62" t="s">
        <v>621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2212</v>
      </c>
      <c r="H1781" s="78">
        <v>4.5</v>
      </c>
      <c r="I1781" s="185" t="s">
        <v>2212</v>
      </c>
      <c r="J1781" s="205" t="s">
        <v>6874</v>
      </c>
      <c r="K1781" s="56" t="s">
        <v>608</v>
      </c>
      <c r="L1781" s="56" t="s">
        <v>608</v>
      </c>
      <c r="M1781" s="56" t="s">
        <v>608</v>
      </c>
      <c r="N1781" s="56" t="s">
        <v>609</v>
      </c>
      <c r="O1781" s="56" t="s">
        <v>610</v>
      </c>
      <c r="P1781" s="56" t="s">
        <v>610</v>
      </c>
      <c r="Q1781" s="56" t="s">
        <v>611</v>
      </c>
      <c r="R1781" s="56" t="s">
        <v>611</v>
      </c>
      <c r="S1781" s="56" t="s">
        <v>612</v>
      </c>
      <c r="T1781" s="56" t="s">
        <v>1005</v>
      </c>
      <c r="U1781" s="56" t="s">
        <v>614</v>
      </c>
      <c r="V1781" s="206">
        <v>60</v>
      </c>
      <c r="W1781" s="56" t="s">
        <v>616</v>
      </c>
      <c r="X1781" s="207" t="s">
        <v>6136</v>
      </c>
      <c r="Y1781" s="207" t="s">
        <v>345</v>
      </c>
      <c r="Z1781" s="207" t="s">
        <v>345</v>
      </c>
      <c r="AA1781" s="207" t="s">
        <v>618</v>
      </c>
      <c r="AB1781" s="207" t="s">
        <v>2216</v>
      </c>
      <c r="AC1781" s="56" t="s">
        <v>67</v>
      </c>
      <c r="AD1781" s="56" t="s">
        <v>67</v>
      </c>
      <c r="AE1781" s="62" t="s">
        <v>621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2212</v>
      </c>
      <c r="H1782" s="78">
        <v>4.5</v>
      </c>
      <c r="I1782" s="185" t="s">
        <v>2212</v>
      </c>
      <c r="J1782" s="205" t="s">
        <v>6289</v>
      </c>
      <c r="K1782" s="56" t="s">
        <v>608</v>
      </c>
      <c r="L1782" s="56" t="s">
        <v>608</v>
      </c>
      <c r="M1782" s="56" t="s">
        <v>608</v>
      </c>
      <c r="N1782" s="56" t="s">
        <v>609</v>
      </c>
      <c r="O1782" s="56" t="s">
        <v>610</v>
      </c>
      <c r="P1782" s="56" t="s">
        <v>610</v>
      </c>
      <c r="Q1782" s="56" t="s">
        <v>611</v>
      </c>
      <c r="R1782" s="56" t="s">
        <v>611</v>
      </c>
      <c r="S1782" s="56" t="s">
        <v>612</v>
      </c>
      <c r="T1782" s="56" t="s">
        <v>1005</v>
      </c>
      <c r="U1782" s="56" t="s">
        <v>614</v>
      </c>
      <c r="V1782" s="206">
        <v>70</v>
      </c>
      <c r="W1782" s="56" t="s">
        <v>616</v>
      </c>
      <c r="X1782" s="85" t="s">
        <v>6136</v>
      </c>
      <c r="Y1782" s="207" t="s">
        <v>345</v>
      </c>
      <c r="Z1782" s="207" t="s">
        <v>345</v>
      </c>
      <c r="AA1782" s="207" t="s">
        <v>618</v>
      </c>
      <c r="AB1782" s="85" t="s">
        <v>2216</v>
      </c>
      <c r="AC1782" s="56" t="s">
        <v>67</v>
      </c>
      <c r="AD1782" s="56" t="s">
        <v>67</v>
      </c>
      <c r="AE1782" s="62" t="s">
        <v>621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622</v>
      </c>
      <c r="AN1782" s="213"/>
      <c r="AO1782" s="63"/>
      <c r="AP1782" s="56" t="s">
        <v>623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2212</v>
      </c>
      <c r="H1783" s="78">
        <v>4.5</v>
      </c>
      <c r="I1783" s="185" t="s">
        <v>2212</v>
      </c>
      <c r="J1783" s="205" t="s">
        <v>6269</v>
      </c>
      <c r="K1783" s="56" t="s">
        <v>608</v>
      </c>
      <c r="L1783" s="56" t="s">
        <v>608</v>
      </c>
      <c r="M1783" s="56" t="s">
        <v>608</v>
      </c>
      <c r="N1783" s="56" t="s">
        <v>609</v>
      </c>
      <c r="O1783" s="56" t="s">
        <v>610</v>
      </c>
      <c r="P1783" s="56" t="s">
        <v>610</v>
      </c>
      <c r="Q1783" s="56" t="s">
        <v>611</v>
      </c>
      <c r="R1783" s="56" t="s">
        <v>611</v>
      </c>
      <c r="S1783" s="56" t="s">
        <v>612</v>
      </c>
      <c r="T1783" s="56" t="s">
        <v>1005</v>
      </c>
      <c r="U1783" s="56" t="s">
        <v>614</v>
      </c>
      <c r="V1783" s="206">
        <v>80</v>
      </c>
      <c r="W1783" s="56" t="s">
        <v>616</v>
      </c>
      <c r="X1783" s="85" t="s">
        <v>6136</v>
      </c>
      <c r="Y1783" s="207" t="s">
        <v>345</v>
      </c>
      <c r="Z1783" s="207" t="s">
        <v>345</v>
      </c>
      <c r="AA1783" s="207" t="s">
        <v>618</v>
      </c>
      <c r="AB1783" s="85" t="s">
        <v>2216</v>
      </c>
      <c r="AC1783" s="56" t="s">
        <v>67</v>
      </c>
      <c r="AD1783" s="56" t="s">
        <v>67</v>
      </c>
      <c r="AE1783" s="62" t="s">
        <v>621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622</v>
      </c>
      <c r="AN1783" s="63"/>
      <c r="AO1783" s="63"/>
      <c r="AP1783" s="56" t="s">
        <v>623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2212</v>
      </c>
      <c r="H1784" s="78">
        <v>4.5</v>
      </c>
      <c r="I1784" s="185" t="s">
        <v>2212</v>
      </c>
      <c r="J1784" s="205" t="s">
        <v>6184</v>
      </c>
      <c r="K1784" s="56" t="s">
        <v>608</v>
      </c>
      <c r="L1784" s="56" t="s">
        <v>608</v>
      </c>
      <c r="M1784" s="56" t="s">
        <v>608</v>
      </c>
      <c r="N1784" s="56" t="s">
        <v>609</v>
      </c>
      <c r="O1784" s="82" t="s">
        <v>610</v>
      </c>
      <c r="P1784" s="56" t="s">
        <v>610</v>
      </c>
      <c r="Q1784" s="56" t="s">
        <v>611</v>
      </c>
      <c r="R1784" s="56" t="s">
        <v>611</v>
      </c>
      <c r="S1784" s="56" t="s">
        <v>612</v>
      </c>
      <c r="T1784" s="56" t="s">
        <v>1841</v>
      </c>
      <c r="U1784" s="56" t="s">
        <v>614</v>
      </c>
      <c r="V1784" s="206">
        <v>80</v>
      </c>
      <c r="W1784" s="56" t="s">
        <v>616</v>
      </c>
      <c r="X1784" s="85" t="s">
        <v>6136</v>
      </c>
      <c r="Y1784" s="207" t="s">
        <v>345</v>
      </c>
      <c r="Z1784" s="207" t="s">
        <v>345</v>
      </c>
      <c r="AA1784" s="207" t="s">
        <v>618</v>
      </c>
      <c r="AB1784" s="85" t="s">
        <v>2216</v>
      </c>
      <c r="AC1784" s="56" t="s">
        <v>67</v>
      </c>
      <c r="AD1784" s="56" t="s">
        <v>67</v>
      </c>
      <c r="AE1784" s="62" t="s">
        <v>621</v>
      </c>
      <c r="AF1784" s="63"/>
      <c r="AG1784" s="82">
        <v>30</v>
      </c>
      <c r="AH1784" s="164" t="s">
        <v>639</v>
      </c>
      <c r="AI1784" s="63"/>
      <c r="AJ1784" s="63"/>
      <c r="AK1784" s="63"/>
      <c r="AL1784" s="56">
        <v>1000</v>
      </c>
      <c r="AM1784" s="56" t="s">
        <v>622</v>
      </c>
      <c r="AN1784" s="63"/>
      <c r="AO1784" s="63"/>
      <c r="AP1784" s="56" t="s">
        <v>623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2212</v>
      </c>
      <c r="H1785" s="78">
        <v>4.5</v>
      </c>
      <c r="I1785" s="216" t="s">
        <v>2212</v>
      </c>
      <c r="J1785" s="210" t="s">
        <v>6232</v>
      </c>
      <c r="K1785" s="56" t="s">
        <v>608</v>
      </c>
      <c r="L1785" s="56" t="s">
        <v>608</v>
      </c>
      <c r="M1785" s="56" t="s">
        <v>608</v>
      </c>
      <c r="N1785" s="56" t="s">
        <v>609</v>
      </c>
      <c r="O1785" s="82" t="s">
        <v>610</v>
      </c>
      <c r="P1785" s="56" t="s">
        <v>610</v>
      </c>
      <c r="Q1785" s="56" t="s">
        <v>611</v>
      </c>
      <c r="R1785" s="56" t="s">
        <v>611</v>
      </c>
      <c r="S1785" s="56" t="s">
        <v>612</v>
      </c>
      <c r="T1785" s="56" t="s">
        <v>634</v>
      </c>
      <c r="U1785" s="56" t="s">
        <v>614</v>
      </c>
      <c r="V1785" s="206">
        <v>70</v>
      </c>
      <c r="W1785" s="56" t="s">
        <v>616</v>
      </c>
      <c r="X1785" s="85" t="s">
        <v>6136</v>
      </c>
      <c r="Y1785" s="56" t="s">
        <v>345</v>
      </c>
      <c r="Z1785" s="56" t="s">
        <v>345</v>
      </c>
      <c r="AA1785" s="56" t="s">
        <v>618</v>
      </c>
      <c r="AB1785" s="85" t="s">
        <v>2216</v>
      </c>
      <c r="AC1785" s="56" t="s">
        <v>67</v>
      </c>
      <c r="AD1785" s="180" t="s">
        <v>67</v>
      </c>
      <c r="AE1785" s="217" t="s">
        <v>621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622</v>
      </c>
      <c r="AN1785" s="213"/>
      <c r="AO1785" s="63"/>
      <c r="AP1785" s="56" t="s">
        <v>623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2212</v>
      </c>
      <c r="H1786" s="78">
        <v>2.5</v>
      </c>
      <c r="I1786" s="56" t="s">
        <v>2213</v>
      </c>
      <c r="J1786" s="56" t="s">
        <v>5139</v>
      </c>
      <c r="K1786" s="56" t="s">
        <v>608</v>
      </c>
      <c r="L1786" s="56" t="s">
        <v>608</v>
      </c>
      <c r="M1786" s="56" t="s">
        <v>608</v>
      </c>
      <c r="N1786" s="56" t="s">
        <v>631</v>
      </c>
      <c r="O1786" s="56" t="s">
        <v>632</v>
      </c>
      <c r="P1786" s="56" t="s">
        <v>667</v>
      </c>
      <c r="Q1786" s="56" t="s">
        <v>611</v>
      </c>
      <c r="R1786" s="56" t="s">
        <v>611</v>
      </c>
      <c r="S1786" s="56" t="s">
        <v>1829</v>
      </c>
      <c r="T1786" s="56" t="s">
        <v>634</v>
      </c>
      <c r="U1786" s="56" t="s">
        <v>614</v>
      </c>
      <c r="V1786" s="184" t="s">
        <v>2707</v>
      </c>
      <c r="W1786" s="56" t="s">
        <v>616</v>
      </c>
      <c r="X1786" s="82" t="s">
        <v>2215</v>
      </c>
      <c r="Y1786" s="56" t="s">
        <v>2</v>
      </c>
      <c r="Z1786" s="56" t="s">
        <v>2</v>
      </c>
      <c r="AA1786" s="56" t="s">
        <v>636</v>
      </c>
      <c r="AB1786" s="82" t="s">
        <v>2216</v>
      </c>
      <c r="AC1786" s="56" t="s">
        <v>67</v>
      </c>
      <c r="AD1786" s="56" t="s">
        <v>67</v>
      </c>
      <c r="AE1786" s="56" t="s">
        <v>669</v>
      </c>
      <c r="AF1786" s="56" t="s">
        <v>669</v>
      </c>
      <c r="AG1786" s="82">
        <v>20</v>
      </c>
      <c r="AH1786" s="56" t="s">
        <v>639</v>
      </c>
      <c r="AI1786" s="56" t="s">
        <v>6890</v>
      </c>
      <c r="AJ1786" s="56" t="s">
        <v>640</v>
      </c>
      <c r="AK1786" s="56" t="s">
        <v>6891</v>
      </c>
      <c r="AL1786" s="56">
        <v>1000</v>
      </c>
      <c r="AM1786" s="56" t="s">
        <v>622</v>
      </c>
      <c r="AN1786" s="56" t="s">
        <v>641</v>
      </c>
      <c r="AO1786" s="56">
        <v>400</v>
      </c>
      <c r="AP1786" s="56" t="s">
        <v>716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2021</v>
      </c>
      <c r="BD1786" s="80" t="s">
        <v>6887</v>
      </c>
      <c r="BE1786" s="80">
        <v>0</v>
      </c>
      <c r="BF1786" s="56" t="s">
        <v>630</v>
      </c>
      <c r="BG1786" s="56"/>
      <c r="BH1786" s="56"/>
      <c r="BI1786" s="56" t="s">
        <v>646</v>
      </c>
      <c r="BJ1786" s="56" t="s">
        <v>647</v>
      </c>
      <c r="BK1786" s="89">
        <v>44778</v>
      </c>
      <c r="BL1786" s="56" t="s">
        <v>630</v>
      </c>
      <c r="BM1786" s="56" t="s">
        <v>630</v>
      </c>
      <c r="BN1786" s="56"/>
      <c r="BO1786" s="56">
        <v>2</v>
      </c>
      <c r="BP1786" s="56" t="s">
        <v>299</v>
      </c>
      <c r="BQ1786" s="56" t="s">
        <v>299</v>
      </c>
      <c r="BR1786" s="56" t="s">
        <v>819</v>
      </c>
      <c r="BS1786" s="218">
        <v>43650</v>
      </c>
      <c r="BT1786" s="56" t="s">
        <v>630</v>
      </c>
      <c r="BU1786" s="56" t="s">
        <v>608</v>
      </c>
      <c r="BV1786" s="56" t="s">
        <v>608</v>
      </c>
      <c r="BW1786" s="56"/>
      <c r="BX1786" s="56"/>
      <c r="BY1786" s="56" t="s">
        <v>642</v>
      </c>
      <c r="BZ1786" s="56" t="s">
        <v>642</v>
      </c>
      <c r="CA1786" s="56"/>
      <c r="CB1786" s="56" t="s">
        <v>642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2212</v>
      </c>
      <c r="H1787" s="78">
        <v>4.5</v>
      </c>
      <c r="I1787" s="56" t="s">
        <v>2213</v>
      </c>
      <c r="J1787" s="56" t="s">
        <v>5139</v>
      </c>
      <c r="K1787" s="56" t="s">
        <v>630</v>
      </c>
      <c r="L1787" s="56" t="s">
        <v>608</v>
      </c>
      <c r="M1787" s="56" t="s">
        <v>608</v>
      </c>
      <c r="N1787" s="56" t="s">
        <v>631</v>
      </c>
      <c r="O1787" s="56" t="s">
        <v>651</v>
      </c>
      <c r="P1787" s="56" t="s">
        <v>633</v>
      </c>
      <c r="Q1787" s="56" t="s">
        <v>611</v>
      </c>
      <c r="R1787" s="56" t="s">
        <v>611</v>
      </c>
      <c r="S1787" s="56" t="s">
        <v>1829</v>
      </c>
      <c r="T1787" s="56" t="s">
        <v>634</v>
      </c>
      <c r="U1787" s="56" t="s">
        <v>614</v>
      </c>
      <c r="V1787" s="184" t="s">
        <v>2086</v>
      </c>
      <c r="W1787" s="56" t="s">
        <v>616</v>
      </c>
      <c r="X1787" s="56" t="s">
        <v>2215</v>
      </c>
      <c r="Y1787" s="56" t="s">
        <v>2</v>
      </c>
      <c r="Z1787" s="56" t="s">
        <v>2</v>
      </c>
      <c r="AA1787" s="56" t="s">
        <v>636</v>
      </c>
      <c r="AB1787" s="82" t="s">
        <v>2216</v>
      </c>
      <c r="AC1787" s="56" t="s">
        <v>67</v>
      </c>
      <c r="AD1787" s="56" t="s">
        <v>67</v>
      </c>
      <c r="AE1787" s="56" t="s">
        <v>818</v>
      </c>
      <c r="AF1787" s="56" t="s">
        <v>818</v>
      </c>
      <c r="AG1787" s="82">
        <v>30</v>
      </c>
      <c r="AH1787" s="56" t="s">
        <v>639</v>
      </c>
      <c r="AI1787" s="56">
        <v>0</v>
      </c>
      <c r="AJ1787" s="56" t="s">
        <v>640</v>
      </c>
      <c r="AK1787" s="56" t="s">
        <v>6891</v>
      </c>
      <c r="AL1787" s="56">
        <v>1000</v>
      </c>
      <c r="AM1787" s="56" t="s">
        <v>622</v>
      </c>
      <c r="AN1787" s="56" t="s">
        <v>641</v>
      </c>
      <c r="AO1787" s="56">
        <v>400</v>
      </c>
      <c r="AP1787" s="56" t="s">
        <v>623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744</v>
      </c>
      <c r="BD1787" s="80" t="s">
        <v>6892</v>
      </c>
      <c r="BE1787" s="80" t="s">
        <v>6895</v>
      </c>
      <c r="BF1787" s="56" t="s">
        <v>630</v>
      </c>
      <c r="BG1787" s="56"/>
      <c r="BH1787" s="56"/>
      <c r="BI1787" s="56" t="s">
        <v>646</v>
      </c>
      <c r="BJ1787" s="56" t="s">
        <v>647</v>
      </c>
      <c r="BK1787" s="89">
        <v>44778</v>
      </c>
      <c r="BL1787" s="56" t="s">
        <v>608</v>
      </c>
      <c r="BM1787" s="56" t="s">
        <v>608</v>
      </c>
      <c r="BN1787" s="56"/>
      <c r="BO1787" s="56"/>
      <c r="BP1787" s="56" t="s">
        <v>299</v>
      </c>
      <c r="BQ1787" s="56" t="s">
        <v>299</v>
      </c>
      <c r="BR1787" s="56" t="s">
        <v>819</v>
      </c>
      <c r="BS1787" s="218">
        <v>43650</v>
      </c>
      <c r="BT1787" s="56" t="s">
        <v>630</v>
      </c>
      <c r="BU1787" s="56" t="s">
        <v>608</v>
      </c>
      <c r="BV1787" s="56" t="s">
        <v>608</v>
      </c>
      <c r="BW1787" s="56"/>
      <c r="BX1787" s="56"/>
      <c r="BY1787" s="56" t="s">
        <v>642</v>
      </c>
      <c r="BZ1787" s="56" t="s">
        <v>642</v>
      </c>
      <c r="CA1787" s="56"/>
      <c r="CB1787" s="56" t="s">
        <v>642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2212</v>
      </c>
      <c r="H1788" s="78">
        <v>2.5</v>
      </c>
      <c r="I1788" s="56" t="s">
        <v>2213</v>
      </c>
      <c r="J1788" s="56" t="s">
        <v>5139</v>
      </c>
      <c r="K1788" s="56" t="s">
        <v>608</v>
      </c>
      <c r="L1788" s="56" t="s">
        <v>608</v>
      </c>
      <c r="M1788" s="56" t="s">
        <v>608</v>
      </c>
      <c r="N1788" s="56" t="s">
        <v>609</v>
      </c>
      <c r="O1788" s="56" t="s">
        <v>651</v>
      </c>
      <c r="P1788" s="56" t="s">
        <v>633</v>
      </c>
      <c r="Q1788" s="56" t="s">
        <v>668</v>
      </c>
      <c r="R1788" s="56" t="s">
        <v>668</v>
      </c>
      <c r="S1788" s="56" t="s">
        <v>1829</v>
      </c>
      <c r="T1788" s="56" t="s">
        <v>634</v>
      </c>
      <c r="U1788" s="56" t="s">
        <v>614</v>
      </c>
      <c r="V1788" s="184">
        <v>66</v>
      </c>
      <c r="W1788" s="56" t="s">
        <v>653</v>
      </c>
      <c r="X1788" s="82" t="s">
        <v>2215</v>
      </c>
      <c r="Y1788" s="56" t="s">
        <v>2</v>
      </c>
      <c r="Z1788" s="56" t="s">
        <v>2</v>
      </c>
      <c r="AA1788" s="56" t="s">
        <v>636</v>
      </c>
      <c r="AB1788" s="82" t="s">
        <v>2216</v>
      </c>
      <c r="AC1788" s="56" t="s">
        <v>67</v>
      </c>
      <c r="AD1788" s="56" t="s">
        <v>67</v>
      </c>
      <c r="AE1788" s="56" t="s">
        <v>669</v>
      </c>
      <c r="AF1788" s="56" t="s">
        <v>669</v>
      </c>
      <c r="AG1788" s="82">
        <v>30</v>
      </c>
      <c r="AH1788" s="56" t="s">
        <v>639</v>
      </c>
      <c r="AI1788" s="56" t="s">
        <v>6890</v>
      </c>
      <c r="AJ1788" s="56" t="s">
        <v>640</v>
      </c>
      <c r="AK1788" s="56" t="s">
        <v>6891</v>
      </c>
      <c r="AL1788" s="56">
        <v>1000</v>
      </c>
      <c r="AM1788" s="56" t="s">
        <v>658</v>
      </c>
      <c r="AN1788" s="56" t="s">
        <v>659</v>
      </c>
      <c r="AO1788" s="56">
        <v>250</v>
      </c>
      <c r="AP1788" s="56" t="s">
        <v>623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672</v>
      </c>
      <c r="AV1788" s="56" t="s">
        <v>672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662</v>
      </c>
      <c r="BD1788" s="80" t="s">
        <v>6896</v>
      </c>
      <c r="BE1788" s="80" t="s">
        <v>6899</v>
      </c>
      <c r="BF1788" s="56" t="s">
        <v>2027</v>
      </c>
      <c r="BG1788" s="56"/>
      <c r="BH1788" s="56"/>
      <c r="BI1788" s="56" t="s">
        <v>646</v>
      </c>
      <c r="BJ1788" s="56" t="s">
        <v>647</v>
      </c>
      <c r="BK1788" s="89">
        <v>44778</v>
      </c>
      <c r="BL1788" s="56" t="s">
        <v>630</v>
      </c>
      <c r="BM1788" s="56" t="s">
        <v>608</v>
      </c>
      <c r="BN1788" s="56"/>
      <c r="BO1788" s="56"/>
      <c r="BP1788" s="56" t="s">
        <v>299</v>
      </c>
      <c r="BQ1788" s="56" t="s">
        <v>299</v>
      </c>
      <c r="BR1788" s="56" t="s">
        <v>774</v>
      </c>
      <c r="BS1788" s="56"/>
      <c r="BT1788" s="56" t="s">
        <v>648</v>
      </c>
      <c r="BU1788" s="56" t="s">
        <v>608</v>
      </c>
      <c r="BV1788" s="56" t="s">
        <v>645</v>
      </c>
      <c r="BW1788" s="56"/>
      <c r="BX1788" s="56"/>
      <c r="BY1788" s="56" t="s">
        <v>645</v>
      </c>
      <c r="BZ1788" s="56">
        <v>20</v>
      </c>
      <c r="CA1788" s="56"/>
      <c r="CB1788" s="56" t="s">
        <v>746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2212</v>
      </c>
      <c r="H1789" s="78">
        <v>2.5</v>
      </c>
      <c r="I1789" s="90" t="s">
        <v>2213</v>
      </c>
      <c r="J1789" s="56" t="s">
        <v>5139</v>
      </c>
      <c r="K1789" s="56" t="s">
        <v>630</v>
      </c>
      <c r="L1789" s="56" t="s">
        <v>608</v>
      </c>
      <c r="M1789" s="56" t="s">
        <v>608</v>
      </c>
      <c r="N1789" s="56" t="s">
        <v>686</v>
      </c>
      <c r="O1789" s="56" t="s">
        <v>651</v>
      </c>
      <c r="P1789" s="56" t="s">
        <v>652</v>
      </c>
      <c r="Q1789" s="56" t="s">
        <v>611</v>
      </c>
      <c r="R1789" s="56" t="s">
        <v>668</v>
      </c>
      <c r="S1789" s="56" t="s">
        <v>1829</v>
      </c>
      <c r="T1789" s="56" t="s">
        <v>634</v>
      </c>
      <c r="U1789" s="56" t="s">
        <v>614</v>
      </c>
      <c r="V1789" s="184">
        <v>36</v>
      </c>
      <c r="W1789" s="56" t="s">
        <v>616</v>
      </c>
      <c r="X1789" s="56" t="s">
        <v>2215</v>
      </c>
      <c r="Y1789" s="56" t="s">
        <v>2</v>
      </c>
      <c r="Z1789" s="56" t="s">
        <v>2</v>
      </c>
      <c r="AA1789" s="56" t="s">
        <v>636</v>
      </c>
      <c r="AB1789" s="82" t="s">
        <v>2216</v>
      </c>
      <c r="AC1789" s="56" t="s">
        <v>67</v>
      </c>
      <c r="AD1789" s="90" t="s">
        <v>67</v>
      </c>
      <c r="AE1789" s="90" t="s">
        <v>669</v>
      </c>
      <c r="AF1789" s="90" t="s">
        <v>669</v>
      </c>
      <c r="AG1789" s="82">
        <v>20</v>
      </c>
      <c r="AH1789" s="56" t="s">
        <v>639</v>
      </c>
      <c r="AI1789" s="56" t="s">
        <v>6890</v>
      </c>
      <c r="AJ1789" s="56" t="s">
        <v>640</v>
      </c>
      <c r="AK1789" s="56" t="s">
        <v>6891</v>
      </c>
      <c r="AL1789" s="56">
        <v>1000</v>
      </c>
      <c r="AM1789" s="56" t="s">
        <v>658</v>
      </c>
      <c r="AN1789" s="90" t="s">
        <v>659</v>
      </c>
      <c r="AO1789" s="56">
        <v>250</v>
      </c>
      <c r="AP1789" s="56" t="s">
        <v>671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662</v>
      </c>
      <c r="BD1789" s="80" t="s">
        <v>6900</v>
      </c>
      <c r="BE1789" s="80" t="s">
        <v>6903</v>
      </c>
      <c r="BF1789" s="90" t="s">
        <v>2027</v>
      </c>
      <c r="BG1789" s="90"/>
      <c r="BH1789" s="90"/>
      <c r="BI1789" s="90" t="s">
        <v>646</v>
      </c>
      <c r="BJ1789" s="90" t="s">
        <v>647</v>
      </c>
      <c r="BK1789" s="89">
        <v>44778</v>
      </c>
      <c r="BL1789" s="56" t="s">
        <v>630</v>
      </c>
      <c r="BM1789" s="56" t="s">
        <v>608</v>
      </c>
      <c r="BN1789" s="56"/>
      <c r="BO1789" s="56">
        <v>2</v>
      </c>
      <c r="BP1789" s="56" t="s">
        <v>299</v>
      </c>
      <c r="BQ1789" s="56" t="s">
        <v>299</v>
      </c>
      <c r="BR1789" s="56" t="s">
        <v>819</v>
      </c>
      <c r="BS1789" s="218">
        <v>43605</v>
      </c>
      <c r="BT1789" s="90" t="s">
        <v>648</v>
      </c>
      <c r="BU1789" s="90" t="s">
        <v>608</v>
      </c>
      <c r="BV1789" s="90" t="s">
        <v>608</v>
      </c>
      <c r="BW1789" s="90"/>
      <c r="BX1789" s="90"/>
      <c r="BY1789" s="90" t="s">
        <v>642</v>
      </c>
      <c r="BZ1789" s="90" t="s">
        <v>642</v>
      </c>
      <c r="CA1789" s="90"/>
      <c r="CB1789" s="90" t="s">
        <v>642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2212</v>
      </c>
      <c r="H1790" s="78">
        <v>2.5</v>
      </c>
      <c r="I1790" s="82" t="s">
        <v>2213</v>
      </c>
      <c r="J1790" s="56" t="s">
        <v>5139</v>
      </c>
      <c r="K1790" s="56" t="s">
        <v>608</v>
      </c>
      <c r="L1790" s="56" t="s">
        <v>608</v>
      </c>
      <c r="M1790" s="56" t="s">
        <v>608</v>
      </c>
      <c r="N1790" s="56" t="s">
        <v>686</v>
      </c>
      <c r="O1790" s="56" t="s">
        <v>651</v>
      </c>
      <c r="P1790" s="56" t="s">
        <v>652</v>
      </c>
      <c r="Q1790" s="56" t="s">
        <v>668</v>
      </c>
      <c r="R1790" s="56" t="s">
        <v>611</v>
      </c>
      <c r="S1790" s="56" t="s">
        <v>1829</v>
      </c>
      <c r="T1790" s="56" t="s">
        <v>634</v>
      </c>
      <c r="U1790" s="56" t="s">
        <v>614</v>
      </c>
      <c r="V1790" s="184">
        <v>60</v>
      </c>
      <c r="W1790" s="56" t="s">
        <v>653</v>
      </c>
      <c r="X1790" s="82" t="s">
        <v>2215</v>
      </c>
      <c r="Y1790" s="56" t="s">
        <v>2</v>
      </c>
      <c r="Z1790" s="56" t="s">
        <v>2</v>
      </c>
      <c r="AA1790" s="56" t="s">
        <v>636</v>
      </c>
      <c r="AB1790" s="56" t="s">
        <v>2216</v>
      </c>
      <c r="AC1790" s="56" t="s">
        <v>67</v>
      </c>
      <c r="AD1790" s="56" t="s">
        <v>67</v>
      </c>
      <c r="AE1790" s="56" t="s">
        <v>818</v>
      </c>
      <c r="AF1790" s="56" t="s">
        <v>818</v>
      </c>
      <c r="AG1790" s="82">
        <v>20</v>
      </c>
      <c r="AH1790" s="56" t="s">
        <v>639</v>
      </c>
      <c r="AI1790" s="56" t="s">
        <v>5450</v>
      </c>
      <c r="AJ1790" s="56" t="s">
        <v>657</v>
      </c>
      <c r="AK1790" s="56" t="s">
        <v>3361</v>
      </c>
      <c r="AL1790" s="56">
        <v>1000</v>
      </c>
      <c r="AM1790" s="56" t="s">
        <v>658</v>
      </c>
      <c r="AN1790" s="82" t="s">
        <v>659</v>
      </c>
      <c r="AO1790" s="56">
        <v>250</v>
      </c>
      <c r="AP1790" s="56" t="s">
        <v>623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672</v>
      </c>
      <c r="AV1790" s="56" t="s">
        <v>672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636</v>
      </c>
      <c r="BD1790" s="80" t="s">
        <v>6904</v>
      </c>
      <c r="BE1790" s="80">
        <v>0</v>
      </c>
      <c r="BF1790" s="56" t="s">
        <v>2027</v>
      </c>
      <c r="BG1790" s="56"/>
      <c r="BH1790" s="56"/>
      <c r="BI1790" s="56" t="s">
        <v>646</v>
      </c>
      <c r="BJ1790" s="56" t="s">
        <v>647</v>
      </c>
      <c r="BK1790" s="89">
        <v>44778</v>
      </c>
      <c r="BL1790" s="56" t="s">
        <v>608</v>
      </c>
      <c r="BM1790" s="56" t="s">
        <v>608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648</v>
      </c>
      <c r="BU1790" s="56" t="s">
        <v>608</v>
      </c>
      <c r="BV1790" s="56" t="s">
        <v>608</v>
      </c>
      <c r="BW1790" s="56"/>
      <c r="BX1790" s="56"/>
      <c r="BY1790" s="56" t="s">
        <v>642</v>
      </c>
      <c r="BZ1790" s="56" t="s">
        <v>642</v>
      </c>
      <c r="CA1790" s="56"/>
      <c r="CB1790" s="56" t="s">
        <v>642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2212</v>
      </c>
      <c r="H1791" s="78">
        <v>1.5</v>
      </c>
      <c r="I1791" s="177" t="s">
        <v>2213</v>
      </c>
      <c r="J1791" s="56" t="s">
        <v>5139</v>
      </c>
      <c r="K1791" s="56" t="s">
        <v>608</v>
      </c>
      <c r="L1791" s="56" t="s">
        <v>608</v>
      </c>
      <c r="M1791" s="56" t="s">
        <v>608</v>
      </c>
      <c r="N1791" s="56" t="s">
        <v>686</v>
      </c>
      <c r="O1791" s="56" t="s">
        <v>651</v>
      </c>
      <c r="P1791" s="56" t="s">
        <v>652</v>
      </c>
      <c r="Q1791" s="56" t="s">
        <v>668</v>
      </c>
      <c r="R1791" s="56" t="s">
        <v>611</v>
      </c>
      <c r="S1791" s="56" t="s">
        <v>1829</v>
      </c>
      <c r="T1791" s="56" t="s">
        <v>634</v>
      </c>
      <c r="U1791" s="56" t="s">
        <v>614</v>
      </c>
      <c r="V1791" s="184">
        <v>42</v>
      </c>
      <c r="W1791" s="56" t="s">
        <v>616</v>
      </c>
      <c r="X1791" s="82" t="s">
        <v>2215</v>
      </c>
      <c r="Y1791" s="56" t="s">
        <v>2</v>
      </c>
      <c r="Z1791" s="56" t="s">
        <v>2</v>
      </c>
      <c r="AA1791" s="56" t="s">
        <v>636</v>
      </c>
      <c r="AB1791" s="82" t="s">
        <v>2216</v>
      </c>
      <c r="AC1791" s="56" t="s">
        <v>67</v>
      </c>
      <c r="AD1791" s="177" t="s">
        <v>67</v>
      </c>
      <c r="AE1791" s="177" t="s">
        <v>655</v>
      </c>
      <c r="AF1791" s="177" t="s">
        <v>655</v>
      </c>
      <c r="AG1791" s="82">
        <v>13</v>
      </c>
      <c r="AH1791" s="56" t="s">
        <v>655</v>
      </c>
      <c r="AI1791" s="56" t="s">
        <v>697</v>
      </c>
      <c r="AJ1791" s="56" t="s">
        <v>657</v>
      </c>
      <c r="AK1791" s="56" t="s">
        <v>6910</v>
      </c>
      <c r="AL1791" s="56">
        <v>600</v>
      </c>
      <c r="AM1791" s="56" t="s">
        <v>658</v>
      </c>
      <c r="AN1791" s="177" t="s">
        <v>659</v>
      </c>
      <c r="AO1791" s="56">
        <v>250</v>
      </c>
      <c r="AP1791" s="56" t="s">
        <v>660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636</v>
      </c>
      <c r="BD1791" s="80" t="s">
        <v>6907</v>
      </c>
      <c r="BE1791" s="80">
        <v>0</v>
      </c>
      <c r="BF1791" s="56" t="s">
        <v>2027</v>
      </c>
      <c r="BG1791" s="56"/>
      <c r="BH1791" s="56"/>
      <c r="BI1791" s="56" t="s">
        <v>646</v>
      </c>
      <c r="BJ1791" s="56" t="s">
        <v>647</v>
      </c>
      <c r="BK1791" s="89">
        <v>44778</v>
      </c>
      <c r="BL1791" s="56" t="s">
        <v>608</v>
      </c>
      <c r="BM1791" s="56" t="s">
        <v>608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648</v>
      </c>
      <c r="BU1791" s="177" t="s">
        <v>608</v>
      </c>
      <c r="BV1791" s="177" t="s">
        <v>608</v>
      </c>
      <c r="BW1791" s="177"/>
      <c r="BX1791" s="177"/>
      <c r="BY1791" s="177" t="s">
        <v>642</v>
      </c>
      <c r="BZ1791" s="177" t="s">
        <v>642</v>
      </c>
      <c r="CA1791" s="177"/>
      <c r="CB1791" s="177" t="s">
        <v>642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2212</v>
      </c>
      <c r="H1792" s="78">
        <v>2.5</v>
      </c>
      <c r="I1792" s="56" t="s">
        <v>2213</v>
      </c>
      <c r="J1792" s="56" t="s">
        <v>5139</v>
      </c>
      <c r="K1792" s="56" t="s">
        <v>608</v>
      </c>
      <c r="L1792" s="56" t="s">
        <v>608</v>
      </c>
      <c r="M1792" s="56" t="s">
        <v>608</v>
      </c>
      <c r="N1792" s="56" t="s">
        <v>609</v>
      </c>
      <c r="O1792" s="56" t="s">
        <v>811</v>
      </c>
      <c r="P1792" s="56" t="s">
        <v>652</v>
      </c>
      <c r="Q1792" s="56" t="s">
        <v>668</v>
      </c>
      <c r="R1792" s="56" t="s">
        <v>668</v>
      </c>
      <c r="S1792" s="56" t="s">
        <v>1829</v>
      </c>
      <c r="T1792" s="56" t="s">
        <v>634</v>
      </c>
      <c r="U1792" s="56" t="s">
        <v>614</v>
      </c>
      <c r="V1792" s="184">
        <v>66</v>
      </c>
      <c r="W1792" s="56" t="s">
        <v>616</v>
      </c>
      <c r="X1792" s="56" t="s">
        <v>2215</v>
      </c>
      <c r="Y1792" s="56" t="s">
        <v>2</v>
      </c>
      <c r="Z1792" s="56" t="s">
        <v>2</v>
      </c>
      <c r="AA1792" s="56" t="s">
        <v>636</v>
      </c>
      <c r="AB1792" s="82" t="s">
        <v>2216</v>
      </c>
      <c r="AC1792" s="56" t="s">
        <v>67</v>
      </c>
      <c r="AD1792" s="56" t="s">
        <v>67</v>
      </c>
      <c r="AE1792" s="56" t="s">
        <v>818</v>
      </c>
      <c r="AF1792" s="56" t="s">
        <v>818</v>
      </c>
      <c r="AG1792" s="82">
        <v>20</v>
      </c>
      <c r="AH1792" s="56" t="s">
        <v>639</v>
      </c>
      <c r="AI1792" s="56" t="s">
        <v>5450</v>
      </c>
      <c r="AJ1792" s="56" t="s">
        <v>657</v>
      </c>
      <c r="AK1792" s="56" t="s">
        <v>3361</v>
      </c>
      <c r="AL1792" s="56">
        <v>1000</v>
      </c>
      <c r="AM1792" s="56" t="s">
        <v>622</v>
      </c>
      <c r="AN1792" s="56" t="s">
        <v>6914</v>
      </c>
      <c r="AO1792" s="56">
        <v>90</v>
      </c>
      <c r="AP1792" s="56" t="s">
        <v>660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662</v>
      </c>
      <c r="BD1792" s="80" t="s">
        <v>6911</v>
      </c>
      <c r="BE1792" s="80" t="s">
        <v>6915</v>
      </c>
      <c r="BF1792" s="56" t="s">
        <v>2027</v>
      </c>
      <c r="BG1792" s="56"/>
      <c r="BH1792" s="56"/>
      <c r="BI1792" s="56" t="s">
        <v>646</v>
      </c>
      <c r="BJ1792" s="56" t="s">
        <v>647</v>
      </c>
      <c r="BK1792" s="89">
        <v>44778</v>
      </c>
      <c r="BL1792" s="56" t="s">
        <v>608</v>
      </c>
      <c r="BM1792" s="56" t="s">
        <v>608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648</v>
      </c>
      <c r="BU1792" s="56" t="s">
        <v>608</v>
      </c>
      <c r="BV1792" s="56" t="s">
        <v>608</v>
      </c>
      <c r="BW1792" s="56"/>
      <c r="BX1792" s="56"/>
      <c r="BY1792" s="56" t="s">
        <v>642</v>
      </c>
      <c r="BZ1792" s="56" t="s">
        <v>642</v>
      </c>
      <c r="CA1792" s="56"/>
      <c r="CB1792" s="56" t="s">
        <v>642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2212</v>
      </c>
      <c r="H1793" s="78" t="s">
        <v>345</v>
      </c>
      <c r="I1793" s="56" t="s">
        <v>2213</v>
      </c>
      <c r="J1793" s="56" t="s">
        <v>5139</v>
      </c>
      <c r="K1793" s="56" t="s">
        <v>608</v>
      </c>
      <c r="L1793" s="56" t="s">
        <v>608</v>
      </c>
      <c r="M1793" s="56" t="s">
        <v>608</v>
      </c>
      <c r="N1793" s="56" t="s">
        <v>609</v>
      </c>
      <c r="O1793" s="56" t="s">
        <v>811</v>
      </c>
      <c r="P1793" s="56" t="s">
        <v>652</v>
      </c>
      <c r="Q1793" s="56" t="s">
        <v>668</v>
      </c>
      <c r="R1793" s="56" t="s">
        <v>611</v>
      </c>
      <c r="S1793" s="56" t="s">
        <v>1829</v>
      </c>
      <c r="T1793" s="56" t="s">
        <v>1005</v>
      </c>
      <c r="U1793" s="56" t="s">
        <v>614</v>
      </c>
      <c r="V1793" s="184">
        <v>70</v>
      </c>
      <c r="W1793" s="56" t="s">
        <v>616</v>
      </c>
      <c r="X1793" s="56" t="s">
        <v>2215</v>
      </c>
      <c r="Y1793" s="56" t="s">
        <v>2</v>
      </c>
      <c r="Z1793" s="56" t="s">
        <v>2</v>
      </c>
      <c r="AA1793" s="56" t="s">
        <v>636</v>
      </c>
      <c r="AB1793" s="82" t="s">
        <v>2216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622</v>
      </c>
      <c r="AN1793" s="90" t="s">
        <v>6914</v>
      </c>
      <c r="AO1793" s="56">
        <v>90</v>
      </c>
      <c r="AP1793" s="56" t="s">
        <v>2128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636</v>
      </c>
      <c r="BD1793" s="80" t="s">
        <v>6916</v>
      </c>
      <c r="BE1793" s="80">
        <v>0</v>
      </c>
      <c r="BF1793" s="56" t="s">
        <v>2027</v>
      </c>
      <c r="BG1793" s="56"/>
      <c r="BH1793" s="56"/>
      <c r="BI1793" s="56" t="s">
        <v>646</v>
      </c>
      <c r="BJ1793" s="56" t="s">
        <v>647</v>
      </c>
      <c r="BK1793" s="89">
        <v>44778</v>
      </c>
      <c r="BL1793" s="56" t="s">
        <v>608</v>
      </c>
      <c r="BM1793" s="56" t="s">
        <v>608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648</v>
      </c>
      <c r="BU1793" s="56" t="s">
        <v>608</v>
      </c>
      <c r="BV1793" s="56" t="s">
        <v>608</v>
      </c>
      <c r="BW1793" s="56"/>
      <c r="BX1793" s="56"/>
      <c r="BY1793" s="56" t="s">
        <v>642</v>
      </c>
      <c r="BZ1793" s="56" t="s">
        <v>642</v>
      </c>
      <c r="CA1793" s="56"/>
      <c r="CB1793" s="56" t="s">
        <v>642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2212</v>
      </c>
      <c r="H1794" s="78">
        <v>2.5</v>
      </c>
      <c r="I1794" s="56" t="s">
        <v>2213</v>
      </c>
      <c r="J1794" s="56" t="s">
        <v>6923</v>
      </c>
      <c r="K1794" s="56" t="s">
        <v>608</v>
      </c>
      <c r="L1794" s="56" t="s">
        <v>608</v>
      </c>
      <c r="M1794" s="56" t="s">
        <v>608</v>
      </c>
      <c r="N1794" s="56" t="s">
        <v>609</v>
      </c>
      <c r="O1794" s="56" t="s">
        <v>811</v>
      </c>
      <c r="P1794" s="56" t="s">
        <v>652</v>
      </c>
      <c r="Q1794" s="56" t="s">
        <v>668</v>
      </c>
      <c r="R1794" s="56" t="s">
        <v>611</v>
      </c>
      <c r="S1794" s="56" t="s">
        <v>1829</v>
      </c>
      <c r="T1794" s="56" t="s">
        <v>634</v>
      </c>
      <c r="U1794" s="56" t="s">
        <v>614</v>
      </c>
      <c r="V1794" s="184">
        <v>80</v>
      </c>
      <c r="W1794" s="56" t="s">
        <v>616</v>
      </c>
      <c r="X1794" s="56" t="s">
        <v>2215</v>
      </c>
      <c r="Y1794" s="56" t="s">
        <v>2</v>
      </c>
      <c r="Z1794" s="56" t="s">
        <v>2</v>
      </c>
      <c r="AA1794" s="56" t="s">
        <v>636</v>
      </c>
      <c r="AB1794" s="82" t="s">
        <v>2216</v>
      </c>
      <c r="AC1794" s="56" t="s">
        <v>67</v>
      </c>
      <c r="AD1794" s="56" t="s">
        <v>67</v>
      </c>
      <c r="AE1794" s="56" t="s">
        <v>669</v>
      </c>
      <c r="AF1794" s="56" t="s">
        <v>669</v>
      </c>
      <c r="AG1794" s="82">
        <v>20</v>
      </c>
      <c r="AH1794" s="56" t="s">
        <v>639</v>
      </c>
      <c r="AI1794" s="56" t="s">
        <v>6924</v>
      </c>
      <c r="AJ1794" s="56" t="s">
        <v>640</v>
      </c>
      <c r="AK1794" s="56" t="s">
        <v>1997</v>
      </c>
      <c r="AL1794" s="56">
        <v>1000</v>
      </c>
      <c r="AM1794" s="56" t="s">
        <v>622</v>
      </c>
      <c r="AN1794" s="82" t="s">
        <v>688</v>
      </c>
      <c r="AO1794" s="56">
        <v>600</v>
      </c>
      <c r="AP1794" s="56" t="s">
        <v>623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662</v>
      </c>
      <c r="BD1794" s="80" t="s">
        <v>6920</v>
      </c>
      <c r="BE1794" s="80" t="s">
        <v>6925</v>
      </c>
      <c r="BF1794" s="56" t="s">
        <v>2027</v>
      </c>
      <c r="BG1794" s="56"/>
      <c r="BH1794" s="56"/>
      <c r="BI1794" s="56" t="s">
        <v>646</v>
      </c>
      <c r="BJ1794" s="56" t="s">
        <v>647</v>
      </c>
      <c r="BK1794" s="89">
        <v>44778</v>
      </c>
      <c r="BL1794" s="56" t="s">
        <v>608</v>
      </c>
      <c r="BM1794" s="56" t="s">
        <v>608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648</v>
      </c>
      <c r="BU1794" s="56" t="s">
        <v>608</v>
      </c>
      <c r="BV1794" s="56" t="s">
        <v>608</v>
      </c>
      <c r="BW1794" s="56"/>
      <c r="BX1794" s="56"/>
      <c r="BY1794" s="56" t="s">
        <v>642</v>
      </c>
      <c r="BZ1794" s="56" t="s">
        <v>642</v>
      </c>
      <c r="CA1794" s="56"/>
      <c r="CB1794" s="56" t="s">
        <v>642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2212</v>
      </c>
      <c r="H1795" s="78">
        <v>2</v>
      </c>
      <c r="I1795" s="56" t="s">
        <v>2213</v>
      </c>
      <c r="J1795" s="56" t="s">
        <v>6929</v>
      </c>
      <c r="K1795" s="56" t="s">
        <v>608</v>
      </c>
      <c r="L1795" s="56" t="s">
        <v>608</v>
      </c>
      <c r="M1795" s="56" t="s">
        <v>608</v>
      </c>
      <c r="N1795" s="56" t="s">
        <v>686</v>
      </c>
      <c r="O1795" s="56" t="s">
        <v>651</v>
      </c>
      <c r="P1795" s="56" t="s">
        <v>633</v>
      </c>
      <c r="Q1795" s="56" t="s">
        <v>611</v>
      </c>
      <c r="R1795" s="56" t="s">
        <v>668</v>
      </c>
      <c r="S1795" s="56" t="s">
        <v>1829</v>
      </c>
      <c r="T1795" s="56" t="s">
        <v>634</v>
      </c>
      <c r="U1795" s="56" t="s">
        <v>614</v>
      </c>
      <c r="V1795" s="184">
        <v>70</v>
      </c>
      <c r="W1795" s="56" t="s">
        <v>653</v>
      </c>
      <c r="X1795" s="56" t="s">
        <v>2215</v>
      </c>
      <c r="Y1795" s="56" t="s">
        <v>2</v>
      </c>
      <c r="Z1795" s="56" t="s">
        <v>2</v>
      </c>
      <c r="AA1795" s="56" t="s">
        <v>636</v>
      </c>
      <c r="AB1795" s="82" t="s">
        <v>2216</v>
      </c>
      <c r="AC1795" s="56" t="s">
        <v>67</v>
      </c>
      <c r="AD1795" s="56" t="s">
        <v>67</v>
      </c>
      <c r="AE1795" s="56" t="s">
        <v>818</v>
      </c>
      <c r="AF1795" s="56" t="s">
        <v>818</v>
      </c>
      <c r="AG1795" s="82">
        <v>16</v>
      </c>
      <c r="AH1795" s="56" t="s">
        <v>639</v>
      </c>
      <c r="AI1795" s="56" t="s">
        <v>6930</v>
      </c>
      <c r="AJ1795" s="56" t="s">
        <v>657</v>
      </c>
      <c r="AK1795" s="56" t="s">
        <v>6931</v>
      </c>
      <c r="AL1795" s="56">
        <v>1000</v>
      </c>
      <c r="AM1795" s="56" t="s">
        <v>658</v>
      </c>
      <c r="AN1795" s="177" t="s">
        <v>659</v>
      </c>
      <c r="AO1795" s="56">
        <v>250</v>
      </c>
      <c r="AP1795" s="56" t="s">
        <v>623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672</v>
      </c>
      <c r="AV1795" s="56" t="s">
        <v>672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2200</v>
      </c>
      <c r="BD1795" s="80" t="s">
        <v>6926</v>
      </c>
      <c r="BE1795" s="80" t="s">
        <v>6932</v>
      </c>
      <c r="BF1795" s="56" t="s">
        <v>2027</v>
      </c>
      <c r="BG1795" s="56"/>
      <c r="BH1795" s="56"/>
      <c r="BI1795" s="56" t="s">
        <v>646</v>
      </c>
      <c r="BJ1795" s="56" t="s">
        <v>647</v>
      </c>
      <c r="BK1795" s="89">
        <v>44778</v>
      </c>
      <c r="BL1795" s="56" t="s">
        <v>630</v>
      </c>
      <c r="BM1795" s="56" t="s">
        <v>608</v>
      </c>
      <c r="BN1795" s="56"/>
      <c r="BO1795" s="56"/>
      <c r="BP1795" s="56" t="s">
        <v>299</v>
      </c>
      <c r="BQ1795" s="56" t="s">
        <v>299</v>
      </c>
      <c r="BR1795" s="56" t="s">
        <v>774</v>
      </c>
      <c r="BS1795" s="56"/>
      <c r="BT1795" s="56" t="s">
        <v>648</v>
      </c>
      <c r="BU1795" s="56" t="s">
        <v>608</v>
      </c>
      <c r="BV1795" s="56" t="s">
        <v>608</v>
      </c>
      <c r="BW1795" s="56"/>
      <c r="BX1795" s="56"/>
      <c r="BY1795" s="56" t="s">
        <v>642</v>
      </c>
      <c r="BZ1795" s="56" t="s">
        <v>642</v>
      </c>
      <c r="CA1795" s="56"/>
      <c r="CB1795" s="56" t="s">
        <v>642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2212</v>
      </c>
      <c r="H1796" s="78">
        <v>1.8</v>
      </c>
      <c r="I1796" s="56" t="s">
        <v>2213</v>
      </c>
      <c r="J1796" s="56" t="s">
        <v>6929</v>
      </c>
      <c r="K1796" s="56" t="s">
        <v>608</v>
      </c>
      <c r="L1796" s="56" t="s">
        <v>608</v>
      </c>
      <c r="M1796" s="56" t="s">
        <v>608</v>
      </c>
      <c r="N1796" s="56" t="s">
        <v>609</v>
      </c>
      <c r="O1796" s="56" t="s">
        <v>651</v>
      </c>
      <c r="P1796" s="56" t="s">
        <v>652</v>
      </c>
      <c r="Q1796" s="56" t="s">
        <v>611</v>
      </c>
      <c r="R1796" s="56" t="s">
        <v>611</v>
      </c>
      <c r="S1796" s="56" t="s">
        <v>1829</v>
      </c>
      <c r="T1796" s="56" t="s">
        <v>634</v>
      </c>
      <c r="U1796" s="56" t="s">
        <v>614</v>
      </c>
      <c r="V1796" s="184">
        <v>42</v>
      </c>
      <c r="W1796" s="56" t="s">
        <v>616</v>
      </c>
      <c r="X1796" s="56" t="s">
        <v>2215</v>
      </c>
      <c r="Y1796" s="56" t="s">
        <v>2</v>
      </c>
      <c r="Z1796" s="56" t="s">
        <v>2</v>
      </c>
      <c r="AA1796" s="56" t="s">
        <v>636</v>
      </c>
      <c r="AB1796" s="82" t="s">
        <v>2216</v>
      </c>
      <c r="AC1796" s="56" t="s">
        <v>67</v>
      </c>
      <c r="AD1796" s="56" t="s">
        <v>67</v>
      </c>
      <c r="AE1796" s="56" t="s">
        <v>818</v>
      </c>
      <c r="AF1796" s="56" t="s">
        <v>818</v>
      </c>
      <c r="AG1796" s="82">
        <v>15</v>
      </c>
      <c r="AH1796" s="56" t="s">
        <v>639</v>
      </c>
      <c r="AI1796" s="56" t="s">
        <v>6924</v>
      </c>
      <c r="AJ1796" s="56" t="s">
        <v>640</v>
      </c>
      <c r="AK1796" s="56" t="s">
        <v>1997</v>
      </c>
      <c r="AL1796" s="56">
        <v>1000</v>
      </c>
      <c r="AM1796" s="56" t="s">
        <v>658</v>
      </c>
      <c r="AN1796" s="56" t="s">
        <v>659</v>
      </c>
      <c r="AO1796" s="56">
        <v>250</v>
      </c>
      <c r="AP1796" s="56" t="s">
        <v>671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662</v>
      </c>
      <c r="BD1796" s="80" t="s">
        <v>6933</v>
      </c>
      <c r="BE1796" s="80" t="s">
        <v>6936</v>
      </c>
      <c r="BF1796" s="56" t="s">
        <v>2027</v>
      </c>
      <c r="BG1796" s="56"/>
      <c r="BH1796" s="56"/>
      <c r="BI1796" s="56" t="s">
        <v>646</v>
      </c>
      <c r="BJ1796" s="56" t="s">
        <v>647</v>
      </c>
      <c r="BK1796" s="89">
        <v>44778</v>
      </c>
      <c r="BL1796" s="56" t="s">
        <v>608</v>
      </c>
      <c r="BM1796" s="56" t="s">
        <v>608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648</v>
      </c>
      <c r="BU1796" s="56" t="s">
        <v>608</v>
      </c>
      <c r="BV1796" s="56" t="s">
        <v>608</v>
      </c>
      <c r="BW1796" s="56"/>
      <c r="BX1796" s="56"/>
      <c r="BY1796" s="56" t="s">
        <v>642</v>
      </c>
      <c r="BZ1796" s="56" t="s">
        <v>642</v>
      </c>
      <c r="CA1796" s="56"/>
      <c r="CB1796" s="56" t="s">
        <v>642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2212</v>
      </c>
      <c r="H1797" s="78" t="s">
        <v>345</v>
      </c>
      <c r="I1797" s="56" t="s">
        <v>2213</v>
      </c>
      <c r="J1797" s="56" t="s">
        <v>6940</v>
      </c>
      <c r="K1797" s="56" t="s">
        <v>608</v>
      </c>
      <c r="L1797" s="56" t="s">
        <v>608</v>
      </c>
      <c r="M1797" s="56" t="s">
        <v>608</v>
      </c>
      <c r="N1797" s="56" t="s">
        <v>609</v>
      </c>
      <c r="O1797" s="56" t="s">
        <v>811</v>
      </c>
      <c r="P1797" s="56" t="s">
        <v>652</v>
      </c>
      <c r="Q1797" s="56" t="s">
        <v>668</v>
      </c>
      <c r="R1797" s="56" t="s">
        <v>611</v>
      </c>
      <c r="S1797" s="56" t="s">
        <v>1829</v>
      </c>
      <c r="T1797" s="56" t="s">
        <v>1005</v>
      </c>
      <c r="U1797" s="56" t="s">
        <v>614</v>
      </c>
      <c r="V1797" s="184">
        <v>70</v>
      </c>
      <c r="W1797" s="56" t="s">
        <v>616</v>
      </c>
      <c r="X1797" s="82" t="s">
        <v>2215</v>
      </c>
      <c r="Y1797" s="56" t="s">
        <v>2</v>
      </c>
      <c r="Z1797" s="56" t="s">
        <v>2</v>
      </c>
      <c r="AA1797" s="56" t="s">
        <v>636</v>
      </c>
      <c r="AB1797" s="82" t="s">
        <v>2216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691</v>
      </c>
      <c r="AN1797" s="56" t="s">
        <v>6941</v>
      </c>
      <c r="AO1797" s="56">
        <v>400</v>
      </c>
      <c r="AP1797" s="56" t="s">
        <v>2128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636</v>
      </c>
      <c r="BD1797" s="80" t="s">
        <v>6937</v>
      </c>
      <c r="BE1797" s="80">
        <v>0</v>
      </c>
      <c r="BF1797" s="56" t="s">
        <v>2027</v>
      </c>
      <c r="BG1797" s="56"/>
      <c r="BH1797" s="56"/>
      <c r="BI1797" s="56" t="s">
        <v>646</v>
      </c>
      <c r="BJ1797" s="56" t="s">
        <v>647</v>
      </c>
      <c r="BK1797" s="89">
        <v>44778</v>
      </c>
      <c r="BL1797" s="56" t="s">
        <v>608</v>
      </c>
      <c r="BM1797" s="56" t="s">
        <v>608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648</v>
      </c>
      <c r="BU1797" s="56" t="s">
        <v>608</v>
      </c>
      <c r="BV1797" s="56" t="s">
        <v>608</v>
      </c>
      <c r="BW1797" s="56"/>
      <c r="BX1797" s="56"/>
      <c r="BY1797" s="56" t="s">
        <v>642</v>
      </c>
      <c r="BZ1797" s="56" t="s">
        <v>642</v>
      </c>
      <c r="CA1797" s="56"/>
      <c r="CB1797" s="56" t="s">
        <v>642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2212</v>
      </c>
      <c r="H1798" s="78">
        <v>4.5</v>
      </c>
      <c r="I1798" s="56" t="s">
        <v>2213</v>
      </c>
      <c r="J1798" s="56" t="s">
        <v>6923</v>
      </c>
      <c r="K1798" s="56" t="s">
        <v>608</v>
      </c>
      <c r="L1798" s="56" t="s">
        <v>608</v>
      </c>
      <c r="M1798" s="56" t="s">
        <v>608</v>
      </c>
      <c r="N1798" s="56" t="s">
        <v>686</v>
      </c>
      <c r="O1798" s="56" t="s">
        <v>651</v>
      </c>
      <c r="P1798" s="56" t="s">
        <v>667</v>
      </c>
      <c r="Q1798" s="56" t="s">
        <v>668</v>
      </c>
      <c r="R1798" s="56" t="s">
        <v>668</v>
      </c>
      <c r="S1798" s="56" t="s">
        <v>1829</v>
      </c>
      <c r="T1798" s="56" t="s">
        <v>634</v>
      </c>
      <c r="U1798" s="56" t="s">
        <v>614</v>
      </c>
      <c r="V1798" s="184">
        <v>66</v>
      </c>
      <c r="W1798" s="56" t="s">
        <v>653</v>
      </c>
      <c r="X1798" s="56" t="s">
        <v>2215</v>
      </c>
      <c r="Y1798" s="56" t="s">
        <v>2</v>
      </c>
      <c r="Z1798" s="56" t="s">
        <v>2</v>
      </c>
      <c r="AA1798" s="56" t="s">
        <v>636</v>
      </c>
      <c r="AB1798" s="56" t="s">
        <v>2216</v>
      </c>
      <c r="AC1798" s="56" t="s">
        <v>67</v>
      </c>
      <c r="AD1798" s="56" t="s">
        <v>67</v>
      </c>
      <c r="AE1798" s="56" t="s">
        <v>818</v>
      </c>
      <c r="AF1798" s="56" t="s">
        <v>818</v>
      </c>
      <c r="AG1798" s="82">
        <v>30</v>
      </c>
      <c r="AH1798" s="56" t="s">
        <v>639</v>
      </c>
      <c r="AI1798" s="56" t="s">
        <v>1906</v>
      </c>
      <c r="AJ1798" s="56" t="s">
        <v>640</v>
      </c>
      <c r="AK1798" s="56" t="s">
        <v>6946</v>
      </c>
      <c r="AL1798" s="56">
        <v>1000</v>
      </c>
      <c r="AM1798" s="56" t="s">
        <v>658</v>
      </c>
      <c r="AN1798" s="56" t="s">
        <v>659</v>
      </c>
      <c r="AO1798" s="56">
        <v>250</v>
      </c>
      <c r="AP1798" s="82" t="s">
        <v>671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672</v>
      </c>
      <c r="AV1798" s="56" t="s">
        <v>672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2027</v>
      </c>
      <c r="BG1798" s="56"/>
      <c r="BH1798" s="56"/>
      <c r="BI1798" s="56" t="s">
        <v>646</v>
      </c>
      <c r="BJ1798" s="56" t="s">
        <v>647</v>
      </c>
      <c r="BK1798" s="89">
        <v>44778</v>
      </c>
      <c r="BL1798" s="56" t="s">
        <v>608</v>
      </c>
      <c r="BM1798" s="56" t="s">
        <v>608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648</v>
      </c>
      <c r="BU1798" s="56" t="s">
        <v>608</v>
      </c>
      <c r="BV1798" s="56" t="s">
        <v>608</v>
      </c>
      <c r="BW1798" s="56"/>
      <c r="BX1798" s="56"/>
      <c r="BY1798" s="56" t="s">
        <v>642</v>
      </c>
      <c r="BZ1798" s="56" t="s">
        <v>642</v>
      </c>
      <c r="CA1798" s="56"/>
      <c r="CB1798" s="56" t="s">
        <v>642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2212</v>
      </c>
      <c r="H1799" s="78">
        <v>1.8</v>
      </c>
      <c r="I1799" s="56" t="s">
        <v>2213</v>
      </c>
      <c r="J1799" s="56" t="s">
        <v>6940</v>
      </c>
      <c r="K1799" s="56" t="s">
        <v>608</v>
      </c>
      <c r="L1799" s="56" t="s">
        <v>608</v>
      </c>
      <c r="M1799" s="56" t="s">
        <v>608</v>
      </c>
      <c r="N1799" s="56" t="s">
        <v>686</v>
      </c>
      <c r="O1799" s="56" t="s">
        <v>651</v>
      </c>
      <c r="P1799" s="56" t="s">
        <v>633</v>
      </c>
      <c r="Q1799" s="56" t="s">
        <v>668</v>
      </c>
      <c r="R1799" s="56" t="s">
        <v>668</v>
      </c>
      <c r="S1799" s="56" t="s">
        <v>1829</v>
      </c>
      <c r="T1799" s="56" t="s">
        <v>634</v>
      </c>
      <c r="U1799" s="56" t="s">
        <v>614</v>
      </c>
      <c r="V1799" s="184">
        <v>80</v>
      </c>
      <c r="W1799" s="56" t="s">
        <v>653</v>
      </c>
      <c r="X1799" s="82" t="s">
        <v>2215</v>
      </c>
      <c r="Y1799" s="56" t="s">
        <v>2</v>
      </c>
      <c r="Z1799" s="56" t="s">
        <v>2</v>
      </c>
      <c r="AA1799" s="56" t="s">
        <v>636</v>
      </c>
      <c r="AB1799" s="82" t="s">
        <v>2216</v>
      </c>
      <c r="AC1799" s="56" t="s">
        <v>67</v>
      </c>
      <c r="AD1799" s="56" t="s">
        <v>67</v>
      </c>
      <c r="AE1799" s="56" t="s">
        <v>655</v>
      </c>
      <c r="AF1799" s="56" t="s">
        <v>655</v>
      </c>
      <c r="AG1799" s="82">
        <v>15</v>
      </c>
      <c r="AH1799" s="56" t="s">
        <v>655</v>
      </c>
      <c r="AI1799" s="56" t="s">
        <v>1906</v>
      </c>
      <c r="AJ1799" s="56" t="s">
        <v>640</v>
      </c>
      <c r="AK1799" s="56" t="s">
        <v>6950</v>
      </c>
      <c r="AL1799" s="56">
        <v>600</v>
      </c>
      <c r="AM1799" s="56" t="s">
        <v>658</v>
      </c>
      <c r="AN1799" s="56" t="s">
        <v>659</v>
      </c>
      <c r="AO1799" s="56">
        <v>250</v>
      </c>
      <c r="AP1799" s="56" t="s">
        <v>671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672</v>
      </c>
      <c r="AV1799" s="56" t="s">
        <v>672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2027</v>
      </c>
      <c r="BG1799" s="56"/>
      <c r="BH1799" s="56"/>
      <c r="BI1799" s="56" t="s">
        <v>646</v>
      </c>
      <c r="BJ1799" s="56" t="s">
        <v>647</v>
      </c>
      <c r="BK1799" s="89">
        <v>44778</v>
      </c>
      <c r="BL1799" s="56" t="s">
        <v>608</v>
      </c>
      <c r="BM1799" s="56" t="s">
        <v>608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648</v>
      </c>
      <c r="BU1799" s="56" t="s">
        <v>608</v>
      </c>
      <c r="BV1799" s="56" t="s">
        <v>645</v>
      </c>
      <c r="BW1799" s="56"/>
      <c r="BX1799" s="56"/>
      <c r="BY1799" s="56" t="s">
        <v>645</v>
      </c>
      <c r="BZ1799" s="56">
        <v>20</v>
      </c>
      <c r="CA1799" s="56"/>
      <c r="CB1799" s="56" t="s">
        <v>746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2212</v>
      </c>
      <c r="H1800" s="78">
        <v>2.5</v>
      </c>
      <c r="I1800" s="56" t="s">
        <v>2213</v>
      </c>
      <c r="J1800" s="56" t="s">
        <v>6954</v>
      </c>
      <c r="K1800" s="56" t="s">
        <v>608</v>
      </c>
      <c r="L1800" s="56" t="s">
        <v>608</v>
      </c>
      <c r="M1800" s="56" t="s">
        <v>608</v>
      </c>
      <c r="N1800" s="56" t="s">
        <v>609</v>
      </c>
      <c r="O1800" s="56" t="s">
        <v>651</v>
      </c>
      <c r="P1800" s="56" t="s">
        <v>652</v>
      </c>
      <c r="Q1800" s="56" t="s">
        <v>668</v>
      </c>
      <c r="R1800" s="56" t="s">
        <v>611</v>
      </c>
      <c r="S1800" s="56" t="s">
        <v>1829</v>
      </c>
      <c r="T1800" s="56" t="s">
        <v>1005</v>
      </c>
      <c r="U1800" s="56" t="s">
        <v>614</v>
      </c>
      <c r="V1800" s="184">
        <v>80</v>
      </c>
      <c r="W1800" s="56" t="s">
        <v>653</v>
      </c>
      <c r="X1800" s="82" t="s">
        <v>2215</v>
      </c>
      <c r="Y1800" s="56" t="s">
        <v>2</v>
      </c>
      <c r="Z1800" s="56" t="s">
        <v>2</v>
      </c>
      <c r="AA1800" s="56" t="s">
        <v>636</v>
      </c>
      <c r="AB1800" s="82" t="s">
        <v>2216</v>
      </c>
      <c r="AC1800" s="56" t="s">
        <v>67</v>
      </c>
      <c r="AD1800" s="56" t="s">
        <v>67</v>
      </c>
      <c r="AE1800" s="56" t="s">
        <v>2745</v>
      </c>
      <c r="AF1800" s="56" t="s">
        <v>2745</v>
      </c>
      <c r="AG1800" s="82">
        <v>30</v>
      </c>
      <c r="AH1800" s="56" t="s">
        <v>639</v>
      </c>
      <c r="AI1800" s="56" t="s">
        <v>5450</v>
      </c>
      <c r="AJ1800" s="56" t="s">
        <v>640</v>
      </c>
      <c r="AK1800" s="56" t="s">
        <v>6955</v>
      </c>
      <c r="AL1800" s="56">
        <v>1000</v>
      </c>
      <c r="AM1800" s="56" t="s">
        <v>2817</v>
      </c>
      <c r="AN1800" s="56" t="s">
        <v>6956</v>
      </c>
      <c r="AO1800" s="56">
        <v>400</v>
      </c>
      <c r="AP1800" s="56" t="s">
        <v>623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672</v>
      </c>
      <c r="AV1800" s="56" t="s">
        <v>672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636</v>
      </c>
      <c r="BD1800" s="80" t="s">
        <v>6951</v>
      </c>
      <c r="BE1800" s="80">
        <v>0</v>
      </c>
      <c r="BF1800" s="56" t="s">
        <v>2027</v>
      </c>
      <c r="BG1800" s="56"/>
      <c r="BH1800" s="56"/>
      <c r="BI1800" s="56" t="s">
        <v>646</v>
      </c>
      <c r="BJ1800" s="56" t="s">
        <v>647</v>
      </c>
      <c r="BK1800" s="89">
        <v>44778</v>
      </c>
      <c r="BL1800" s="56" t="s">
        <v>608</v>
      </c>
      <c r="BM1800" s="56" t="s">
        <v>608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648</v>
      </c>
      <c r="BU1800" s="56" t="s">
        <v>608</v>
      </c>
      <c r="BV1800" s="56" t="s">
        <v>645</v>
      </c>
      <c r="BW1800" s="56"/>
      <c r="BX1800" s="56"/>
      <c r="BY1800" s="56" t="s">
        <v>937</v>
      </c>
      <c r="BZ1800" s="56" t="s">
        <v>642</v>
      </c>
      <c r="CA1800" s="56"/>
      <c r="CB1800" s="56" t="s">
        <v>746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2212</v>
      </c>
      <c r="H1801" s="78">
        <v>2.5</v>
      </c>
      <c r="I1801" s="56" t="s">
        <v>2213</v>
      </c>
      <c r="J1801" s="56" t="s">
        <v>6940</v>
      </c>
      <c r="K1801" s="56" t="s">
        <v>608</v>
      </c>
      <c r="L1801" s="56" t="s">
        <v>608</v>
      </c>
      <c r="M1801" s="56" t="s">
        <v>608</v>
      </c>
      <c r="N1801" s="56" t="s">
        <v>609</v>
      </c>
      <c r="O1801" s="82" t="s">
        <v>610</v>
      </c>
      <c r="P1801" s="56" t="s">
        <v>652</v>
      </c>
      <c r="Q1801" s="56" t="s">
        <v>668</v>
      </c>
      <c r="R1801" s="56" t="s">
        <v>668</v>
      </c>
      <c r="S1801" s="56" t="s">
        <v>1829</v>
      </c>
      <c r="T1801" s="56" t="s">
        <v>1005</v>
      </c>
      <c r="U1801" s="56" t="s">
        <v>614</v>
      </c>
      <c r="V1801" s="184">
        <v>70</v>
      </c>
      <c r="W1801" s="56" t="s">
        <v>653</v>
      </c>
      <c r="X1801" s="82" t="s">
        <v>2215</v>
      </c>
      <c r="Y1801" s="56" t="s">
        <v>2</v>
      </c>
      <c r="Z1801" s="56" t="s">
        <v>2</v>
      </c>
      <c r="AA1801" s="56" t="s">
        <v>636</v>
      </c>
      <c r="AB1801" s="82" t="s">
        <v>2216</v>
      </c>
      <c r="AC1801" s="56" t="s">
        <v>67</v>
      </c>
      <c r="AD1801" s="56" t="s">
        <v>67</v>
      </c>
      <c r="AE1801" s="56" t="s">
        <v>818</v>
      </c>
      <c r="AF1801" s="56" t="s">
        <v>818</v>
      </c>
      <c r="AG1801" s="82">
        <v>20</v>
      </c>
      <c r="AH1801" s="56" t="s">
        <v>639</v>
      </c>
      <c r="AI1801" s="56" t="s">
        <v>5450</v>
      </c>
      <c r="AJ1801" s="56" t="s">
        <v>657</v>
      </c>
      <c r="AK1801" s="56" t="s">
        <v>3361</v>
      </c>
      <c r="AL1801" s="56">
        <v>1000</v>
      </c>
      <c r="AM1801" s="56" t="s">
        <v>691</v>
      </c>
      <c r="AN1801" s="56" t="s">
        <v>6956</v>
      </c>
      <c r="AO1801" s="56">
        <v>400</v>
      </c>
      <c r="AP1801" s="56" t="s">
        <v>623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672</v>
      </c>
      <c r="AV1801" s="56" t="s">
        <v>672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636</v>
      </c>
      <c r="BD1801" s="80" t="s">
        <v>6957</v>
      </c>
      <c r="BE1801" s="80">
        <v>0</v>
      </c>
      <c r="BF1801" s="56" t="s">
        <v>2027</v>
      </c>
      <c r="BG1801" s="56"/>
      <c r="BH1801" s="56"/>
      <c r="BI1801" s="56" t="s">
        <v>646</v>
      </c>
      <c r="BJ1801" s="56" t="s">
        <v>647</v>
      </c>
      <c r="BK1801" s="89">
        <v>44778</v>
      </c>
      <c r="BL1801" s="56" t="s">
        <v>608</v>
      </c>
      <c r="BM1801" s="56" t="s">
        <v>608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648</v>
      </c>
      <c r="BU1801" s="56" t="s">
        <v>608</v>
      </c>
      <c r="BV1801" s="56" t="s">
        <v>608</v>
      </c>
      <c r="BW1801" s="56"/>
      <c r="BX1801" s="56"/>
      <c r="BY1801" s="56" t="s">
        <v>642</v>
      </c>
      <c r="BZ1801" s="56" t="s">
        <v>642</v>
      </c>
      <c r="CA1801" s="56"/>
      <c r="CB1801" s="56" t="s">
        <v>642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2212</v>
      </c>
      <c r="H1802" s="78">
        <v>1.8</v>
      </c>
      <c r="I1802" s="56" t="s">
        <v>2213</v>
      </c>
      <c r="J1802" s="56" t="s">
        <v>6954</v>
      </c>
      <c r="K1802" s="56" t="s">
        <v>608</v>
      </c>
      <c r="L1802" s="56" t="s">
        <v>608</v>
      </c>
      <c r="M1802" s="56" t="s">
        <v>608</v>
      </c>
      <c r="N1802" s="56" t="s">
        <v>686</v>
      </c>
      <c r="O1802" s="56" t="s">
        <v>651</v>
      </c>
      <c r="P1802" s="56" t="s">
        <v>652</v>
      </c>
      <c r="Q1802" s="56" t="s">
        <v>668</v>
      </c>
      <c r="R1802" s="56" t="s">
        <v>611</v>
      </c>
      <c r="S1802" s="56" t="s">
        <v>1829</v>
      </c>
      <c r="T1802" s="56" t="s">
        <v>634</v>
      </c>
      <c r="U1802" s="56" t="s">
        <v>614</v>
      </c>
      <c r="V1802" s="184">
        <v>66</v>
      </c>
      <c r="W1802" s="56" t="s">
        <v>616</v>
      </c>
      <c r="X1802" s="82" t="s">
        <v>2215</v>
      </c>
      <c r="Y1802" s="56" t="s">
        <v>2</v>
      </c>
      <c r="Z1802" s="56" t="s">
        <v>2</v>
      </c>
      <c r="AA1802" s="56" t="s">
        <v>636</v>
      </c>
      <c r="AB1802" s="82" t="s">
        <v>2216</v>
      </c>
      <c r="AC1802" s="56" t="s">
        <v>67</v>
      </c>
      <c r="AD1802" s="56" t="s">
        <v>67</v>
      </c>
      <c r="AE1802" s="56" t="s">
        <v>6963</v>
      </c>
      <c r="AF1802" s="56" t="s">
        <v>2726</v>
      </c>
      <c r="AG1802" s="82">
        <v>15</v>
      </c>
      <c r="AH1802" s="56" t="s">
        <v>639</v>
      </c>
      <c r="AI1802" s="56" t="s">
        <v>2217</v>
      </c>
      <c r="AJ1802" s="56" t="s">
        <v>657</v>
      </c>
      <c r="AK1802" s="56" t="s">
        <v>6131</v>
      </c>
      <c r="AL1802" s="56">
        <v>600</v>
      </c>
      <c r="AM1802" s="56" t="s">
        <v>658</v>
      </c>
      <c r="AN1802" s="56" t="s">
        <v>659</v>
      </c>
      <c r="AO1802" s="56">
        <v>250</v>
      </c>
      <c r="AP1802" s="56" t="s">
        <v>671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636</v>
      </c>
      <c r="BD1802" s="80" t="s">
        <v>6960</v>
      </c>
      <c r="BE1802" s="80">
        <v>0</v>
      </c>
      <c r="BF1802" s="56" t="s">
        <v>2027</v>
      </c>
      <c r="BG1802" s="56"/>
      <c r="BH1802" s="56"/>
      <c r="BI1802" s="56" t="s">
        <v>646</v>
      </c>
      <c r="BJ1802" s="56" t="s">
        <v>647</v>
      </c>
      <c r="BK1802" s="89">
        <v>44778</v>
      </c>
      <c r="BL1802" s="56" t="s">
        <v>608</v>
      </c>
      <c r="BM1802" s="56" t="s">
        <v>608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630</v>
      </c>
      <c r="BU1802" s="56" t="s">
        <v>608</v>
      </c>
      <c r="BV1802" s="56" t="s">
        <v>608</v>
      </c>
      <c r="BW1802" s="56"/>
      <c r="BX1802" s="56"/>
      <c r="BY1802" s="56" t="s">
        <v>642</v>
      </c>
      <c r="BZ1802" s="56" t="s">
        <v>642</v>
      </c>
      <c r="CA1802" s="56"/>
      <c r="CB1802" s="56" t="s">
        <v>642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2212</v>
      </c>
      <c r="H1803" s="78">
        <v>2.5</v>
      </c>
      <c r="I1803" s="56" t="s">
        <v>2213</v>
      </c>
      <c r="J1803" s="56" t="s">
        <v>2214</v>
      </c>
      <c r="K1803" s="56" t="s">
        <v>608</v>
      </c>
      <c r="L1803" s="56" t="s">
        <v>608</v>
      </c>
      <c r="M1803" s="56" t="s">
        <v>608</v>
      </c>
      <c r="N1803" s="56" t="s">
        <v>609</v>
      </c>
      <c r="O1803" s="56" t="s">
        <v>811</v>
      </c>
      <c r="P1803" s="56" t="s">
        <v>652</v>
      </c>
      <c r="Q1803" s="56" t="s">
        <v>668</v>
      </c>
      <c r="R1803" s="56" t="s">
        <v>668</v>
      </c>
      <c r="S1803" s="56" t="s">
        <v>1829</v>
      </c>
      <c r="T1803" s="56" t="s">
        <v>1005</v>
      </c>
      <c r="U1803" s="56" t="s">
        <v>614</v>
      </c>
      <c r="V1803" s="184">
        <v>66</v>
      </c>
      <c r="W1803" s="56" t="s">
        <v>616</v>
      </c>
      <c r="X1803" s="56" t="s">
        <v>2215</v>
      </c>
      <c r="Y1803" s="56" t="s">
        <v>2</v>
      </c>
      <c r="Z1803" s="56" t="s">
        <v>2</v>
      </c>
      <c r="AA1803" s="56" t="s">
        <v>636</v>
      </c>
      <c r="AB1803" s="56" t="s">
        <v>2216</v>
      </c>
      <c r="AC1803" s="56" t="s">
        <v>67</v>
      </c>
      <c r="AD1803" s="56" t="s">
        <v>67</v>
      </c>
      <c r="AE1803" s="56" t="s">
        <v>669</v>
      </c>
      <c r="AF1803" s="56" t="s">
        <v>669</v>
      </c>
      <c r="AG1803" s="82">
        <v>20</v>
      </c>
      <c r="AH1803" s="56" t="s">
        <v>639</v>
      </c>
      <c r="AI1803" s="56" t="s">
        <v>6890</v>
      </c>
      <c r="AJ1803" s="56" t="s">
        <v>640</v>
      </c>
      <c r="AK1803" s="56" t="s">
        <v>6891</v>
      </c>
      <c r="AL1803" s="56">
        <v>1000</v>
      </c>
      <c r="AM1803" s="56" t="s">
        <v>2817</v>
      </c>
      <c r="AN1803" s="56" t="s">
        <v>6956</v>
      </c>
      <c r="AO1803" s="56">
        <v>400</v>
      </c>
      <c r="AP1803" s="56" t="s">
        <v>623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636</v>
      </c>
      <c r="BD1803" s="80" t="s">
        <v>6964</v>
      </c>
      <c r="BE1803" s="80">
        <v>0</v>
      </c>
      <c r="BF1803" s="56" t="s">
        <v>2027</v>
      </c>
      <c r="BG1803" s="56"/>
      <c r="BH1803" s="56"/>
      <c r="BI1803" s="56" t="s">
        <v>646</v>
      </c>
      <c r="BJ1803" s="56" t="s">
        <v>647</v>
      </c>
      <c r="BK1803" s="89">
        <v>44778</v>
      </c>
      <c r="BL1803" s="56" t="s">
        <v>608</v>
      </c>
      <c r="BM1803" s="56" t="s">
        <v>608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648</v>
      </c>
      <c r="BU1803" s="56" t="s">
        <v>608</v>
      </c>
      <c r="BV1803" s="56" t="s">
        <v>608</v>
      </c>
      <c r="BW1803" s="56"/>
      <c r="BX1803" s="56"/>
      <c r="BY1803" s="56" t="s">
        <v>642</v>
      </c>
      <c r="BZ1803" s="56" t="s">
        <v>642</v>
      </c>
      <c r="CA1803" s="56"/>
      <c r="CB1803" s="56" t="s">
        <v>642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2212</v>
      </c>
      <c r="H1804" s="78" t="s">
        <v>2305</v>
      </c>
      <c r="I1804" s="56" t="s">
        <v>2213</v>
      </c>
      <c r="J1804" s="56" t="s">
        <v>6954</v>
      </c>
      <c r="K1804" s="56" t="s">
        <v>608</v>
      </c>
      <c r="L1804" s="56" t="s">
        <v>608</v>
      </c>
      <c r="M1804" s="56" t="s">
        <v>608</v>
      </c>
      <c r="N1804" s="56" t="s">
        <v>609</v>
      </c>
      <c r="O1804" s="56" t="s">
        <v>811</v>
      </c>
      <c r="P1804" s="56" t="s">
        <v>652</v>
      </c>
      <c r="Q1804" s="56" t="s">
        <v>668</v>
      </c>
      <c r="R1804" s="56" t="s">
        <v>611</v>
      </c>
      <c r="S1804" s="56" t="s">
        <v>1829</v>
      </c>
      <c r="T1804" s="56" t="s">
        <v>1005</v>
      </c>
      <c r="U1804" s="56" t="s">
        <v>614</v>
      </c>
      <c r="V1804" s="184">
        <v>70</v>
      </c>
      <c r="W1804" s="56" t="s">
        <v>616</v>
      </c>
      <c r="X1804" s="56" t="s">
        <v>6095</v>
      </c>
      <c r="Y1804" s="56" t="s">
        <v>2</v>
      </c>
      <c r="Z1804" s="56" t="s">
        <v>2</v>
      </c>
      <c r="AA1804" s="56" t="s">
        <v>636</v>
      </c>
      <c r="AB1804" s="56" t="s">
        <v>2216</v>
      </c>
      <c r="AC1804" s="56" t="s">
        <v>67</v>
      </c>
      <c r="AD1804" s="56" t="s">
        <v>67</v>
      </c>
      <c r="AE1804" s="56" t="s">
        <v>2305</v>
      </c>
      <c r="AF1804" s="56" t="s">
        <v>2305</v>
      </c>
      <c r="AG1804" s="82" t="s">
        <v>2305</v>
      </c>
      <c r="AH1804" s="56" t="s">
        <v>2305</v>
      </c>
      <c r="AI1804" s="56" t="s">
        <v>2305</v>
      </c>
      <c r="AJ1804" s="56" t="s">
        <v>2305</v>
      </c>
      <c r="AK1804" s="56" t="s">
        <v>2305</v>
      </c>
      <c r="AL1804" s="56" t="s">
        <v>345</v>
      </c>
      <c r="AM1804" s="56" t="s">
        <v>622</v>
      </c>
      <c r="AN1804" s="56" t="s">
        <v>6185</v>
      </c>
      <c r="AO1804" s="56">
        <v>600</v>
      </c>
      <c r="AP1804" s="56" t="s">
        <v>623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2305</v>
      </c>
      <c r="AY1804" s="56" t="s">
        <v>345</v>
      </c>
      <c r="AZ1804" s="83">
        <v>40</v>
      </c>
      <c r="BA1804" s="56"/>
      <c r="BB1804" s="82">
        <v>1</v>
      </c>
      <c r="BC1804" s="82" t="s">
        <v>636</v>
      </c>
      <c r="BD1804" s="80" t="s">
        <v>6967</v>
      </c>
      <c r="BE1804" s="80">
        <v>0</v>
      </c>
      <c r="BF1804" s="56" t="s">
        <v>645</v>
      </c>
      <c r="BG1804" s="56"/>
      <c r="BH1804" s="56"/>
      <c r="BI1804" s="56" t="s">
        <v>646</v>
      </c>
      <c r="BJ1804" s="56" t="s">
        <v>647</v>
      </c>
      <c r="BK1804" s="89">
        <v>44778</v>
      </c>
      <c r="BL1804" s="56" t="s">
        <v>630</v>
      </c>
      <c r="BM1804" s="56" t="s">
        <v>630</v>
      </c>
      <c r="BN1804" s="56"/>
      <c r="BO1804" s="56">
        <v>1</v>
      </c>
      <c r="BP1804" s="56" t="s">
        <v>299</v>
      </c>
      <c r="BQ1804" s="56" t="s">
        <v>299</v>
      </c>
      <c r="BR1804" s="56" t="s">
        <v>774</v>
      </c>
      <c r="BS1804" s="56"/>
      <c r="BT1804" s="56" t="s">
        <v>648</v>
      </c>
      <c r="BU1804" s="56" t="s">
        <v>608</v>
      </c>
      <c r="BV1804" s="56" t="s">
        <v>608</v>
      </c>
      <c r="BW1804" s="56"/>
      <c r="BX1804" s="56"/>
      <c r="BY1804" s="56" t="s">
        <v>642</v>
      </c>
      <c r="BZ1804" s="56" t="s">
        <v>642</v>
      </c>
      <c r="CA1804" s="56"/>
      <c r="CB1804" s="56" t="s">
        <v>642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2212</v>
      </c>
      <c r="H1805" s="78">
        <v>1.8</v>
      </c>
      <c r="I1805" s="56" t="s">
        <v>2213</v>
      </c>
      <c r="J1805" s="56" t="s">
        <v>2214</v>
      </c>
      <c r="K1805" s="56" t="s">
        <v>608</v>
      </c>
      <c r="L1805" s="56" t="s">
        <v>608</v>
      </c>
      <c r="M1805" s="56" t="s">
        <v>608</v>
      </c>
      <c r="N1805" s="56" t="s">
        <v>686</v>
      </c>
      <c r="O1805" s="56" t="s">
        <v>651</v>
      </c>
      <c r="P1805" s="56" t="s">
        <v>652</v>
      </c>
      <c r="Q1805" s="56" t="s">
        <v>668</v>
      </c>
      <c r="R1805" s="56" t="s">
        <v>611</v>
      </c>
      <c r="S1805" s="56" t="s">
        <v>1829</v>
      </c>
      <c r="T1805" s="56" t="s">
        <v>634</v>
      </c>
      <c r="U1805" s="56" t="s">
        <v>614</v>
      </c>
      <c r="V1805" s="184">
        <v>60</v>
      </c>
      <c r="W1805" s="56" t="s">
        <v>653</v>
      </c>
      <c r="X1805" s="56" t="s">
        <v>2215</v>
      </c>
      <c r="Y1805" s="56" t="s">
        <v>2</v>
      </c>
      <c r="Z1805" s="56" t="s">
        <v>2</v>
      </c>
      <c r="AA1805" s="56" t="s">
        <v>636</v>
      </c>
      <c r="AB1805" s="56" t="s">
        <v>2216</v>
      </c>
      <c r="AC1805" s="56" t="s">
        <v>67</v>
      </c>
      <c r="AD1805" s="56" t="s">
        <v>67</v>
      </c>
      <c r="AE1805" s="56" t="s">
        <v>655</v>
      </c>
      <c r="AF1805" s="56" t="s">
        <v>655</v>
      </c>
      <c r="AG1805" s="82">
        <v>15</v>
      </c>
      <c r="AH1805" s="56" t="s">
        <v>655</v>
      </c>
      <c r="AI1805" s="56" t="s">
        <v>1906</v>
      </c>
      <c r="AJ1805" s="56" t="s">
        <v>640</v>
      </c>
      <c r="AK1805" s="56" t="s">
        <v>6950</v>
      </c>
      <c r="AL1805" s="56">
        <v>600</v>
      </c>
      <c r="AM1805" s="56" t="s">
        <v>658</v>
      </c>
      <c r="AN1805" s="56" t="s">
        <v>659</v>
      </c>
      <c r="AO1805" s="56">
        <v>250</v>
      </c>
      <c r="AP1805" s="56" t="s">
        <v>671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672</v>
      </c>
      <c r="AV1805" s="56" t="s">
        <v>672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636</v>
      </c>
      <c r="BD1805" s="80" t="s">
        <v>6971</v>
      </c>
      <c r="BE1805" s="80">
        <v>0</v>
      </c>
      <c r="BF1805" s="56" t="s">
        <v>2027</v>
      </c>
      <c r="BG1805" s="56"/>
      <c r="BH1805" s="56"/>
      <c r="BI1805" s="56" t="s">
        <v>646</v>
      </c>
      <c r="BJ1805" s="56" t="s">
        <v>647</v>
      </c>
      <c r="BK1805" s="89">
        <v>44778</v>
      </c>
      <c r="BL1805" s="56" t="s">
        <v>608</v>
      </c>
      <c r="BM1805" s="56" t="s">
        <v>608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648</v>
      </c>
      <c r="BU1805" s="56" t="s">
        <v>608</v>
      </c>
      <c r="BV1805" s="56" t="s">
        <v>608</v>
      </c>
      <c r="BW1805" s="56"/>
      <c r="BX1805" s="56"/>
      <c r="BY1805" s="56" t="s">
        <v>642</v>
      </c>
      <c r="BZ1805" s="56" t="s">
        <v>642</v>
      </c>
      <c r="CA1805" s="56"/>
      <c r="CB1805" s="56" t="s">
        <v>642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2212</v>
      </c>
      <c r="H1806" s="78">
        <v>1.8</v>
      </c>
      <c r="I1806" s="56" t="s">
        <v>2213</v>
      </c>
      <c r="J1806" s="56" t="s">
        <v>2214</v>
      </c>
      <c r="K1806" s="56" t="s">
        <v>608</v>
      </c>
      <c r="L1806" s="56" t="s">
        <v>608</v>
      </c>
      <c r="M1806" s="56" t="s">
        <v>608</v>
      </c>
      <c r="N1806" s="56" t="s">
        <v>686</v>
      </c>
      <c r="O1806" s="56" t="s">
        <v>651</v>
      </c>
      <c r="P1806" s="56" t="s">
        <v>667</v>
      </c>
      <c r="Q1806" s="56" t="s">
        <v>668</v>
      </c>
      <c r="R1806" s="56" t="s">
        <v>611</v>
      </c>
      <c r="S1806" s="56" t="s">
        <v>1829</v>
      </c>
      <c r="T1806" s="56" t="s">
        <v>634</v>
      </c>
      <c r="U1806" s="56" t="s">
        <v>614</v>
      </c>
      <c r="V1806" s="184">
        <v>46</v>
      </c>
      <c r="W1806" s="56" t="s">
        <v>653</v>
      </c>
      <c r="X1806" s="82" t="s">
        <v>2215</v>
      </c>
      <c r="Y1806" s="56" t="s">
        <v>2</v>
      </c>
      <c r="Z1806" s="56" t="s">
        <v>2</v>
      </c>
      <c r="AA1806" s="56" t="s">
        <v>636</v>
      </c>
      <c r="AB1806" s="82" t="s">
        <v>2216</v>
      </c>
      <c r="AC1806" s="56" t="s">
        <v>67</v>
      </c>
      <c r="AD1806" s="56" t="s">
        <v>67</v>
      </c>
      <c r="AE1806" s="56" t="s">
        <v>6963</v>
      </c>
      <c r="AF1806" s="56" t="s">
        <v>2726</v>
      </c>
      <c r="AG1806" s="82">
        <v>15</v>
      </c>
      <c r="AH1806" s="56" t="s">
        <v>639</v>
      </c>
      <c r="AI1806" s="56" t="s">
        <v>2217</v>
      </c>
      <c r="AJ1806" s="56" t="s">
        <v>640</v>
      </c>
      <c r="AK1806" s="56" t="s">
        <v>6131</v>
      </c>
      <c r="AL1806" s="56">
        <v>600</v>
      </c>
      <c r="AM1806" s="56" t="s">
        <v>658</v>
      </c>
      <c r="AN1806" s="56" t="s">
        <v>659</v>
      </c>
      <c r="AO1806" s="56">
        <v>250</v>
      </c>
      <c r="AP1806" s="56" t="s">
        <v>671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672</v>
      </c>
      <c r="AV1806" s="56" t="s">
        <v>672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636</v>
      </c>
      <c r="BD1806" s="80" t="s">
        <v>6974</v>
      </c>
      <c r="BE1806" s="80">
        <v>0</v>
      </c>
      <c r="BF1806" s="56" t="s">
        <v>2027</v>
      </c>
      <c r="BG1806" s="56"/>
      <c r="BH1806" s="56"/>
      <c r="BI1806" s="56" t="s">
        <v>646</v>
      </c>
      <c r="BJ1806" s="56" t="s">
        <v>647</v>
      </c>
      <c r="BK1806" s="89">
        <v>44778</v>
      </c>
      <c r="BL1806" s="56" t="s">
        <v>608</v>
      </c>
      <c r="BM1806" s="56" t="s">
        <v>608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648</v>
      </c>
      <c r="BU1806" s="56" t="s">
        <v>608</v>
      </c>
      <c r="BV1806" s="56" t="s">
        <v>645</v>
      </c>
      <c r="BW1806" s="56"/>
      <c r="BX1806" s="56"/>
      <c r="BY1806" s="56" t="s">
        <v>937</v>
      </c>
      <c r="BZ1806" s="56" t="s">
        <v>642</v>
      </c>
      <c r="CA1806" s="56"/>
      <c r="CB1806" s="56" t="s">
        <v>746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2212</v>
      </c>
      <c r="H1807" s="78">
        <v>2.5</v>
      </c>
      <c r="I1807" s="56" t="s">
        <v>2213</v>
      </c>
      <c r="J1807" s="56" t="s">
        <v>2214</v>
      </c>
      <c r="K1807" s="56" t="s">
        <v>608</v>
      </c>
      <c r="L1807" s="56" t="s">
        <v>608</v>
      </c>
      <c r="M1807" s="56" t="s">
        <v>608</v>
      </c>
      <c r="N1807" s="56" t="s">
        <v>609</v>
      </c>
      <c r="O1807" s="82" t="s">
        <v>651</v>
      </c>
      <c r="P1807" s="56" t="s">
        <v>652</v>
      </c>
      <c r="Q1807" s="56" t="s">
        <v>611</v>
      </c>
      <c r="R1807" s="56" t="s">
        <v>611</v>
      </c>
      <c r="S1807" s="56" t="s">
        <v>1829</v>
      </c>
      <c r="T1807" s="56" t="s">
        <v>634</v>
      </c>
      <c r="U1807" s="56" t="s">
        <v>614</v>
      </c>
      <c r="V1807" s="184" t="s">
        <v>2792</v>
      </c>
      <c r="W1807" s="56" t="s">
        <v>616</v>
      </c>
      <c r="X1807" s="82" t="s">
        <v>2215</v>
      </c>
      <c r="Y1807" s="56" t="s">
        <v>2</v>
      </c>
      <c r="Z1807" s="56" t="s">
        <v>2</v>
      </c>
      <c r="AA1807" s="56" t="s">
        <v>636</v>
      </c>
      <c r="AB1807" s="82" t="s">
        <v>2216</v>
      </c>
      <c r="AC1807" s="56" t="s">
        <v>67</v>
      </c>
      <c r="AD1807" s="56" t="s">
        <v>67</v>
      </c>
      <c r="AE1807" s="56" t="s">
        <v>669</v>
      </c>
      <c r="AF1807" s="56" t="s">
        <v>669</v>
      </c>
      <c r="AG1807" s="82">
        <v>20</v>
      </c>
      <c r="AH1807" s="56" t="s">
        <v>639</v>
      </c>
      <c r="AI1807" s="56" t="s">
        <v>6890</v>
      </c>
      <c r="AJ1807" s="56" t="s">
        <v>640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671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636</v>
      </c>
      <c r="BD1807" s="80" t="s">
        <v>6977</v>
      </c>
      <c r="BE1807" s="80">
        <v>0</v>
      </c>
      <c r="BF1807" s="56" t="s">
        <v>2027</v>
      </c>
      <c r="BG1807" s="56"/>
      <c r="BH1807" s="56"/>
      <c r="BI1807" s="56" t="s">
        <v>646</v>
      </c>
      <c r="BJ1807" s="56" t="s">
        <v>647</v>
      </c>
      <c r="BK1807" s="89">
        <v>44778</v>
      </c>
      <c r="BL1807" s="56" t="s">
        <v>608</v>
      </c>
      <c r="BM1807" s="56" t="s">
        <v>608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648</v>
      </c>
      <c r="BU1807" s="56" t="s">
        <v>608</v>
      </c>
      <c r="BV1807" s="56" t="s">
        <v>608</v>
      </c>
      <c r="BW1807" s="56"/>
      <c r="BX1807" s="56"/>
      <c r="BY1807" s="56" t="s">
        <v>642</v>
      </c>
      <c r="BZ1807" s="56" t="s">
        <v>642</v>
      </c>
      <c r="CA1807" s="56"/>
      <c r="CB1807" s="56" t="s">
        <v>642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2212</v>
      </c>
      <c r="H1808" s="78">
        <v>2.5</v>
      </c>
      <c r="I1808" s="56" t="s">
        <v>2213</v>
      </c>
      <c r="J1808" s="56" t="s">
        <v>6954</v>
      </c>
      <c r="K1808" s="56" t="s">
        <v>608</v>
      </c>
      <c r="L1808" s="56" t="s">
        <v>608</v>
      </c>
      <c r="M1808" s="56" t="s">
        <v>608</v>
      </c>
      <c r="N1808" s="56" t="s">
        <v>609</v>
      </c>
      <c r="O1808" s="56" t="s">
        <v>811</v>
      </c>
      <c r="P1808" s="56" t="s">
        <v>652</v>
      </c>
      <c r="Q1808" s="56" t="s">
        <v>668</v>
      </c>
      <c r="R1808" s="56" t="s">
        <v>611</v>
      </c>
      <c r="S1808" s="56" t="s">
        <v>1829</v>
      </c>
      <c r="T1808" s="56" t="s">
        <v>1005</v>
      </c>
      <c r="U1808" s="56" t="s">
        <v>614</v>
      </c>
      <c r="V1808" s="184">
        <v>80</v>
      </c>
      <c r="W1808" s="56" t="s">
        <v>616</v>
      </c>
      <c r="X1808" s="82" t="s">
        <v>6095</v>
      </c>
      <c r="Y1808" s="56" t="s">
        <v>2</v>
      </c>
      <c r="Z1808" s="56" t="s">
        <v>2</v>
      </c>
      <c r="AA1808" s="56" t="s">
        <v>636</v>
      </c>
      <c r="AB1808" s="82" t="s">
        <v>2216</v>
      </c>
      <c r="AC1808" s="56" t="s">
        <v>67</v>
      </c>
      <c r="AD1808" s="56" t="s">
        <v>67</v>
      </c>
      <c r="AE1808" s="56" t="s">
        <v>669</v>
      </c>
      <c r="AF1808" s="56" t="s">
        <v>669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622</v>
      </c>
      <c r="AN1808" s="56" t="s">
        <v>6185</v>
      </c>
      <c r="AO1808" s="56">
        <v>600</v>
      </c>
      <c r="AP1808" s="56" t="s">
        <v>623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2305</v>
      </c>
      <c r="AY1808" s="56" t="s">
        <v>345</v>
      </c>
      <c r="AZ1808" s="83">
        <v>38</v>
      </c>
      <c r="BA1808" s="56"/>
      <c r="BB1808" s="82">
        <v>1</v>
      </c>
      <c r="BC1808" s="82" t="s">
        <v>636</v>
      </c>
      <c r="BD1808" s="80" t="s">
        <v>6982</v>
      </c>
      <c r="BE1808" s="80">
        <v>0</v>
      </c>
      <c r="BF1808" s="56" t="s">
        <v>645</v>
      </c>
      <c r="BG1808" s="56"/>
      <c r="BH1808" s="56"/>
      <c r="BI1808" s="56" t="s">
        <v>646</v>
      </c>
      <c r="BJ1808" s="56" t="s">
        <v>647</v>
      </c>
      <c r="BK1808" s="89">
        <v>44778</v>
      </c>
      <c r="BL1808" s="56" t="s">
        <v>608</v>
      </c>
      <c r="BM1808" s="56" t="s">
        <v>608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648</v>
      </c>
      <c r="BU1808" s="56" t="s">
        <v>608</v>
      </c>
      <c r="BV1808" s="56" t="s">
        <v>608</v>
      </c>
      <c r="BW1808" s="56"/>
      <c r="BX1808" s="56"/>
      <c r="BY1808" s="56" t="s">
        <v>642</v>
      </c>
      <c r="BZ1808" s="56" t="s">
        <v>642</v>
      </c>
      <c r="CA1808" s="56"/>
      <c r="CB1808" s="56" t="s">
        <v>642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2212</v>
      </c>
      <c r="H1809" s="78">
        <v>1.8</v>
      </c>
      <c r="I1809" s="56" t="s">
        <v>2213</v>
      </c>
      <c r="J1809" s="56" t="s">
        <v>2214</v>
      </c>
      <c r="K1809" s="56" t="s">
        <v>608</v>
      </c>
      <c r="L1809" s="56" t="s">
        <v>608</v>
      </c>
      <c r="M1809" s="56" t="s">
        <v>608</v>
      </c>
      <c r="N1809" s="56" t="s">
        <v>609</v>
      </c>
      <c r="O1809" s="56" t="s">
        <v>651</v>
      </c>
      <c r="P1809" s="56" t="s">
        <v>633</v>
      </c>
      <c r="Q1809" s="56" t="s">
        <v>668</v>
      </c>
      <c r="R1809" s="56" t="s">
        <v>611</v>
      </c>
      <c r="S1809" s="56" t="s">
        <v>1829</v>
      </c>
      <c r="T1809" s="56" t="s">
        <v>634</v>
      </c>
      <c r="U1809" s="56" t="s">
        <v>614</v>
      </c>
      <c r="V1809" s="184">
        <v>66</v>
      </c>
      <c r="W1809" s="56" t="s">
        <v>653</v>
      </c>
      <c r="X1809" s="82" t="s">
        <v>2215</v>
      </c>
      <c r="Y1809" s="56" t="s">
        <v>2</v>
      </c>
      <c r="Z1809" s="56" t="s">
        <v>2</v>
      </c>
      <c r="AA1809" s="56" t="s">
        <v>636</v>
      </c>
      <c r="AB1809" s="56" t="s">
        <v>2216</v>
      </c>
      <c r="AC1809" s="56" t="s">
        <v>67</v>
      </c>
      <c r="AD1809" s="56" t="s">
        <v>67</v>
      </c>
      <c r="AE1809" s="56" t="s">
        <v>818</v>
      </c>
      <c r="AF1809" s="56" t="s">
        <v>818</v>
      </c>
      <c r="AG1809" s="82">
        <v>15</v>
      </c>
      <c r="AH1809" s="56" t="s">
        <v>639</v>
      </c>
      <c r="AI1809" s="56" t="s">
        <v>6924</v>
      </c>
      <c r="AJ1809" s="56" t="s">
        <v>640</v>
      </c>
      <c r="AK1809" s="56" t="s">
        <v>1997</v>
      </c>
      <c r="AL1809" s="56">
        <v>1000</v>
      </c>
      <c r="AM1809" s="56" t="s">
        <v>658</v>
      </c>
      <c r="AN1809" s="56" t="s">
        <v>659</v>
      </c>
      <c r="AO1809" s="56">
        <v>250</v>
      </c>
      <c r="AP1809" s="82" t="s">
        <v>671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672</v>
      </c>
      <c r="AV1809" s="56" t="s">
        <v>672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636</v>
      </c>
      <c r="BD1809" s="80" t="s">
        <v>6985</v>
      </c>
      <c r="BE1809" s="80">
        <v>0</v>
      </c>
      <c r="BF1809" s="56" t="s">
        <v>2027</v>
      </c>
      <c r="BG1809" s="56"/>
      <c r="BH1809" s="56"/>
      <c r="BI1809" s="56" t="s">
        <v>646</v>
      </c>
      <c r="BJ1809" s="56" t="s">
        <v>647</v>
      </c>
      <c r="BK1809" s="89">
        <v>44778</v>
      </c>
      <c r="BL1809" s="56" t="s">
        <v>608</v>
      </c>
      <c r="BM1809" s="56" t="s">
        <v>608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648</v>
      </c>
      <c r="BU1809" s="56" t="s">
        <v>608</v>
      </c>
      <c r="BV1809" s="56" t="s">
        <v>608</v>
      </c>
      <c r="BW1809" s="56"/>
      <c r="BX1809" s="56"/>
      <c r="BY1809" s="56" t="s">
        <v>642</v>
      </c>
      <c r="BZ1809" s="56" t="s">
        <v>642</v>
      </c>
      <c r="CA1809" s="56"/>
      <c r="CB1809" s="56" t="s">
        <v>642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2212</v>
      </c>
      <c r="H1810" s="78" t="s">
        <v>2305</v>
      </c>
      <c r="I1810" s="56" t="s">
        <v>2213</v>
      </c>
      <c r="J1810" s="56" t="s">
        <v>6954</v>
      </c>
      <c r="K1810" s="56" t="s">
        <v>608</v>
      </c>
      <c r="L1810" s="56" t="s">
        <v>608</v>
      </c>
      <c r="M1810" s="56" t="s">
        <v>608</v>
      </c>
      <c r="N1810" s="56" t="s">
        <v>609</v>
      </c>
      <c r="O1810" s="56" t="s">
        <v>811</v>
      </c>
      <c r="P1810" s="56" t="s">
        <v>652</v>
      </c>
      <c r="Q1810" s="56" t="s">
        <v>668</v>
      </c>
      <c r="R1810" s="56" t="s">
        <v>668</v>
      </c>
      <c r="S1810" s="56" t="s">
        <v>1829</v>
      </c>
      <c r="T1810" s="56" t="s">
        <v>1005</v>
      </c>
      <c r="U1810" s="56" t="s">
        <v>614</v>
      </c>
      <c r="V1810" s="184">
        <v>70</v>
      </c>
      <c r="W1810" s="56" t="s">
        <v>616</v>
      </c>
      <c r="X1810" s="56" t="s">
        <v>6095</v>
      </c>
      <c r="Y1810" s="56" t="s">
        <v>2</v>
      </c>
      <c r="Z1810" s="56" t="s">
        <v>2</v>
      </c>
      <c r="AA1810" s="56" t="s">
        <v>636</v>
      </c>
      <c r="AB1810" s="56" t="s">
        <v>2216</v>
      </c>
      <c r="AC1810" s="56" t="s">
        <v>67</v>
      </c>
      <c r="AD1810" s="56" t="s">
        <v>67</v>
      </c>
      <c r="AE1810" s="56" t="s">
        <v>2305</v>
      </c>
      <c r="AF1810" s="56" t="s">
        <v>2305</v>
      </c>
      <c r="AG1810" s="82" t="s">
        <v>2305</v>
      </c>
      <c r="AH1810" s="56" t="s">
        <v>2305</v>
      </c>
      <c r="AI1810" s="56" t="s">
        <v>2305</v>
      </c>
      <c r="AJ1810" s="56" t="s">
        <v>2305</v>
      </c>
      <c r="AK1810" s="56" t="s">
        <v>2305</v>
      </c>
      <c r="AL1810" s="56" t="s">
        <v>345</v>
      </c>
      <c r="AM1810" s="56" t="s">
        <v>691</v>
      </c>
      <c r="AN1810" s="56">
        <v>0</v>
      </c>
      <c r="AO1810" s="56">
        <v>250</v>
      </c>
      <c r="AP1810" s="56" t="s">
        <v>2128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2305</v>
      </c>
      <c r="AY1810" s="56" t="s">
        <v>345</v>
      </c>
      <c r="AZ1810" s="83">
        <v>34</v>
      </c>
      <c r="BA1810" s="56"/>
      <c r="BB1810" s="82">
        <v>1</v>
      </c>
      <c r="BC1810" s="82" t="s">
        <v>636</v>
      </c>
      <c r="BD1810" s="80" t="s">
        <v>6988</v>
      </c>
      <c r="BE1810" s="80">
        <v>0</v>
      </c>
      <c r="BF1810" s="56" t="s">
        <v>645</v>
      </c>
      <c r="BG1810" s="56"/>
      <c r="BH1810" s="56"/>
      <c r="BI1810" s="56" t="s">
        <v>646</v>
      </c>
      <c r="BJ1810" s="56" t="s">
        <v>647</v>
      </c>
      <c r="BK1810" s="89">
        <v>44778</v>
      </c>
      <c r="BL1810" s="56" t="s">
        <v>608</v>
      </c>
      <c r="BM1810" s="56" t="s">
        <v>608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648</v>
      </c>
      <c r="BU1810" s="56" t="s">
        <v>608</v>
      </c>
      <c r="BV1810" s="56" t="s">
        <v>608</v>
      </c>
      <c r="BW1810" s="56"/>
      <c r="BX1810" s="56"/>
      <c r="BY1810" s="56" t="s">
        <v>642</v>
      </c>
      <c r="BZ1810" s="56" t="s">
        <v>642</v>
      </c>
      <c r="CA1810" s="56"/>
      <c r="CB1810" s="56" t="s">
        <v>642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2212</v>
      </c>
      <c r="H1811" s="78">
        <v>1.8</v>
      </c>
      <c r="I1811" s="56" t="s">
        <v>2213</v>
      </c>
      <c r="J1811" s="56" t="s">
        <v>6954</v>
      </c>
      <c r="K1811" s="56" t="s">
        <v>608</v>
      </c>
      <c r="L1811" s="56" t="s">
        <v>608</v>
      </c>
      <c r="M1811" s="56" t="s">
        <v>608</v>
      </c>
      <c r="N1811" s="56" t="s">
        <v>609</v>
      </c>
      <c r="O1811" s="56" t="s">
        <v>811</v>
      </c>
      <c r="P1811" s="56" t="s">
        <v>652</v>
      </c>
      <c r="Q1811" s="56" t="s">
        <v>611</v>
      </c>
      <c r="R1811" s="56" t="s">
        <v>611</v>
      </c>
      <c r="S1811" s="56" t="s">
        <v>1829</v>
      </c>
      <c r="T1811" s="56" t="s">
        <v>634</v>
      </c>
      <c r="U1811" s="56" t="s">
        <v>614</v>
      </c>
      <c r="V1811" s="184" t="s">
        <v>2792</v>
      </c>
      <c r="W1811" s="56" t="s">
        <v>616</v>
      </c>
      <c r="X1811" s="82" t="s">
        <v>6095</v>
      </c>
      <c r="Y1811" s="56" t="s">
        <v>2</v>
      </c>
      <c r="Z1811" s="56" t="s">
        <v>2</v>
      </c>
      <c r="AA1811" s="56" t="s">
        <v>636</v>
      </c>
      <c r="AB1811" s="82" t="s">
        <v>2216</v>
      </c>
      <c r="AC1811" s="56" t="s">
        <v>67</v>
      </c>
      <c r="AD1811" s="56" t="s">
        <v>67</v>
      </c>
      <c r="AE1811" s="56" t="s">
        <v>818</v>
      </c>
      <c r="AF1811" s="56" t="s">
        <v>818</v>
      </c>
      <c r="AG1811" s="177">
        <v>15</v>
      </c>
      <c r="AH1811" s="56" t="s">
        <v>639</v>
      </c>
      <c r="AI1811" s="56" t="s">
        <v>6122</v>
      </c>
      <c r="AJ1811" s="56" t="s">
        <v>640</v>
      </c>
      <c r="AK1811" s="56" t="s">
        <v>1997</v>
      </c>
      <c r="AL1811" s="56">
        <v>600</v>
      </c>
      <c r="AM1811" s="56" t="s">
        <v>658</v>
      </c>
      <c r="AN1811" s="56" t="s">
        <v>659</v>
      </c>
      <c r="AO1811" s="56">
        <v>250</v>
      </c>
      <c r="AP1811" s="56" t="s">
        <v>671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2305</v>
      </c>
      <c r="AY1811" s="56" t="s">
        <v>345</v>
      </c>
      <c r="AZ1811" s="83">
        <v>30</v>
      </c>
      <c r="BA1811" s="56"/>
      <c r="BB1811" s="82">
        <v>1</v>
      </c>
      <c r="BC1811" s="82" t="s">
        <v>636</v>
      </c>
      <c r="BD1811" s="80" t="s">
        <v>6992</v>
      </c>
      <c r="BE1811" s="80">
        <v>0</v>
      </c>
      <c r="BF1811" s="56" t="s">
        <v>2738</v>
      </c>
      <c r="BG1811" s="56"/>
      <c r="BH1811" s="56"/>
      <c r="BI1811" s="56" t="s">
        <v>646</v>
      </c>
      <c r="BJ1811" s="56" t="s">
        <v>647</v>
      </c>
      <c r="BK1811" s="89">
        <v>44778</v>
      </c>
      <c r="BL1811" s="56" t="s">
        <v>608</v>
      </c>
      <c r="BM1811" s="56" t="s">
        <v>608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648</v>
      </c>
      <c r="BU1811" s="56" t="s">
        <v>608</v>
      </c>
      <c r="BV1811" s="56" t="s">
        <v>608</v>
      </c>
      <c r="BW1811" s="56"/>
      <c r="BX1811" s="56"/>
      <c r="BY1811" s="56" t="s">
        <v>642</v>
      </c>
      <c r="BZ1811" s="56" t="s">
        <v>642</v>
      </c>
      <c r="CA1811" s="56"/>
      <c r="CB1811" s="56" t="s">
        <v>642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2212</v>
      </c>
      <c r="H1812" s="78">
        <v>4.5</v>
      </c>
      <c r="I1812" s="56" t="s">
        <v>2213</v>
      </c>
      <c r="J1812" s="56" t="s">
        <v>6954</v>
      </c>
      <c r="K1812" s="56" t="s">
        <v>608</v>
      </c>
      <c r="L1812" s="56" t="s">
        <v>608</v>
      </c>
      <c r="M1812" s="56" t="s">
        <v>608</v>
      </c>
      <c r="N1812" s="56" t="s">
        <v>686</v>
      </c>
      <c r="O1812" s="56" t="s">
        <v>651</v>
      </c>
      <c r="P1812" s="56" t="s">
        <v>667</v>
      </c>
      <c r="Q1812" s="56" t="s">
        <v>668</v>
      </c>
      <c r="R1812" s="56" t="s">
        <v>611</v>
      </c>
      <c r="S1812" s="56" t="s">
        <v>1829</v>
      </c>
      <c r="T1812" s="56" t="s">
        <v>634</v>
      </c>
      <c r="U1812" s="56" t="s">
        <v>614</v>
      </c>
      <c r="V1812" s="184">
        <v>50</v>
      </c>
      <c r="W1812" s="56" t="s">
        <v>653</v>
      </c>
      <c r="X1812" s="56" t="s">
        <v>6095</v>
      </c>
      <c r="Y1812" s="56" t="s">
        <v>2</v>
      </c>
      <c r="Z1812" s="56" t="s">
        <v>2</v>
      </c>
      <c r="AA1812" s="56" t="s">
        <v>636</v>
      </c>
      <c r="AB1812" s="177" t="s">
        <v>2216</v>
      </c>
      <c r="AC1812" s="56" t="s">
        <v>67</v>
      </c>
      <c r="AD1812" s="56" t="s">
        <v>67</v>
      </c>
      <c r="AE1812" s="56" t="s">
        <v>818</v>
      </c>
      <c r="AF1812" s="56" t="s">
        <v>818</v>
      </c>
      <c r="AG1812" s="56">
        <v>30</v>
      </c>
      <c r="AH1812" s="56" t="s">
        <v>639</v>
      </c>
      <c r="AI1812" s="56" t="s">
        <v>6099</v>
      </c>
      <c r="AJ1812" s="56" t="s">
        <v>640</v>
      </c>
      <c r="AK1812" s="56" t="s">
        <v>1997</v>
      </c>
      <c r="AL1812" s="56">
        <v>1000</v>
      </c>
      <c r="AM1812" s="56" t="s">
        <v>622</v>
      </c>
      <c r="AN1812" s="56" t="s">
        <v>6185</v>
      </c>
      <c r="AO1812" s="56">
        <v>600</v>
      </c>
      <c r="AP1812" s="56" t="s">
        <v>623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864</v>
      </c>
      <c r="BD1812" s="219" t="s">
        <v>6994</v>
      </c>
      <c r="BE1812" s="219">
        <v>0</v>
      </c>
      <c r="BF1812" s="56">
        <v>0</v>
      </c>
      <c r="BI1812" s="56" t="s">
        <v>646</v>
      </c>
      <c r="BJ1812" s="56" t="s">
        <v>647</v>
      </c>
      <c r="BK1812" s="220">
        <v>44778</v>
      </c>
      <c r="BL1812" s="56" t="s">
        <v>608</v>
      </c>
      <c r="BM1812" s="56" t="s">
        <v>608</v>
      </c>
      <c r="BP1812" s="56" t="s">
        <v>299</v>
      </c>
      <c r="BQ1812" s="56" t="s">
        <v>299</v>
      </c>
      <c r="BR1812" s="56" t="s">
        <v>299</v>
      </c>
      <c r="BT1812" s="56" t="s">
        <v>648</v>
      </c>
      <c r="BU1812" s="56" t="s">
        <v>608</v>
      </c>
      <c r="BV1812" s="56" t="s">
        <v>608</v>
      </c>
      <c r="BY1812" s="56" t="s">
        <v>642</v>
      </c>
      <c r="BZ1812" s="56" t="s">
        <v>642</v>
      </c>
      <c r="CB1812" s="56" t="s">
        <v>642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2212</v>
      </c>
      <c r="H1813" s="78" t="s">
        <v>2305</v>
      </c>
      <c r="I1813" s="56" t="s">
        <v>2213</v>
      </c>
      <c r="J1813" s="56" t="s">
        <v>6954</v>
      </c>
      <c r="K1813" s="56" t="s">
        <v>608</v>
      </c>
      <c r="L1813" s="56" t="s">
        <v>608</v>
      </c>
      <c r="M1813" s="56" t="s">
        <v>608</v>
      </c>
      <c r="N1813" s="56" t="s">
        <v>609</v>
      </c>
      <c r="O1813" s="56" t="s">
        <v>811</v>
      </c>
      <c r="P1813" s="56" t="s">
        <v>652</v>
      </c>
      <c r="Q1813" s="56" t="s">
        <v>668</v>
      </c>
      <c r="R1813" s="56" t="s">
        <v>611</v>
      </c>
      <c r="S1813" s="56" t="s">
        <v>1829</v>
      </c>
      <c r="T1813" s="56" t="s">
        <v>1005</v>
      </c>
      <c r="U1813" s="56" t="s">
        <v>614</v>
      </c>
      <c r="V1813" s="184">
        <v>42</v>
      </c>
      <c r="W1813" s="56" t="s">
        <v>616</v>
      </c>
      <c r="X1813" s="56" t="s">
        <v>6095</v>
      </c>
      <c r="Y1813" s="56" t="s">
        <v>2</v>
      </c>
      <c r="Z1813" s="56" t="s">
        <v>2</v>
      </c>
      <c r="AA1813" s="56" t="s">
        <v>636</v>
      </c>
      <c r="AB1813" s="56" t="s">
        <v>2216</v>
      </c>
      <c r="AC1813" s="56" t="s">
        <v>67</v>
      </c>
      <c r="AD1813" s="56" t="s">
        <v>67</v>
      </c>
      <c r="AE1813" s="82" t="s">
        <v>2305</v>
      </c>
      <c r="AF1813" s="56" t="s">
        <v>2305</v>
      </c>
      <c r="AG1813" s="56" t="s">
        <v>2305</v>
      </c>
      <c r="AH1813" s="56" t="s">
        <v>2305</v>
      </c>
      <c r="AI1813" s="56" t="s">
        <v>2305</v>
      </c>
      <c r="AJ1813" s="56" t="s">
        <v>2305</v>
      </c>
      <c r="AK1813" s="56" t="s">
        <v>2305</v>
      </c>
      <c r="AL1813" s="56" t="s">
        <v>345</v>
      </c>
      <c r="AM1813" s="56" t="s">
        <v>622</v>
      </c>
      <c r="AN1813" s="56" t="s">
        <v>6185</v>
      </c>
      <c r="AO1813" s="56">
        <v>600</v>
      </c>
      <c r="AP1813" s="56" t="s">
        <v>623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2305</v>
      </c>
      <c r="AY1813" s="56" t="s">
        <v>345</v>
      </c>
      <c r="AZ1813" s="83">
        <v>35</v>
      </c>
      <c r="BA1813" s="56"/>
      <c r="BB1813" s="56">
        <v>1</v>
      </c>
      <c r="BC1813" s="56" t="s">
        <v>636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646</v>
      </c>
      <c r="BJ1813" s="56" t="s">
        <v>647</v>
      </c>
      <c r="BK1813" s="221">
        <v>44778</v>
      </c>
      <c r="BL1813" s="56" t="s">
        <v>608</v>
      </c>
      <c r="BM1813" s="56" t="s">
        <v>608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648</v>
      </c>
      <c r="BU1813" s="56" t="s">
        <v>608</v>
      </c>
      <c r="BV1813" s="56" t="s">
        <v>608</v>
      </c>
      <c r="BW1813" s="56"/>
      <c r="BX1813" s="56"/>
      <c r="BY1813" s="56" t="s">
        <v>642</v>
      </c>
      <c r="BZ1813" s="56" t="s">
        <v>642</v>
      </c>
      <c r="CA1813" s="56"/>
      <c r="CB1813" s="56" t="s">
        <v>642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2212</v>
      </c>
      <c r="H1814" s="78">
        <v>1.8</v>
      </c>
      <c r="I1814" s="56" t="s">
        <v>2213</v>
      </c>
      <c r="J1814" s="56" t="s">
        <v>6954</v>
      </c>
      <c r="K1814" s="56" t="s">
        <v>608</v>
      </c>
      <c r="L1814" s="56" t="s">
        <v>608</v>
      </c>
      <c r="M1814" s="56" t="s">
        <v>608</v>
      </c>
      <c r="N1814" s="56" t="s">
        <v>609</v>
      </c>
      <c r="O1814" s="56" t="s">
        <v>811</v>
      </c>
      <c r="P1814" s="56" t="s">
        <v>652</v>
      </c>
      <c r="Q1814" s="56" t="s">
        <v>611</v>
      </c>
      <c r="R1814" s="56" t="s">
        <v>668</v>
      </c>
      <c r="S1814" s="56" t="s">
        <v>1829</v>
      </c>
      <c r="T1814" s="56" t="s">
        <v>1005</v>
      </c>
      <c r="U1814" s="56" t="s">
        <v>614</v>
      </c>
      <c r="V1814" s="184" t="s">
        <v>2792</v>
      </c>
      <c r="W1814" s="56" t="s">
        <v>616</v>
      </c>
      <c r="X1814" s="56" t="s">
        <v>6095</v>
      </c>
      <c r="Y1814" s="56" t="s">
        <v>2</v>
      </c>
      <c r="Z1814" s="56" t="s">
        <v>2</v>
      </c>
      <c r="AA1814" s="56" t="s">
        <v>636</v>
      </c>
      <c r="AB1814" s="56" t="s">
        <v>2216</v>
      </c>
      <c r="AC1814" s="56" t="s">
        <v>67</v>
      </c>
      <c r="AD1814" s="56" t="s">
        <v>67</v>
      </c>
      <c r="AE1814" s="82" t="s">
        <v>818</v>
      </c>
      <c r="AF1814" s="56" t="s">
        <v>818</v>
      </c>
      <c r="AG1814" s="56">
        <v>15</v>
      </c>
      <c r="AH1814" s="56" t="s">
        <v>639</v>
      </c>
      <c r="AI1814" s="56" t="s">
        <v>6099</v>
      </c>
      <c r="AJ1814" s="56" t="s">
        <v>640</v>
      </c>
      <c r="AK1814" s="56" t="s">
        <v>5536</v>
      </c>
      <c r="AL1814" s="56">
        <v>600</v>
      </c>
      <c r="AM1814" s="56" t="s">
        <v>622</v>
      </c>
      <c r="AN1814" s="56" t="s">
        <v>6185</v>
      </c>
      <c r="AO1814" s="56">
        <v>600</v>
      </c>
      <c r="AP1814" s="56" t="s">
        <v>623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2305</v>
      </c>
      <c r="AY1814" s="56" t="s">
        <v>345</v>
      </c>
      <c r="AZ1814" s="83">
        <v>32</v>
      </c>
      <c r="BA1814" s="56"/>
      <c r="BB1814" s="56">
        <v>1</v>
      </c>
      <c r="BC1814" s="56" t="s">
        <v>636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646</v>
      </c>
      <c r="BJ1814" s="56" t="s">
        <v>647</v>
      </c>
      <c r="BK1814" s="221">
        <v>44778</v>
      </c>
      <c r="BL1814" s="56" t="s">
        <v>608</v>
      </c>
      <c r="BM1814" s="56" t="s">
        <v>608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648</v>
      </c>
      <c r="BU1814" s="56" t="s">
        <v>608</v>
      </c>
      <c r="BV1814" s="56" t="s">
        <v>608</v>
      </c>
      <c r="BW1814" s="56"/>
      <c r="BX1814" s="56"/>
      <c r="BY1814" s="56" t="s">
        <v>642</v>
      </c>
      <c r="BZ1814" s="56" t="s">
        <v>642</v>
      </c>
      <c r="CA1814" s="56"/>
      <c r="CB1814" s="56" t="s">
        <v>642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2212</v>
      </c>
      <c r="H1815" s="78">
        <v>1.8</v>
      </c>
      <c r="I1815" s="56" t="s">
        <v>2213</v>
      </c>
      <c r="J1815" s="56" t="s">
        <v>6954</v>
      </c>
      <c r="K1815" s="56" t="s">
        <v>608</v>
      </c>
      <c r="L1815" s="56" t="s">
        <v>608</v>
      </c>
      <c r="M1815" s="56" t="s">
        <v>608</v>
      </c>
      <c r="N1815" s="56" t="s">
        <v>686</v>
      </c>
      <c r="O1815" s="56" t="s">
        <v>651</v>
      </c>
      <c r="P1815" s="56" t="s">
        <v>652</v>
      </c>
      <c r="Q1815" s="56" t="s">
        <v>668</v>
      </c>
      <c r="R1815" s="56" t="s">
        <v>668</v>
      </c>
      <c r="S1815" s="56" t="s">
        <v>1829</v>
      </c>
      <c r="T1815" s="56" t="s">
        <v>634</v>
      </c>
      <c r="U1815" s="56" t="s">
        <v>614</v>
      </c>
      <c r="V1815" s="184">
        <v>80</v>
      </c>
      <c r="W1815" s="56" t="s">
        <v>616</v>
      </c>
      <c r="X1815" s="56" t="s">
        <v>6095</v>
      </c>
      <c r="Y1815" s="56" t="s">
        <v>2</v>
      </c>
      <c r="Z1815" s="56" t="s">
        <v>2</v>
      </c>
      <c r="AA1815" s="56" t="s">
        <v>636</v>
      </c>
      <c r="AB1815" s="56" t="s">
        <v>2216</v>
      </c>
      <c r="AC1815" s="56" t="s">
        <v>67</v>
      </c>
      <c r="AD1815" s="56" t="s">
        <v>67</v>
      </c>
      <c r="AE1815" s="82" t="s">
        <v>818</v>
      </c>
      <c r="AF1815" s="56" t="s">
        <v>818</v>
      </c>
      <c r="AG1815" s="56">
        <v>15</v>
      </c>
      <c r="AH1815" s="56" t="s">
        <v>655</v>
      </c>
      <c r="AI1815" s="56" t="s">
        <v>1906</v>
      </c>
      <c r="AJ1815" s="56" t="s">
        <v>657</v>
      </c>
      <c r="AK1815" s="56" t="s">
        <v>3361</v>
      </c>
      <c r="AL1815" s="56">
        <v>600</v>
      </c>
      <c r="AM1815" s="56" t="s">
        <v>658</v>
      </c>
      <c r="AN1815" s="56" t="s">
        <v>659</v>
      </c>
      <c r="AO1815" s="56">
        <v>250</v>
      </c>
      <c r="AP1815" s="56" t="s">
        <v>671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2305</v>
      </c>
      <c r="AY1815" s="56" t="s">
        <v>345</v>
      </c>
      <c r="AZ1815" s="83">
        <v>53</v>
      </c>
      <c r="BA1815" s="56"/>
      <c r="BB1815" s="56">
        <v>1</v>
      </c>
      <c r="BC1815" s="56" t="s">
        <v>636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646</v>
      </c>
      <c r="BJ1815" s="56" t="s">
        <v>647</v>
      </c>
      <c r="BK1815" s="221">
        <v>44778</v>
      </c>
      <c r="BL1815" s="56" t="s">
        <v>630</v>
      </c>
      <c r="BM1815" s="56" t="s">
        <v>608</v>
      </c>
      <c r="BN1815" s="56"/>
      <c r="BO1815" s="56"/>
      <c r="BP1815" s="56" t="s">
        <v>299</v>
      </c>
      <c r="BQ1815" s="56" t="s">
        <v>299</v>
      </c>
      <c r="BR1815" s="56" t="s">
        <v>774</v>
      </c>
      <c r="BS1815" s="56"/>
      <c r="BT1815" s="56" t="s">
        <v>648</v>
      </c>
      <c r="BU1815" s="56" t="s">
        <v>608</v>
      </c>
      <c r="BV1815" s="56" t="s">
        <v>608</v>
      </c>
      <c r="BW1815" s="56"/>
      <c r="BX1815" s="56"/>
      <c r="BY1815" s="56" t="s">
        <v>642</v>
      </c>
      <c r="BZ1815" s="56" t="s">
        <v>642</v>
      </c>
      <c r="CA1815" s="56"/>
      <c r="CB1815" s="56" t="s">
        <v>642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2212</v>
      </c>
      <c r="H1816" s="78">
        <v>1.8</v>
      </c>
      <c r="I1816" s="56" t="s">
        <v>2213</v>
      </c>
      <c r="J1816" s="56" t="s">
        <v>6940</v>
      </c>
      <c r="K1816" s="56" t="s">
        <v>608</v>
      </c>
      <c r="L1816" s="56" t="s">
        <v>608</v>
      </c>
      <c r="M1816" s="56" t="s">
        <v>608</v>
      </c>
      <c r="N1816" s="56" t="s">
        <v>609</v>
      </c>
      <c r="O1816" s="56" t="s">
        <v>811</v>
      </c>
      <c r="P1816" s="56" t="s">
        <v>652</v>
      </c>
      <c r="Q1816" s="56" t="s">
        <v>611</v>
      </c>
      <c r="R1816" s="56" t="s">
        <v>611</v>
      </c>
      <c r="S1816" s="56" t="s">
        <v>1829</v>
      </c>
      <c r="T1816" s="56" t="s">
        <v>1005</v>
      </c>
      <c r="U1816" s="56" t="s">
        <v>614</v>
      </c>
      <c r="V1816" s="184">
        <v>55</v>
      </c>
      <c r="W1816" s="56" t="s">
        <v>616</v>
      </c>
      <c r="X1816" s="56" t="s">
        <v>2215</v>
      </c>
      <c r="Y1816" s="56" t="s">
        <v>2</v>
      </c>
      <c r="Z1816" s="56" t="s">
        <v>2</v>
      </c>
      <c r="AA1816" s="56" t="s">
        <v>636</v>
      </c>
      <c r="AB1816" s="56" t="s">
        <v>2216</v>
      </c>
      <c r="AC1816" s="56" t="s">
        <v>67</v>
      </c>
      <c r="AD1816" s="56" t="s">
        <v>67</v>
      </c>
      <c r="AE1816" s="82" t="s">
        <v>6729</v>
      </c>
      <c r="AF1816" s="56" t="s">
        <v>1642</v>
      </c>
      <c r="AG1816" s="56">
        <v>20</v>
      </c>
      <c r="AH1816" s="56" t="s">
        <v>1642</v>
      </c>
      <c r="AI1816" s="56">
        <v>0</v>
      </c>
      <c r="AJ1816" s="56" t="s">
        <v>1594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636</v>
      </c>
      <c r="BD1816" s="58" t="s">
        <v>7007</v>
      </c>
      <c r="BE1816" s="58">
        <v>0</v>
      </c>
      <c r="BF1816" s="56" t="s">
        <v>2027</v>
      </c>
      <c r="BG1816" s="56"/>
      <c r="BH1816" s="56"/>
      <c r="BI1816" s="56" t="s">
        <v>646</v>
      </c>
      <c r="BJ1816" s="56" t="s">
        <v>647</v>
      </c>
      <c r="BK1816" s="221">
        <v>44778</v>
      </c>
      <c r="BL1816" s="56" t="s">
        <v>608</v>
      </c>
      <c r="BM1816" s="56" t="s">
        <v>608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648</v>
      </c>
      <c r="BU1816" s="56" t="s">
        <v>608</v>
      </c>
      <c r="BV1816" s="56" t="s">
        <v>608</v>
      </c>
      <c r="BW1816" s="56"/>
      <c r="BX1816" s="56"/>
      <c r="BY1816" s="56" t="s">
        <v>642</v>
      </c>
      <c r="BZ1816" s="56" t="s">
        <v>642</v>
      </c>
      <c r="CA1816" s="56"/>
      <c r="CB1816" s="56" t="s">
        <v>642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2212</v>
      </c>
      <c r="H1817" s="78">
        <v>1.8</v>
      </c>
      <c r="I1817" s="56" t="s">
        <v>2213</v>
      </c>
      <c r="J1817" s="56" t="s">
        <v>6940</v>
      </c>
      <c r="K1817" s="56" t="s">
        <v>608</v>
      </c>
      <c r="L1817" s="56" t="s">
        <v>608</v>
      </c>
      <c r="M1817" s="56" t="s">
        <v>608</v>
      </c>
      <c r="N1817" s="56" t="s">
        <v>609</v>
      </c>
      <c r="O1817" s="56" t="s">
        <v>811</v>
      </c>
      <c r="P1817" s="56" t="s">
        <v>652</v>
      </c>
      <c r="Q1817" s="56" t="s">
        <v>611</v>
      </c>
      <c r="R1817" s="56" t="s">
        <v>611</v>
      </c>
      <c r="S1817" s="56" t="s">
        <v>1829</v>
      </c>
      <c r="T1817" s="56" t="s">
        <v>1005</v>
      </c>
      <c r="U1817" s="56" t="s">
        <v>614</v>
      </c>
      <c r="V1817" s="184">
        <v>55</v>
      </c>
      <c r="W1817" s="56" t="s">
        <v>616</v>
      </c>
      <c r="X1817" s="56" t="s">
        <v>2215</v>
      </c>
      <c r="Y1817" s="56" t="s">
        <v>2</v>
      </c>
      <c r="Z1817" s="56" t="s">
        <v>2</v>
      </c>
      <c r="AA1817" s="56" t="s">
        <v>636</v>
      </c>
      <c r="AB1817" s="56" t="s">
        <v>2216</v>
      </c>
      <c r="AC1817" s="56" t="s">
        <v>67</v>
      </c>
      <c r="AD1817" s="56" t="s">
        <v>67</v>
      </c>
      <c r="AE1817" s="82" t="s">
        <v>6729</v>
      </c>
      <c r="AF1817" s="56" t="s">
        <v>1642</v>
      </c>
      <c r="AG1817" s="56">
        <v>15</v>
      </c>
      <c r="AH1817" s="56" t="s">
        <v>1642</v>
      </c>
      <c r="AI1817" s="56">
        <v>0</v>
      </c>
      <c r="AJ1817" s="56" t="s">
        <v>1594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636</v>
      </c>
      <c r="BD1817" s="58" t="s">
        <v>7010</v>
      </c>
      <c r="BE1817" s="58">
        <v>0</v>
      </c>
      <c r="BF1817" s="56" t="s">
        <v>2027</v>
      </c>
      <c r="BG1817" s="56"/>
      <c r="BH1817" s="56"/>
      <c r="BI1817" s="56" t="s">
        <v>646</v>
      </c>
      <c r="BJ1817" s="56" t="s">
        <v>647</v>
      </c>
      <c r="BK1817" s="221">
        <v>44778</v>
      </c>
      <c r="BL1817" s="56" t="s">
        <v>608</v>
      </c>
      <c r="BM1817" s="56" t="s">
        <v>608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648</v>
      </c>
      <c r="BU1817" s="56" t="s">
        <v>608</v>
      </c>
      <c r="BV1817" s="56" t="s">
        <v>608</v>
      </c>
      <c r="BW1817" s="56"/>
      <c r="BX1817" s="56"/>
      <c r="BY1817" s="56" t="s">
        <v>642</v>
      </c>
      <c r="BZ1817" s="56" t="s">
        <v>642</v>
      </c>
      <c r="CA1817" s="56"/>
      <c r="CB1817" s="56" t="s">
        <v>642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2212</v>
      </c>
      <c r="H1818" s="78">
        <v>2.5</v>
      </c>
      <c r="I1818" s="56" t="s">
        <v>2213</v>
      </c>
      <c r="J1818" s="56" t="s">
        <v>6976</v>
      </c>
      <c r="K1818" s="56" t="s">
        <v>608</v>
      </c>
      <c r="L1818" s="56" t="s">
        <v>608</v>
      </c>
      <c r="M1818" s="56" t="s">
        <v>608</v>
      </c>
      <c r="N1818" s="56" t="s">
        <v>631</v>
      </c>
      <c r="O1818" s="56" t="s">
        <v>652</v>
      </c>
      <c r="P1818" s="56" t="s">
        <v>652</v>
      </c>
      <c r="Q1818" s="56" t="s">
        <v>611</v>
      </c>
      <c r="R1818" s="56" t="s">
        <v>611</v>
      </c>
      <c r="S1818" s="56" t="s">
        <v>1829</v>
      </c>
      <c r="T1818" s="56" t="s">
        <v>634</v>
      </c>
      <c r="U1818" s="56" t="s">
        <v>614</v>
      </c>
      <c r="V1818" s="184">
        <v>50</v>
      </c>
      <c r="W1818" s="56" t="s">
        <v>616</v>
      </c>
      <c r="X1818" s="56" t="s">
        <v>2215</v>
      </c>
      <c r="Y1818" s="56" t="s">
        <v>2</v>
      </c>
      <c r="Z1818" s="56" t="s">
        <v>2</v>
      </c>
      <c r="AA1818" s="56" t="s">
        <v>636</v>
      </c>
      <c r="AB1818" s="56" t="s">
        <v>2216</v>
      </c>
      <c r="AC1818" s="56" t="s">
        <v>67</v>
      </c>
      <c r="AD1818" s="56" t="s">
        <v>67</v>
      </c>
      <c r="AE1818" s="82" t="s">
        <v>669</v>
      </c>
      <c r="AF1818" s="56" t="s">
        <v>669</v>
      </c>
      <c r="AG1818" s="56">
        <v>20</v>
      </c>
      <c r="AH1818" s="56" t="s">
        <v>639</v>
      </c>
      <c r="AI1818" s="56" t="s">
        <v>6890</v>
      </c>
      <c r="AJ1818" s="56" t="s">
        <v>640</v>
      </c>
      <c r="AK1818" s="56" t="s">
        <v>6891</v>
      </c>
      <c r="AL1818" s="56">
        <v>1000</v>
      </c>
      <c r="AM1818" s="56" t="s">
        <v>622</v>
      </c>
      <c r="AN1818" s="56" t="s">
        <v>641</v>
      </c>
      <c r="AO1818" s="56">
        <v>400</v>
      </c>
      <c r="AP1818" s="56" t="s">
        <v>671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636</v>
      </c>
      <c r="BD1818" s="58" t="s">
        <v>7013</v>
      </c>
      <c r="BE1818" s="58">
        <v>0</v>
      </c>
      <c r="BF1818" s="56" t="s">
        <v>608</v>
      </c>
      <c r="BG1818" s="56"/>
      <c r="BH1818" s="56"/>
      <c r="BI1818" s="56" t="s">
        <v>646</v>
      </c>
      <c r="BJ1818" s="56" t="s">
        <v>647</v>
      </c>
      <c r="BK1818" s="221">
        <v>44778</v>
      </c>
      <c r="BL1818" s="56" t="s">
        <v>608</v>
      </c>
      <c r="BM1818" s="56" t="s">
        <v>608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648</v>
      </c>
      <c r="BU1818" s="56" t="s">
        <v>608</v>
      </c>
      <c r="BV1818" s="56" t="s">
        <v>608</v>
      </c>
      <c r="BW1818" s="56"/>
      <c r="BX1818" s="56"/>
      <c r="BY1818" s="56" t="s">
        <v>642</v>
      </c>
      <c r="BZ1818" s="56" t="s">
        <v>642</v>
      </c>
      <c r="CA1818" s="56"/>
      <c r="CB1818" s="56" t="s">
        <v>642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2212</v>
      </c>
      <c r="H1819" s="78">
        <v>5.5</v>
      </c>
      <c r="I1819" s="56" t="s">
        <v>2213</v>
      </c>
      <c r="J1819" s="56" t="s">
        <v>7018</v>
      </c>
      <c r="K1819" s="56" t="s">
        <v>608</v>
      </c>
      <c r="L1819" s="56" t="s">
        <v>608</v>
      </c>
      <c r="M1819" s="56" t="s">
        <v>608</v>
      </c>
      <c r="N1819" s="56" t="s">
        <v>631</v>
      </c>
      <c r="O1819" s="56" t="s">
        <v>610</v>
      </c>
      <c r="P1819" s="56" t="s">
        <v>610</v>
      </c>
      <c r="Q1819" s="56" t="s">
        <v>676</v>
      </c>
      <c r="R1819" s="56" t="s">
        <v>2270</v>
      </c>
      <c r="S1819" s="56" t="s">
        <v>1829</v>
      </c>
      <c r="T1819" s="56" t="s">
        <v>634</v>
      </c>
      <c r="U1819" s="56" t="s">
        <v>614</v>
      </c>
      <c r="V1819" s="184">
        <v>54</v>
      </c>
      <c r="W1819" s="56" t="s">
        <v>653</v>
      </c>
      <c r="X1819" s="56" t="s">
        <v>2215</v>
      </c>
      <c r="Y1819" s="56" t="s">
        <v>2</v>
      </c>
      <c r="Z1819" s="56" t="s">
        <v>2</v>
      </c>
      <c r="AA1819" s="56" t="s">
        <v>618</v>
      </c>
      <c r="AB1819" s="56" t="s">
        <v>2216</v>
      </c>
      <c r="AC1819" s="56" t="s">
        <v>67</v>
      </c>
      <c r="AD1819" s="56" t="s">
        <v>67</v>
      </c>
      <c r="AE1819" s="82" t="s">
        <v>818</v>
      </c>
      <c r="AF1819" s="56" t="s">
        <v>818</v>
      </c>
      <c r="AG1819" s="56">
        <v>45</v>
      </c>
      <c r="AH1819" s="56" t="s">
        <v>639</v>
      </c>
      <c r="AI1819" s="56">
        <v>0</v>
      </c>
      <c r="AJ1819" s="56" t="s">
        <v>640</v>
      </c>
      <c r="AK1819" s="56">
        <v>0</v>
      </c>
      <c r="AL1819" s="56">
        <v>1000</v>
      </c>
      <c r="AM1819" s="56" t="s">
        <v>622</v>
      </c>
      <c r="AN1819" s="56" t="s">
        <v>641</v>
      </c>
      <c r="AO1819" s="56">
        <v>400</v>
      </c>
      <c r="AP1819" s="56" t="s">
        <v>623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672</v>
      </c>
      <c r="AV1819" s="56" t="s">
        <v>672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787</v>
      </c>
      <c r="BD1819" s="58">
        <v>0</v>
      </c>
      <c r="BE1819" s="58" t="s">
        <v>7016</v>
      </c>
      <c r="BF1819" s="56" t="s">
        <v>2027</v>
      </c>
      <c r="BG1819" s="56"/>
      <c r="BH1819" s="56"/>
      <c r="BI1819" s="56" t="s">
        <v>646</v>
      </c>
      <c r="BJ1819" s="56" t="s">
        <v>647</v>
      </c>
      <c r="BK1819" s="221">
        <v>44778</v>
      </c>
      <c r="BL1819" s="56" t="s">
        <v>608</v>
      </c>
      <c r="BM1819" s="56" t="s">
        <v>608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648</v>
      </c>
      <c r="BU1819" s="56" t="s">
        <v>608</v>
      </c>
      <c r="BV1819" s="56" t="s">
        <v>608</v>
      </c>
      <c r="BW1819" s="56"/>
      <c r="BX1819" s="56"/>
      <c r="BY1819" s="56" t="s">
        <v>642</v>
      </c>
      <c r="BZ1819" s="56" t="s">
        <v>642</v>
      </c>
      <c r="CA1819" s="56"/>
      <c r="CB1819" s="56" t="s">
        <v>642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2212</v>
      </c>
      <c r="H1820" s="78">
        <v>2.5</v>
      </c>
      <c r="I1820" s="56" t="s">
        <v>2213</v>
      </c>
      <c r="J1820" s="56" t="s">
        <v>6996</v>
      </c>
      <c r="K1820" s="56" t="s">
        <v>608</v>
      </c>
      <c r="L1820" s="56" t="s">
        <v>608</v>
      </c>
      <c r="M1820" s="56" t="s">
        <v>608</v>
      </c>
      <c r="N1820" s="56" t="s">
        <v>686</v>
      </c>
      <c r="O1820" s="56" t="s">
        <v>610</v>
      </c>
      <c r="P1820" s="56" t="s">
        <v>610</v>
      </c>
      <c r="Q1820" s="56" t="s">
        <v>668</v>
      </c>
      <c r="R1820" s="56" t="s">
        <v>668</v>
      </c>
      <c r="S1820" s="56" t="s">
        <v>1829</v>
      </c>
      <c r="T1820" s="56" t="s">
        <v>634</v>
      </c>
      <c r="U1820" s="56" t="s">
        <v>614</v>
      </c>
      <c r="V1820" s="184">
        <v>80</v>
      </c>
      <c r="W1820" s="56" t="s">
        <v>653</v>
      </c>
      <c r="X1820" s="56" t="s">
        <v>6095</v>
      </c>
      <c r="Y1820" s="56" t="s">
        <v>2</v>
      </c>
      <c r="Z1820" s="56" t="s">
        <v>2</v>
      </c>
      <c r="AA1820" s="56" t="s">
        <v>618</v>
      </c>
      <c r="AB1820" s="56" t="s">
        <v>2216</v>
      </c>
      <c r="AC1820" s="56" t="s">
        <v>67</v>
      </c>
      <c r="AD1820" s="56" t="s">
        <v>67</v>
      </c>
      <c r="AE1820" s="82" t="s">
        <v>669</v>
      </c>
      <c r="AF1820" s="56" t="s">
        <v>669</v>
      </c>
      <c r="AG1820" s="56">
        <v>20</v>
      </c>
      <c r="AH1820" s="56" t="s">
        <v>639</v>
      </c>
      <c r="AI1820" s="56" t="s">
        <v>5450</v>
      </c>
      <c r="AJ1820" s="56" t="s">
        <v>640</v>
      </c>
      <c r="AK1820" s="56" t="s">
        <v>1997</v>
      </c>
      <c r="AL1820" s="56">
        <v>1000</v>
      </c>
      <c r="AM1820" s="56" t="s">
        <v>622</v>
      </c>
      <c r="AN1820" s="56" t="s">
        <v>7022</v>
      </c>
      <c r="AO1820" s="56">
        <v>400</v>
      </c>
      <c r="AP1820" s="56" t="s">
        <v>716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1577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646</v>
      </c>
      <c r="BJ1820" s="56" t="s">
        <v>647</v>
      </c>
      <c r="BK1820" s="221">
        <v>44778</v>
      </c>
      <c r="BL1820" s="56" t="s">
        <v>608</v>
      </c>
      <c r="BM1820" s="56" t="s">
        <v>608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648</v>
      </c>
      <c r="BU1820" s="56" t="s">
        <v>608</v>
      </c>
      <c r="BV1820" s="56" t="s">
        <v>645</v>
      </c>
      <c r="BW1820" s="56"/>
      <c r="BX1820" s="56"/>
      <c r="BY1820" s="56" t="s">
        <v>645</v>
      </c>
      <c r="BZ1820" s="56">
        <v>20</v>
      </c>
      <c r="CA1820" s="56"/>
      <c r="CB1820" s="56" t="s">
        <v>746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2212</v>
      </c>
      <c r="H1821" s="78">
        <v>2.5</v>
      </c>
      <c r="I1821" s="56" t="s">
        <v>2213</v>
      </c>
      <c r="J1821" s="56" t="s">
        <v>6996</v>
      </c>
      <c r="K1821" s="56" t="s">
        <v>608</v>
      </c>
      <c r="L1821" s="56" t="s">
        <v>608</v>
      </c>
      <c r="M1821" s="56" t="s">
        <v>608</v>
      </c>
      <c r="N1821" s="56" t="s">
        <v>631</v>
      </c>
      <c r="O1821" s="56" t="s">
        <v>610</v>
      </c>
      <c r="P1821" s="56" t="s">
        <v>610</v>
      </c>
      <c r="Q1821" s="56" t="s">
        <v>668</v>
      </c>
      <c r="R1821" s="56" t="s">
        <v>668</v>
      </c>
      <c r="S1821" s="56" t="s">
        <v>1829</v>
      </c>
      <c r="T1821" s="56" t="s">
        <v>634</v>
      </c>
      <c r="U1821" s="56" t="s">
        <v>614</v>
      </c>
      <c r="V1821" s="184">
        <v>80</v>
      </c>
      <c r="W1821" s="56" t="s">
        <v>653</v>
      </c>
      <c r="X1821" s="56" t="s">
        <v>6095</v>
      </c>
      <c r="Y1821" s="56" t="s">
        <v>2</v>
      </c>
      <c r="Z1821" s="56" t="s">
        <v>2</v>
      </c>
      <c r="AA1821" s="56" t="s">
        <v>618</v>
      </c>
      <c r="AB1821" s="56" t="s">
        <v>2216</v>
      </c>
      <c r="AC1821" s="56" t="s">
        <v>67</v>
      </c>
      <c r="AD1821" s="56" t="s">
        <v>67</v>
      </c>
      <c r="AE1821" s="82" t="s">
        <v>818</v>
      </c>
      <c r="AF1821" s="56" t="s">
        <v>818</v>
      </c>
      <c r="AG1821" s="56">
        <v>20</v>
      </c>
      <c r="AH1821" s="56" t="s">
        <v>639</v>
      </c>
      <c r="AI1821" s="56" t="s">
        <v>5450</v>
      </c>
      <c r="AJ1821" s="56" t="s">
        <v>657</v>
      </c>
      <c r="AK1821" s="56" t="s">
        <v>1997</v>
      </c>
      <c r="AL1821" s="56">
        <v>1000</v>
      </c>
      <c r="AM1821" s="56" t="s">
        <v>622</v>
      </c>
      <c r="AN1821" s="56" t="s">
        <v>7022</v>
      </c>
      <c r="AO1821" s="56">
        <v>400</v>
      </c>
      <c r="AP1821" s="56" t="s">
        <v>716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787</v>
      </c>
      <c r="BD1821" s="58">
        <v>0</v>
      </c>
      <c r="BE1821" s="58" t="s">
        <v>7023</v>
      </c>
      <c r="BF1821" s="56" t="s">
        <v>645</v>
      </c>
      <c r="BG1821" s="56"/>
      <c r="BH1821" s="56"/>
      <c r="BI1821" s="56" t="s">
        <v>646</v>
      </c>
      <c r="BJ1821" s="56" t="s">
        <v>647</v>
      </c>
      <c r="BK1821" s="221">
        <v>44778</v>
      </c>
      <c r="BL1821" s="56" t="s">
        <v>608</v>
      </c>
      <c r="BM1821" s="56" t="s">
        <v>608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648</v>
      </c>
      <c r="BU1821" s="56" t="s">
        <v>608</v>
      </c>
      <c r="BV1821" s="56" t="s">
        <v>608</v>
      </c>
      <c r="BW1821" s="56"/>
      <c r="BX1821" s="56"/>
      <c r="BY1821" s="56" t="s">
        <v>642</v>
      </c>
      <c r="BZ1821" s="56" t="s">
        <v>642</v>
      </c>
      <c r="CA1821" s="56"/>
      <c r="CB1821" s="56" t="s">
        <v>642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2212</v>
      </c>
      <c r="H1822" s="78">
        <v>1.8</v>
      </c>
      <c r="I1822" s="56" t="s">
        <v>2213</v>
      </c>
      <c r="J1822" s="56" t="s">
        <v>6976</v>
      </c>
      <c r="K1822" s="56" t="s">
        <v>608</v>
      </c>
      <c r="L1822" s="56" t="s">
        <v>608</v>
      </c>
      <c r="M1822" s="56" t="s">
        <v>608</v>
      </c>
      <c r="N1822" s="56" t="s">
        <v>631</v>
      </c>
      <c r="O1822" s="56" t="s">
        <v>610</v>
      </c>
      <c r="P1822" s="56" t="s">
        <v>610</v>
      </c>
      <c r="Q1822" s="56" t="s">
        <v>668</v>
      </c>
      <c r="R1822" s="56" t="s">
        <v>611</v>
      </c>
      <c r="S1822" s="56" t="s">
        <v>1829</v>
      </c>
      <c r="T1822" s="56" t="s">
        <v>634</v>
      </c>
      <c r="U1822" s="56" t="s">
        <v>614</v>
      </c>
      <c r="V1822" s="184">
        <v>48</v>
      </c>
      <c r="W1822" s="56" t="s">
        <v>653</v>
      </c>
      <c r="X1822" s="56" t="s">
        <v>2215</v>
      </c>
      <c r="Y1822" s="56" t="s">
        <v>2</v>
      </c>
      <c r="Z1822" s="56" t="s">
        <v>2</v>
      </c>
      <c r="AA1822" s="56" t="s">
        <v>618</v>
      </c>
      <c r="AB1822" s="56" t="s">
        <v>2216</v>
      </c>
      <c r="AC1822" s="56" t="s">
        <v>67</v>
      </c>
      <c r="AD1822" s="56" t="s">
        <v>67</v>
      </c>
      <c r="AE1822" s="82" t="s">
        <v>900</v>
      </c>
      <c r="AF1822" s="56" t="s">
        <v>901</v>
      </c>
      <c r="AG1822" s="56">
        <v>15</v>
      </c>
      <c r="AH1822" s="56" t="s">
        <v>639</v>
      </c>
      <c r="AI1822" s="56" t="s">
        <v>6103</v>
      </c>
      <c r="AJ1822" s="56" t="s">
        <v>640</v>
      </c>
      <c r="AK1822" s="56" t="s">
        <v>1997</v>
      </c>
      <c r="AL1822" s="56">
        <v>400</v>
      </c>
      <c r="AM1822" s="56" t="s">
        <v>622</v>
      </c>
      <c r="AN1822" s="56" t="s">
        <v>641</v>
      </c>
      <c r="AO1822" s="56">
        <v>400</v>
      </c>
      <c r="AP1822" s="56" t="s">
        <v>671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672</v>
      </c>
      <c r="AV1822" s="56" t="s">
        <v>672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1577</v>
      </c>
      <c r="BD1822" s="58">
        <v>0</v>
      </c>
      <c r="BE1822" s="58" t="s">
        <v>7025</v>
      </c>
      <c r="BF1822" s="56" t="s">
        <v>2027</v>
      </c>
      <c r="BG1822" s="56"/>
      <c r="BH1822" s="56"/>
      <c r="BI1822" s="56" t="s">
        <v>646</v>
      </c>
      <c r="BJ1822" s="56" t="s">
        <v>647</v>
      </c>
      <c r="BK1822" s="221">
        <v>44778</v>
      </c>
      <c r="BL1822" s="56" t="s">
        <v>630</v>
      </c>
      <c r="BM1822" s="56" t="s">
        <v>608</v>
      </c>
      <c r="BN1822" s="56"/>
      <c r="BO1822" s="56"/>
      <c r="BP1822" s="56" t="s">
        <v>299</v>
      </c>
      <c r="BQ1822" s="56" t="s">
        <v>299</v>
      </c>
      <c r="BR1822" s="56" t="s">
        <v>774</v>
      </c>
      <c r="BS1822" s="56"/>
      <c r="BT1822" s="56" t="s">
        <v>630</v>
      </c>
      <c r="BU1822" s="56" t="s">
        <v>608</v>
      </c>
      <c r="BV1822" s="56" t="s">
        <v>608</v>
      </c>
      <c r="BW1822" s="56"/>
      <c r="BX1822" s="56"/>
      <c r="BY1822" s="56" t="s">
        <v>642</v>
      </c>
      <c r="BZ1822" s="56" t="s">
        <v>642</v>
      </c>
      <c r="CA1822" s="56"/>
      <c r="CB1822" s="56" t="s">
        <v>642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2212</v>
      </c>
      <c r="H1823" s="78">
        <v>2.5</v>
      </c>
      <c r="I1823" s="56" t="s">
        <v>2213</v>
      </c>
      <c r="J1823" s="56" t="s">
        <v>6996</v>
      </c>
      <c r="K1823" s="56" t="s">
        <v>608</v>
      </c>
      <c r="L1823" s="56" t="s">
        <v>608</v>
      </c>
      <c r="M1823" s="56" t="s">
        <v>608</v>
      </c>
      <c r="N1823" s="56" t="s">
        <v>609</v>
      </c>
      <c r="O1823" s="56" t="s">
        <v>610</v>
      </c>
      <c r="P1823" s="56" t="s">
        <v>610</v>
      </c>
      <c r="Q1823" s="56" t="s">
        <v>611</v>
      </c>
      <c r="R1823" s="56" t="s">
        <v>668</v>
      </c>
      <c r="S1823" s="56" t="s">
        <v>1829</v>
      </c>
      <c r="T1823" s="56" t="s">
        <v>634</v>
      </c>
      <c r="U1823" s="56" t="s">
        <v>614</v>
      </c>
      <c r="V1823" s="184">
        <v>80</v>
      </c>
      <c r="W1823" s="56" t="s">
        <v>616</v>
      </c>
      <c r="X1823" s="56" t="s">
        <v>6095</v>
      </c>
      <c r="Y1823" s="56" t="s">
        <v>2</v>
      </c>
      <c r="Z1823" s="56" t="s">
        <v>2</v>
      </c>
      <c r="AA1823" s="56" t="s">
        <v>618</v>
      </c>
      <c r="AB1823" s="56" t="s">
        <v>2216</v>
      </c>
      <c r="AC1823" s="56" t="s">
        <v>67</v>
      </c>
      <c r="AD1823" s="56" t="s">
        <v>67</v>
      </c>
      <c r="AE1823" s="82" t="s">
        <v>638</v>
      </c>
      <c r="AF1823" s="56" t="s">
        <v>638</v>
      </c>
      <c r="AG1823" s="56">
        <v>20</v>
      </c>
      <c r="AH1823" s="56" t="s">
        <v>639</v>
      </c>
      <c r="AI1823" s="56" t="s">
        <v>5450</v>
      </c>
      <c r="AJ1823" s="56" t="s">
        <v>640</v>
      </c>
      <c r="AK1823" s="56" t="s">
        <v>1997</v>
      </c>
      <c r="AL1823" s="56">
        <v>600</v>
      </c>
      <c r="AM1823" s="56" t="s">
        <v>622</v>
      </c>
      <c r="AN1823" s="56" t="s">
        <v>7022</v>
      </c>
      <c r="AO1823" s="56">
        <v>400</v>
      </c>
      <c r="AP1823" s="56" t="s">
        <v>716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646</v>
      </c>
      <c r="BJ1823" s="56" t="s">
        <v>647</v>
      </c>
      <c r="BK1823" s="221">
        <v>44778</v>
      </c>
      <c r="BL1823" s="56" t="s">
        <v>608</v>
      </c>
      <c r="BM1823" s="56" t="s">
        <v>608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648</v>
      </c>
      <c r="BU1823" s="56" t="s">
        <v>608</v>
      </c>
      <c r="BV1823" s="56" t="s">
        <v>608</v>
      </c>
      <c r="BW1823" s="56"/>
      <c r="BX1823" s="56"/>
      <c r="BY1823" s="56" t="s">
        <v>642</v>
      </c>
      <c r="BZ1823" s="56" t="s">
        <v>642</v>
      </c>
      <c r="CA1823" s="56"/>
      <c r="CB1823" s="56" t="s">
        <v>642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2212</v>
      </c>
      <c r="H1824" s="78">
        <v>2.5</v>
      </c>
      <c r="I1824" s="56" t="s">
        <v>2213</v>
      </c>
      <c r="J1824" s="56" t="s">
        <v>7033</v>
      </c>
      <c r="K1824" s="56" t="s">
        <v>608</v>
      </c>
      <c r="L1824" s="56" t="s">
        <v>608</v>
      </c>
      <c r="M1824" s="56" t="s">
        <v>608</v>
      </c>
      <c r="N1824" s="56" t="s">
        <v>609</v>
      </c>
      <c r="O1824" s="56" t="s">
        <v>610</v>
      </c>
      <c r="P1824" s="56" t="s">
        <v>610</v>
      </c>
      <c r="Q1824" s="56" t="s">
        <v>611</v>
      </c>
      <c r="R1824" s="56" t="s">
        <v>611</v>
      </c>
      <c r="S1824" s="56" t="s">
        <v>1829</v>
      </c>
      <c r="T1824" s="56" t="s">
        <v>634</v>
      </c>
      <c r="U1824" s="56" t="s">
        <v>614</v>
      </c>
      <c r="V1824" s="184">
        <v>50</v>
      </c>
      <c r="W1824" s="56" t="s">
        <v>653</v>
      </c>
      <c r="X1824" s="56" t="s">
        <v>2215</v>
      </c>
      <c r="Y1824" s="56" t="s">
        <v>2</v>
      </c>
      <c r="Z1824" s="56" t="s">
        <v>2</v>
      </c>
      <c r="AA1824" s="56" t="s">
        <v>618</v>
      </c>
      <c r="AB1824" s="56" t="s">
        <v>2216</v>
      </c>
      <c r="AC1824" s="56" t="s">
        <v>67</v>
      </c>
      <c r="AD1824" s="56" t="s">
        <v>67</v>
      </c>
      <c r="AE1824" s="177" t="s">
        <v>669</v>
      </c>
      <c r="AF1824" s="56" t="s">
        <v>669</v>
      </c>
      <c r="AG1824" s="56">
        <v>20</v>
      </c>
      <c r="AH1824" s="56" t="s">
        <v>639</v>
      </c>
      <c r="AI1824" s="56" t="s">
        <v>6890</v>
      </c>
      <c r="AJ1824" s="56" t="s">
        <v>640</v>
      </c>
      <c r="AK1824" s="56" t="s">
        <v>6891</v>
      </c>
      <c r="AL1824" s="56">
        <v>1000</v>
      </c>
      <c r="AM1824" s="56" t="s">
        <v>622</v>
      </c>
      <c r="AN1824" s="56" t="s">
        <v>641</v>
      </c>
      <c r="AO1824" s="56">
        <v>400</v>
      </c>
      <c r="AP1824" s="56" t="s">
        <v>623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2200</v>
      </c>
      <c r="BD1824" s="58" t="s">
        <v>7035</v>
      </c>
      <c r="BE1824" s="58" t="s">
        <v>7031</v>
      </c>
      <c r="BF1824" s="56" t="s">
        <v>2027</v>
      </c>
      <c r="BG1824" s="56"/>
      <c r="BH1824" s="56"/>
      <c r="BI1824" s="56" t="s">
        <v>646</v>
      </c>
      <c r="BJ1824" s="56" t="s">
        <v>647</v>
      </c>
      <c r="BK1824" s="221">
        <v>44778</v>
      </c>
      <c r="BL1824" s="56" t="s">
        <v>608</v>
      </c>
      <c r="BM1824" s="56" t="s">
        <v>608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648</v>
      </c>
      <c r="BU1824" s="56" t="s">
        <v>608</v>
      </c>
      <c r="BV1824" s="56" t="s">
        <v>608</v>
      </c>
      <c r="BW1824" s="56"/>
      <c r="BX1824" s="56"/>
      <c r="BY1824" s="56" t="s">
        <v>642</v>
      </c>
      <c r="BZ1824" s="56" t="s">
        <v>642</v>
      </c>
      <c r="CA1824" s="56"/>
      <c r="CB1824" s="56" t="s">
        <v>642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2212</v>
      </c>
      <c r="H1825" s="78" t="s">
        <v>345</v>
      </c>
      <c r="I1825" s="56" t="s">
        <v>2213</v>
      </c>
      <c r="J1825" s="56" t="s">
        <v>6945</v>
      </c>
      <c r="K1825" s="56" t="s">
        <v>608</v>
      </c>
      <c r="L1825" s="56" t="s">
        <v>608</v>
      </c>
      <c r="M1825" s="56" t="s">
        <v>608</v>
      </c>
      <c r="N1825" s="56" t="s">
        <v>609</v>
      </c>
      <c r="O1825" s="56" t="s">
        <v>610</v>
      </c>
      <c r="P1825" s="56" t="s">
        <v>610</v>
      </c>
      <c r="Q1825" s="56" t="s">
        <v>668</v>
      </c>
      <c r="R1825" s="56" t="s">
        <v>611</v>
      </c>
      <c r="S1825" s="56" t="s">
        <v>1829</v>
      </c>
      <c r="T1825" s="56" t="s">
        <v>1005</v>
      </c>
      <c r="U1825" s="56" t="s">
        <v>614</v>
      </c>
      <c r="V1825" s="184">
        <v>50</v>
      </c>
      <c r="W1825" s="56" t="s">
        <v>653</v>
      </c>
      <c r="X1825" s="56" t="s">
        <v>2215</v>
      </c>
      <c r="Y1825" s="56" t="s">
        <v>2</v>
      </c>
      <c r="Z1825" s="56" t="s">
        <v>2</v>
      </c>
      <c r="AA1825" s="56" t="s">
        <v>618</v>
      </c>
      <c r="AB1825" s="56" t="s">
        <v>2216</v>
      </c>
      <c r="AC1825" s="56" t="s">
        <v>67</v>
      </c>
      <c r="AD1825" s="56" t="s">
        <v>67</v>
      </c>
      <c r="AE1825" s="177" t="s">
        <v>669</v>
      </c>
      <c r="AF1825" s="56" t="s">
        <v>669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622</v>
      </c>
      <c r="AN1825" s="56" t="s">
        <v>688</v>
      </c>
      <c r="AO1825" s="56">
        <v>600</v>
      </c>
      <c r="AP1825" s="56" t="s">
        <v>623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672</v>
      </c>
      <c r="AV1825" s="56" t="s">
        <v>672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787</v>
      </c>
      <c r="BD1825" s="58">
        <v>0</v>
      </c>
      <c r="BE1825" s="58" t="s">
        <v>7036</v>
      </c>
      <c r="BF1825" s="56" t="s">
        <v>2027</v>
      </c>
      <c r="BG1825" s="56"/>
      <c r="BH1825" s="56"/>
      <c r="BI1825" s="56" t="s">
        <v>646</v>
      </c>
      <c r="BJ1825" s="56" t="s">
        <v>647</v>
      </c>
      <c r="BK1825" s="221">
        <v>44778</v>
      </c>
      <c r="BL1825" s="56" t="s">
        <v>608</v>
      </c>
      <c r="BM1825" s="56" t="s">
        <v>608</v>
      </c>
      <c r="BN1825" s="56"/>
      <c r="BO1825" s="56"/>
      <c r="BP1825" s="56" t="s">
        <v>299</v>
      </c>
      <c r="BQ1825" s="56" t="s">
        <v>299</v>
      </c>
      <c r="BR1825" s="56" t="s">
        <v>819</v>
      </c>
      <c r="BS1825" s="218">
        <v>43604</v>
      </c>
      <c r="BT1825" s="56" t="s">
        <v>648</v>
      </c>
      <c r="BU1825" s="56" t="s">
        <v>608</v>
      </c>
      <c r="BV1825" s="56" t="s">
        <v>608</v>
      </c>
      <c r="BW1825" s="56"/>
      <c r="BX1825" s="56"/>
      <c r="BY1825" s="56" t="s">
        <v>642</v>
      </c>
      <c r="BZ1825" s="56" t="s">
        <v>642</v>
      </c>
      <c r="CA1825" s="56"/>
      <c r="CB1825" s="56" t="s">
        <v>642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2212</v>
      </c>
      <c r="H1826" s="78">
        <v>2.5</v>
      </c>
      <c r="I1826" s="56" t="s">
        <v>2213</v>
      </c>
      <c r="J1826" s="56" t="s">
        <v>7033</v>
      </c>
      <c r="K1826" s="56" t="s">
        <v>608</v>
      </c>
      <c r="L1826" s="56" t="s">
        <v>608</v>
      </c>
      <c r="M1826" s="56" t="s">
        <v>608</v>
      </c>
      <c r="N1826" s="56" t="s">
        <v>686</v>
      </c>
      <c r="O1826" s="56" t="s">
        <v>610</v>
      </c>
      <c r="P1826" s="56" t="s">
        <v>610</v>
      </c>
      <c r="Q1826" s="56" t="s">
        <v>668</v>
      </c>
      <c r="R1826" s="56" t="s">
        <v>611</v>
      </c>
      <c r="S1826" s="56" t="s">
        <v>1829</v>
      </c>
      <c r="T1826" s="186" t="s">
        <v>634</v>
      </c>
      <c r="U1826" s="56" t="s">
        <v>614</v>
      </c>
      <c r="V1826" s="184">
        <v>58</v>
      </c>
      <c r="W1826" s="56" t="s">
        <v>653</v>
      </c>
      <c r="X1826" s="56" t="s">
        <v>2215</v>
      </c>
      <c r="Y1826" s="56" t="s">
        <v>2</v>
      </c>
      <c r="Z1826" s="56" t="s">
        <v>2</v>
      </c>
      <c r="AA1826" s="56" t="s">
        <v>618</v>
      </c>
      <c r="AB1826" s="56" t="s">
        <v>2216</v>
      </c>
      <c r="AC1826" s="56" t="s">
        <v>67</v>
      </c>
      <c r="AD1826" s="56" t="s">
        <v>67</v>
      </c>
      <c r="AE1826" s="177" t="s">
        <v>818</v>
      </c>
      <c r="AF1826" s="56" t="s">
        <v>818</v>
      </c>
      <c r="AG1826" s="56">
        <v>20</v>
      </c>
      <c r="AH1826" s="56" t="s">
        <v>639</v>
      </c>
      <c r="AI1826" s="56" t="s">
        <v>5450</v>
      </c>
      <c r="AJ1826" s="56" t="s">
        <v>657</v>
      </c>
      <c r="AK1826" s="56" t="s">
        <v>3361</v>
      </c>
      <c r="AL1826" s="56">
        <v>1000</v>
      </c>
      <c r="AM1826" s="56" t="s">
        <v>622</v>
      </c>
      <c r="AN1826" s="56" t="s">
        <v>7041</v>
      </c>
      <c r="AO1826" s="56">
        <v>300</v>
      </c>
      <c r="AP1826" s="56" t="s">
        <v>671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787</v>
      </c>
      <c r="BD1826" s="58">
        <v>0</v>
      </c>
      <c r="BE1826" s="58" t="s">
        <v>7039</v>
      </c>
      <c r="BF1826" s="56" t="s">
        <v>2027</v>
      </c>
      <c r="BG1826" s="56"/>
      <c r="BH1826" s="56"/>
      <c r="BI1826" s="56" t="s">
        <v>646</v>
      </c>
      <c r="BJ1826" s="56" t="s">
        <v>1974</v>
      </c>
      <c r="BK1826" s="221">
        <v>44778</v>
      </c>
      <c r="BL1826" s="56" t="s">
        <v>630</v>
      </c>
      <c r="BM1826" s="56" t="s">
        <v>608</v>
      </c>
      <c r="BN1826" s="56"/>
      <c r="BO1826" s="56"/>
      <c r="BP1826" s="56" t="s">
        <v>299</v>
      </c>
      <c r="BQ1826" s="56" t="s">
        <v>299</v>
      </c>
      <c r="BR1826" s="56" t="s">
        <v>774</v>
      </c>
      <c r="BS1826" s="56"/>
      <c r="BT1826" s="56" t="s">
        <v>648</v>
      </c>
      <c r="BU1826" s="56" t="s">
        <v>608</v>
      </c>
      <c r="BV1826" s="56" t="s">
        <v>608</v>
      </c>
      <c r="BW1826" s="56"/>
      <c r="BX1826" s="56"/>
      <c r="BY1826" s="56" t="s">
        <v>642</v>
      </c>
      <c r="BZ1826" s="56" t="s">
        <v>642</v>
      </c>
      <c r="CA1826" s="56"/>
      <c r="CB1826" s="56" t="s">
        <v>642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2212</v>
      </c>
      <c r="H1827" s="78">
        <v>4.5</v>
      </c>
      <c r="I1827" s="56" t="s">
        <v>2213</v>
      </c>
      <c r="J1827" s="56" t="s">
        <v>7018</v>
      </c>
      <c r="K1827" s="56" t="s">
        <v>608</v>
      </c>
      <c r="L1827" s="56" t="s">
        <v>608</v>
      </c>
      <c r="M1827" s="56" t="s">
        <v>608</v>
      </c>
      <c r="N1827" s="56" t="s">
        <v>609</v>
      </c>
      <c r="O1827" s="56" t="s">
        <v>610</v>
      </c>
      <c r="P1827" s="56" t="s">
        <v>610</v>
      </c>
      <c r="Q1827" s="56" t="s">
        <v>668</v>
      </c>
      <c r="R1827" s="56" t="s">
        <v>668</v>
      </c>
      <c r="S1827" s="56" t="s">
        <v>1829</v>
      </c>
      <c r="T1827" s="56" t="s">
        <v>1005</v>
      </c>
      <c r="U1827" s="56" t="s">
        <v>614</v>
      </c>
      <c r="V1827" s="184">
        <v>80</v>
      </c>
      <c r="W1827" s="56" t="s">
        <v>653</v>
      </c>
      <c r="X1827" s="56" t="s">
        <v>2215</v>
      </c>
      <c r="Y1827" s="56" t="s">
        <v>2</v>
      </c>
      <c r="Z1827" s="56" t="s">
        <v>2</v>
      </c>
      <c r="AA1827" s="56" t="s">
        <v>618</v>
      </c>
      <c r="AB1827" s="56" t="s">
        <v>2216</v>
      </c>
      <c r="AC1827" s="56" t="s">
        <v>67</v>
      </c>
      <c r="AD1827" s="56" t="s">
        <v>67</v>
      </c>
      <c r="AE1827" s="177" t="s">
        <v>669</v>
      </c>
      <c r="AF1827" s="56" t="s">
        <v>669</v>
      </c>
      <c r="AG1827" s="56">
        <v>30</v>
      </c>
      <c r="AH1827" s="56" t="s">
        <v>639</v>
      </c>
      <c r="AI1827" s="56" t="s">
        <v>6890</v>
      </c>
      <c r="AJ1827" s="56" t="s">
        <v>640</v>
      </c>
      <c r="AK1827" s="56" t="s">
        <v>6891</v>
      </c>
      <c r="AL1827" s="56">
        <v>1000</v>
      </c>
      <c r="AM1827" s="56" t="s">
        <v>622</v>
      </c>
      <c r="AN1827" s="56" t="s">
        <v>7044</v>
      </c>
      <c r="AO1827" s="56">
        <v>300</v>
      </c>
      <c r="AP1827" s="56" t="s">
        <v>623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672</v>
      </c>
      <c r="AV1827" s="56" t="s">
        <v>672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787</v>
      </c>
      <c r="BD1827" s="58">
        <v>0</v>
      </c>
      <c r="BE1827" s="58" t="s">
        <v>7042</v>
      </c>
      <c r="BF1827" s="56" t="s">
        <v>2027</v>
      </c>
      <c r="BG1827" s="56"/>
      <c r="BH1827" s="56"/>
      <c r="BI1827" s="56" t="s">
        <v>646</v>
      </c>
      <c r="BJ1827" s="56" t="s">
        <v>647</v>
      </c>
      <c r="BK1827" s="221">
        <v>44778</v>
      </c>
      <c r="BL1827" s="56" t="s">
        <v>608</v>
      </c>
      <c r="BM1827" s="56" t="s">
        <v>608</v>
      </c>
      <c r="BN1827" s="56"/>
      <c r="BO1827" s="56"/>
      <c r="BP1827" s="56" t="s">
        <v>299</v>
      </c>
      <c r="BQ1827" s="56" t="s">
        <v>299</v>
      </c>
      <c r="BR1827" s="56" t="s">
        <v>819</v>
      </c>
      <c r="BS1827" s="218">
        <v>43604</v>
      </c>
      <c r="BT1827" s="56" t="s">
        <v>648</v>
      </c>
      <c r="BU1827" s="56" t="s">
        <v>608</v>
      </c>
      <c r="BV1827" s="56" t="s">
        <v>608</v>
      </c>
      <c r="BW1827" s="56"/>
      <c r="BX1827" s="56"/>
      <c r="BY1827" s="56" t="s">
        <v>642</v>
      </c>
      <c r="BZ1827" s="56" t="s">
        <v>642</v>
      </c>
      <c r="CA1827" s="56"/>
      <c r="CB1827" s="56" t="s">
        <v>642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2212</v>
      </c>
      <c r="H1828" s="78">
        <v>4.5</v>
      </c>
      <c r="I1828" s="56" t="s">
        <v>2213</v>
      </c>
      <c r="J1828" s="56" t="s">
        <v>6996</v>
      </c>
      <c r="K1828" s="56" t="s">
        <v>608</v>
      </c>
      <c r="L1828" s="56" t="s">
        <v>608</v>
      </c>
      <c r="M1828" s="56" t="s">
        <v>608</v>
      </c>
      <c r="N1828" s="56" t="s">
        <v>609</v>
      </c>
      <c r="O1828" s="56" t="s">
        <v>610</v>
      </c>
      <c r="P1828" s="56" t="s">
        <v>610</v>
      </c>
      <c r="Q1828" s="56" t="s">
        <v>668</v>
      </c>
      <c r="R1828" s="56" t="s">
        <v>611</v>
      </c>
      <c r="S1828" s="56" t="s">
        <v>1829</v>
      </c>
      <c r="T1828" s="56" t="s">
        <v>1005</v>
      </c>
      <c r="U1828" s="56" t="s">
        <v>614</v>
      </c>
      <c r="V1828" s="184">
        <v>70</v>
      </c>
      <c r="W1828" s="56" t="s">
        <v>653</v>
      </c>
      <c r="X1828" s="56" t="s">
        <v>6095</v>
      </c>
      <c r="Y1828" s="56" t="s">
        <v>2</v>
      </c>
      <c r="Z1828" s="56" t="s">
        <v>2</v>
      </c>
      <c r="AA1828" s="56" t="s">
        <v>618</v>
      </c>
      <c r="AB1828" s="56" t="s">
        <v>2216</v>
      </c>
      <c r="AC1828" s="56" t="s">
        <v>67</v>
      </c>
      <c r="AD1828" s="56" t="s">
        <v>67</v>
      </c>
      <c r="AE1828" s="177" t="s">
        <v>818</v>
      </c>
      <c r="AF1828" s="56" t="s">
        <v>818</v>
      </c>
      <c r="AG1828" s="56">
        <v>30</v>
      </c>
      <c r="AH1828" s="56" t="s">
        <v>639</v>
      </c>
      <c r="AI1828" s="56" t="s">
        <v>6890</v>
      </c>
      <c r="AJ1828" s="56" t="s">
        <v>640</v>
      </c>
      <c r="AK1828" s="56" t="s">
        <v>6891</v>
      </c>
      <c r="AL1828" s="56">
        <v>1000</v>
      </c>
      <c r="AM1828" s="56" t="s">
        <v>622</v>
      </c>
      <c r="AN1828" s="56" t="s">
        <v>6496</v>
      </c>
      <c r="AO1828" s="56">
        <v>300</v>
      </c>
      <c r="AP1828" s="56" t="s">
        <v>660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672</v>
      </c>
      <c r="AV1828" s="56" t="s">
        <v>672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787</v>
      </c>
      <c r="BD1828" s="58">
        <v>0</v>
      </c>
      <c r="BE1828" s="58" t="s">
        <v>7045</v>
      </c>
      <c r="BF1828" s="56" t="s">
        <v>645</v>
      </c>
      <c r="BG1828" s="56"/>
      <c r="BH1828" s="56"/>
      <c r="BI1828" s="56" t="s">
        <v>646</v>
      </c>
      <c r="BJ1828" s="56" t="s">
        <v>1974</v>
      </c>
      <c r="BK1828" s="221">
        <v>44778</v>
      </c>
      <c r="BL1828" s="56" t="s">
        <v>608</v>
      </c>
      <c r="BM1828" s="56" t="s">
        <v>608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648</v>
      </c>
      <c r="BU1828" s="56" t="s">
        <v>608</v>
      </c>
      <c r="BV1828" s="56" t="s">
        <v>608</v>
      </c>
      <c r="BW1828" s="56"/>
      <c r="BX1828" s="56"/>
      <c r="BY1828" s="56" t="s">
        <v>642</v>
      </c>
      <c r="BZ1828" s="56" t="s">
        <v>642</v>
      </c>
      <c r="CA1828" s="56"/>
      <c r="CB1828" s="56" t="s">
        <v>642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2212</v>
      </c>
      <c r="H1829" s="78">
        <v>2.5</v>
      </c>
      <c r="I1829" s="56" t="s">
        <v>2213</v>
      </c>
      <c r="J1829" s="56" t="s">
        <v>6996</v>
      </c>
      <c r="K1829" s="56" t="s">
        <v>608</v>
      </c>
      <c r="L1829" s="56" t="s">
        <v>608</v>
      </c>
      <c r="M1829" s="56" t="s">
        <v>608</v>
      </c>
      <c r="N1829" s="56" t="s">
        <v>609</v>
      </c>
      <c r="O1829" s="56" t="s">
        <v>610</v>
      </c>
      <c r="P1829" s="56" t="s">
        <v>610</v>
      </c>
      <c r="Q1829" s="56" t="s">
        <v>668</v>
      </c>
      <c r="R1829" s="56" t="s">
        <v>611</v>
      </c>
      <c r="S1829" s="56" t="s">
        <v>1829</v>
      </c>
      <c r="T1829" s="56" t="s">
        <v>1005</v>
      </c>
      <c r="U1829" s="56" t="s">
        <v>614</v>
      </c>
      <c r="V1829" s="184">
        <v>80</v>
      </c>
      <c r="W1829" s="56" t="s">
        <v>653</v>
      </c>
      <c r="X1829" s="56" t="s">
        <v>6095</v>
      </c>
      <c r="Y1829" s="56" t="s">
        <v>2</v>
      </c>
      <c r="Z1829" s="56" t="s">
        <v>2</v>
      </c>
      <c r="AA1829" s="56" t="s">
        <v>618</v>
      </c>
      <c r="AB1829" s="56" t="s">
        <v>2216</v>
      </c>
      <c r="AC1829" s="56" t="s">
        <v>67</v>
      </c>
      <c r="AD1829" s="56" t="s">
        <v>67</v>
      </c>
      <c r="AE1829" s="177" t="s">
        <v>638</v>
      </c>
      <c r="AF1829" s="56" t="s">
        <v>638</v>
      </c>
      <c r="AG1829" s="56">
        <v>20</v>
      </c>
      <c r="AH1829" s="56" t="s">
        <v>639</v>
      </c>
      <c r="AI1829" s="56" t="s">
        <v>5450</v>
      </c>
      <c r="AJ1829" s="56" t="s">
        <v>640</v>
      </c>
      <c r="AK1829" s="56" t="s">
        <v>1997</v>
      </c>
      <c r="AL1829" s="56">
        <v>600</v>
      </c>
      <c r="AM1829" s="56" t="s">
        <v>622</v>
      </c>
      <c r="AN1829" s="56" t="s">
        <v>6496</v>
      </c>
      <c r="AO1829" s="56">
        <v>300</v>
      </c>
      <c r="AP1829" s="56" t="s">
        <v>660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672</v>
      </c>
      <c r="AV1829" s="56" t="s">
        <v>672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787</v>
      </c>
      <c r="BD1829" s="58">
        <v>0</v>
      </c>
      <c r="BE1829" s="58" t="s">
        <v>7047</v>
      </c>
      <c r="BF1829" s="56" t="s">
        <v>645</v>
      </c>
      <c r="BG1829" s="56"/>
      <c r="BH1829" s="56"/>
      <c r="BI1829" s="56" t="s">
        <v>646</v>
      </c>
      <c r="BJ1829" s="56" t="s">
        <v>1974</v>
      </c>
      <c r="BK1829" s="221">
        <v>44778</v>
      </c>
      <c r="BL1829" s="56" t="s">
        <v>608</v>
      </c>
      <c r="BM1829" s="56" t="s">
        <v>608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648</v>
      </c>
      <c r="BU1829" s="56" t="s">
        <v>608</v>
      </c>
      <c r="BV1829" s="56" t="s">
        <v>608</v>
      </c>
      <c r="BW1829" s="56"/>
      <c r="BX1829" s="56"/>
      <c r="BY1829" s="56" t="s">
        <v>642</v>
      </c>
      <c r="BZ1829" s="56" t="s">
        <v>642</v>
      </c>
      <c r="CA1829" s="56"/>
      <c r="CB1829" s="56" t="s">
        <v>642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2212</v>
      </c>
      <c r="H1830" s="78">
        <v>4.5</v>
      </c>
      <c r="I1830" s="56" t="s">
        <v>2213</v>
      </c>
      <c r="J1830" s="56" t="s">
        <v>6996</v>
      </c>
      <c r="K1830" s="56" t="s">
        <v>608</v>
      </c>
      <c r="L1830" s="56" t="s">
        <v>608</v>
      </c>
      <c r="M1830" s="56" t="s">
        <v>608</v>
      </c>
      <c r="N1830" s="56" t="s">
        <v>609</v>
      </c>
      <c r="O1830" s="56" t="s">
        <v>610</v>
      </c>
      <c r="P1830" s="56" t="s">
        <v>610</v>
      </c>
      <c r="Q1830" s="56" t="s">
        <v>668</v>
      </c>
      <c r="R1830" s="56" t="s">
        <v>611</v>
      </c>
      <c r="S1830" s="56" t="s">
        <v>1829</v>
      </c>
      <c r="T1830" s="56" t="s">
        <v>1005</v>
      </c>
      <c r="U1830" s="56" t="s">
        <v>614</v>
      </c>
      <c r="V1830" s="184">
        <v>80</v>
      </c>
      <c r="W1830" s="56" t="s">
        <v>653</v>
      </c>
      <c r="X1830" s="56" t="s">
        <v>6095</v>
      </c>
      <c r="Y1830" s="56" t="s">
        <v>2</v>
      </c>
      <c r="Z1830" s="56" t="s">
        <v>2</v>
      </c>
      <c r="AA1830" s="56" t="s">
        <v>618</v>
      </c>
      <c r="AB1830" s="56" t="s">
        <v>2216</v>
      </c>
      <c r="AC1830" s="56" t="s">
        <v>67</v>
      </c>
      <c r="AD1830" s="56" t="s">
        <v>67</v>
      </c>
      <c r="AE1830" s="177" t="s">
        <v>669</v>
      </c>
      <c r="AF1830" s="56" t="s">
        <v>669</v>
      </c>
      <c r="AG1830" s="56">
        <v>30</v>
      </c>
      <c r="AH1830" s="56" t="s">
        <v>639</v>
      </c>
      <c r="AI1830" s="56" t="s">
        <v>6890</v>
      </c>
      <c r="AJ1830" s="56" t="s">
        <v>640</v>
      </c>
      <c r="AK1830" s="56" t="s">
        <v>6891</v>
      </c>
      <c r="AL1830" s="56">
        <v>1000</v>
      </c>
      <c r="AM1830" s="56" t="s">
        <v>622</v>
      </c>
      <c r="AN1830" s="56" t="s">
        <v>6185</v>
      </c>
      <c r="AO1830" s="56">
        <v>400</v>
      </c>
      <c r="AP1830" s="56" t="s">
        <v>660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672</v>
      </c>
      <c r="AV1830" s="56" t="s">
        <v>672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787</v>
      </c>
      <c r="BD1830" s="58">
        <v>0</v>
      </c>
      <c r="BE1830" s="58" t="s">
        <v>7050</v>
      </c>
      <c r="BF1830" s="56" t="s">
        <v>645</v>
      </c>
      <c r="BG1830" s="56"/>
      <c r="BH1830" s="56"/>
      <c r="BI1830" s="56" t="s">
        <v>646</v>
      </c>
      <c r="BJ1830" s="56" t="s">
        <v>1974</v>
      </c>
      <c r="BK1830" s="221">
        <v>44778</v>
      </c>
      <c r="BL1830" s="56" t="s">
        <v>608</v>
      </c>
      <c r="BM1830" s="56" t="s">
        <v>608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648</v>
      </c>
      <c r="BU1830" s="56" t="s">
        <v>608</v>
      </c>
      <c r="BV1830" s="56" t="s">
        <v>608</v>
      </c>
      <c r="BW1830" s="56"/>
      <c r="BX1830" s="56"/>
      <c r="BY1830" s="56" t="s">
        <v>642</v>
      </c>
      <c r="BZ1830" s="56" t="s">
        <v>642</v>
      </c>
      <c r="CA1830" s="56"/>
      <c r="CB1830" s="56" t="s">
        <v>642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2212</v>
      </c>
      <c r="H1831" s="78">
        <v>1.5</v>
      </c>
      <c r="I1831" s="56" t="s">
        <v>2213</v>
      </c>
      <c r="J1831" s="56" t="s">
        <v>6945</v>
      </c>
      <c r="K1831" s="56" t="s">
        <v>608</v>
      </c>
      <c r="L1831" s="56" t="s">
        <v>608</v>
      </c>
      <c r="M1831" s="56" t="s">
        <v>608</v>
      </c>
      <c r="N1831" s="56" t="s">
        <v>609</v>
      </c>
      <c r="O1831" s="56" t="s">
        <v>610</v>
      </c>
      <c r="P1831" s="56" t="s">
        <v>610</v>
      </c>
      <c r="Q1831" s="56" t="s">
        <v>611</v>
      </c>
      <c r="R1831" s="56" t="s">
        <v>611</v>
      </c>
      <c r="S1831" s="56" t="s">
        <v>1829</v>
      </c>
      <c r="T1831" s="56" t="s">
        <v>634</v>
      </c>
      <c r="U1831" s="56" t="s">
        <v>614</v>
      </c>
      <c r="V1831" s="184">
        <v>70</v>
      </c>
      <c r="W1831" s="56" t="s">
        <v>653</v>
      </c>
      <c r="X1831" s="56" t="s">
        <v>2215</v>
      </c>
      <c r="Y1831" s="56" t="s">
        <v>2</v>
      </c>
      <c r="Z1831" s="56" t="s">
        <v>2</v>
      </c>
      <c r="AA1831" s="56" t="s">
        <v>618</v>
      </c>
      <c r="AB1831" s="56" t="s">
        <v>2216</v>
      </c>
      <c r="AC1831" s="56" t="s">
        <v>67</v>
      </c>
      <c r="AD1831" s="56" t="s">
        <v>67</v>
      </c>
      <c r="AE1831" s="177" t="s">
        <v>818</v>
      </c>
      <c r="AF1831" s="56" t="s">
        <v>818</v>
      </c>
      <c r="AG1831" s="56">
        <v>11</v>
      </c>
      <c r="AH1831" s="56" t="s">
        <v>639</v>
      </c>
      <c r="AI1831" s="56" t="s">
        <v>7056</v>
      </c>
      <c r="AJ1831" s="56" t="s">
        <v>657</v>
      </c>
      <c r="AK1831" s="56" t="s">
        <v>2161</v>
      </c>
      <c r="AL1831" s="56">
        <v>1000</v>
      </c>
      <c r="AM1831" s="56" t="s">
        <v>622</v>
      </c>
      <c r="AN1831" s="56" t="s">
        <v>641</v>
      </c>
      <c r="AO1831" s="56">
        <v>400</v>
      </c>
      <c r="AP1831" s="56" t="s">
        <v>716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672</v>
      </c>
      <c r="AV1831" s="56" t="s">
        <v>672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787</v>
      </c>
      <c r="BD1831" s="58">
        <v>0</v>
      </c>
      <c r="BE1831" s="58" t="s">
        <v>7053</v>
      </c>
      <c r="BF1831" s="56" t="s">
        <v>2027</v>
      </c>
      <c r="BG1831" s="56"/>
      <c r="BH1831" s="56"/>
      <c r="BI1831" s="56" t="s">
        <v>646</v>
      </c>
      <c r="BJ1831" s="56" t="s">
        <v>647</v>
      </c>
      <c r="BK1831" s="221">
        <v>44778</v>
      </c>
      <c r="BL1831" s="56" t="s">
        <v>608</v>
      </c>
      <c r="BM1831" s="56" t="s">
        <v>608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648</v>
      </c>
      <c r="BU1831" s="56" t="s">
        <v>608</v>
      </c>
      <c r="BV1831" s="56" t="s">
        <v>645</v>
      </c>
      <c r="BW1831" s="56"/>
      <c r="BX1831" s="56"/>
      <c r="BY1831" s="56" t="s">
        <v>937</v>
      </c>
      <c r="BZ1831" s="56" t="s">
        <v>642</v>
      </c>
      <c r="CA1831" s="56"/>
      <c r="CB1831" s="56" t="s">
        <v>746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2212</v>
      </c>
      <c r="H1832" s="78">
        <v>1.8</v>
      </c>
      <c r="I1832" s="56" t="s">
        <v>2213</v>
      </c>
      <c r="J1832" s="56" t="s">
        <v>7018</v>
      </c>
      <c r="K1832" s="56" t="s">
        <v>608</v>
      </c>
      <c r="L1832" s="56" t="s">
        <v>608</v>
      </c>
      <c r="M1832" s="56" t="s">
        <v>608</v>
      </c>
      <c r="N1832" s="56" t="s">
        <v>686</v>
      </c>
      <c r="O1832" s="56" t="s">
        <v>610</v>
      </c>
      <c r="P1832" s="56" t="s">
        <v>610</v>
      </c>
      <c r="Q1832" s="56" t="s">
        <v>611</v>
      </c>
      <c r="R1832" s="56" t="s">
        <v>611</v>
      </c>
      <c r="S1832" s="56" t="s">
        <v>1829</v>
      </c>
      <c r="T1832" s="56" t="s">
        <v>634</v>
      </c>
      <c r="U1832" s="56" t="s">
        <v>614</v>
      </c>
      <c r="V1832" s="184">
        <v>50</v>
      </c>
      <c r="W1832" s="56" t="s">
        <v>653</v>
      </c>
      <c r="X1832" s="56" t="s">
        <v>2215</v>
      </c>
      <c r="Y1832" s="56" t="s">
        <v>2</v>
      </c>
      <c r="Z1832" s="56" t="s">
        <v>2</v>
      </c>
      <c r="AA1832" s="56" t="s">
        <v>618</v>
      </c>
      <c r="AB1832" s="56" t="s">
        <v>2216</v>
      </c>
      <c r="AC1832" s="56" t="s">
        <v>67</v>
      </c>
      <c r="AD1832" s="56" t="s">
        <v>67</v>
      </c>
      <c r="AE1832" s="177" t="s">
        <v>900</v>
      </c>
      <c r="AF1832" s="56" t="s">
        <v>901</v>
      </c>
      <c r="AG1832" s="56">
        <v>15</v>
      </c>
      <c r="AH1832" s="56" t="s">
        <v>639</v>
      </c>
      <c r="AI1832" s="56" t="s">
        <v>6103</v>
      </c>
      <c r="AJ1832" s="56" t="s">
        <v>640</v>
      </c>
      <c r="AK1832" s="56" t="s">
        <v>1997</v>
      </c>
      <c r="AL1832" s="56">
        <v>400</v>
      </c>
      <c r="AM1832" s="56" t="s">
        <v>622</v>
      </c>
      <c r="AN1832" s="56" t="s">
        <v>641</v>
      </c>
      <c r="AO1832" s="56">
        <v>400</v>
      </c>
      <c r="AP1832" s="56" t="s">
        <v>786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787</v>
      </c>
      <c r="BD1832" s="58">
        <v>0</v>
      </c>
      <c r="BE1832" s="58" t="s">
        <v>7057</v>
      </c>
      <c r="BF1832" s="56" t="s">
        <v>2027</v>
      </c>
      <c r="BG1832" s="56"/>
      <c r="BH1832" s="56"/>
      <c r="BI1832" s="56" t="s">
        <v>646</v>
      </c>
      <c r="BJ1832" s="56" t="s">
        <v>647</v>
      </c>
      <c r="BK1832" s="221">
        <v>44778</v>
      </c>
      <c r="BL1832" s="56" t="s">
        <v>608</v>
      </c>
      <c r="BM1832" s="56" t="s">
        <v>608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648</v>
      </c>
      <c r="BU1832" s="56" t="s">
        <v>608</v>
      </c>
      <c r="BV1832" s="56" t="s">
        <v>608</v>
      </c>
      <c r="BW1832" s="56"/>
      <c r="BX1832" s="56"/>
      <c r="BY1832" s="56" t="s">
        <v>642</v>
      </c>
      <c r="BZ1832" s="56" t="s">
        <v>642</v>
      </c>
      <c r="CA1832" s="56"/>
      <c r="CB1832" s="56" t="s">
        <v>642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2212</v>
      </c>
      <c r="H1833" s="78">
        <v>4.5</v>
      </c>
      <c r="I1833" s="56" t="s">
        <v>2213</v>
      </c>
      <c r="J1833" s="56" t="s">
        <v>7018</v>
      </c>
      <c r="K1833" s="56" t="s">
        <v>608</v>
      </c>
      <c r="L1833" s="56" t="s">
        <v>608</v>
      </c>
      <c r="M1833" s="56" t="s">
        <v>608</v>
      </c>
      <c r="N1833" s="56" t="s">
        <v>631</v>
      </c>
      <c r="O1833" s="56" t="s">
        <v>610</v>
      </c>
      <c r="P1833" s="56" t="s">
        <v>610</v>
      </c>
      <c r="Q1833" s="56" t="s">
        <v>611</v>
      </c>
      <c r="R1833" s="56" t="s">
        <v>611</v>
      </c>
      <c r="S1833" s="56" t="s">
        <v>1829</v>
      </c>
      <c r="T1833" s="56" t="s">
        <v>634</v>
      </c>
      <c r="U1833" s="56" t="s">
        <v>614</v>
      </c>
      <c r="V1833" s="184">
        <v>52</v>
      </c>
      <c r="W1833" s="56" t="s">
        <v>653</v>
      </c>
      <c r="X1833" s="56" t="s">
        <v>2215</v>
      </c>
      <c r="Y1833" s="56" t="s">
        <v>2</v>
      </c>
      <c r="Z1833" s="56" t="s">
        <v>2</v>
      </c>
      <c r="AA1833" s="56" t="s">
        <v>618</v>
      </c>
      <c r="AB1833" s="56" t="s">
        <v>2216</v>
      </c>
      <c r="AC1833" s="56" t="s">
        <v>67</v>
      </c>
      <c r="AD1833" s="56" t="s">
        <v>67</v>
      </c>
      <c r="AE1833" s="177" t="s">
        <v>818</v>
      </c>
      <c r="AF1833" s="56" t="s">
        <v>818</v>
      </c>
      <c r="AG1833" s="56">
        <v>30</v>
      </c>
      <c r="AH1833" s="56" t="s">
        <v>639</v>
      </c>
      <c r="AI1833" s="56">
        <v>0</v>
      </c>
      <c r="AJ1833" s="56" t="s">
        <v>640</v>
      </c>
      <c r="AK1833" s="56">
        <v>0</v>
      </c>
      <c r="AL1833" s="56">
        <v>1000</v>
      </c>
      <c r="AM1833" s="56" t="s">
        <v>622</v>
      </c>
      <c r="AN1833" s="56" t="s">
        <v>641</v>
      </c>
      <c r="AO1833" s="56">
        <v>400</v>
      </c>
      <c r="AP1833" s="56" t="s">
        <v>716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662</v>
      </c>
      <c r="BD1833" s="58" t="s">
        <v>7062</v>
      </c>
      <c r="BE1833" s="58" t="s">
        <v>7059</v>
      </c>
      <c r="BF1833" s="56" t="s">
        <v>2027</v>
      </c>
      <c r="BG1833" s="56"/>
      <c r="BH1833" s="56"/>
      <c r="BI1833" s="56" t="s">
        <v>646</v>
      </c>
      <c r="BJ1833" s="56" t="s">
        <v>647</v>
      </c>
      <c r="BK1833" s="221">
        <v>44778</v>
      </c>
      <c r="BL1833" s="56" t="s">
        <v>608</v>
      </c>
      <c r="BM1833" s="56" t="s">
        <v>608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648</v>
      </c>
      <c r="BU1833" s="56" t="s">
        <v>608</v>
      </c>
      <c r="BV1833" s="56" t="s">
        <v>608</v>
      </c>
      <c r="BW1833" s="56"/>
      <c r="BX1833" s="56"/>
      <c r="BY1833" s="56" t="s">
        <v>642</v>
      </c>
      <c r="BZ1833" s="56" t="s">
        <v>642</v>
      </c>
      <c r="CA1833" s="56"/>
      <c r="CB1833" s="56" t="s">
        <v>642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2212</v>
      </c>
      <c r="H1834" s="78">
        <v>4.5</v>
      </c>
      <c r="I1834" s="56" t="s">
        <v>2213</v>
      </c>
      <c r="J1834" s="56" t="s">
        <v>5241</v>
      </c>
      <c r="K1834" s="56" t="s">
        <v>608</v>
      </c>
      <c r="L1834" s="56" t="s">
        <v>608</v>
      </c>
      <c r="M1834" s="56" t="s">
        <v>608</v>
      </c>
      <c r="N1834" s="56" t="s">
        <v>609</v>
      </c>
      <c r="O1834" s="56" t="s">
        <v>610</v>
      </c>
      <c r="P1834" s="56" t="s">
        <v>610</v>
      </c>
      <c r="Q1834" s="56" t="s">
        <v>668</v>
      </c>
      <c r="R1834" s="56" t="s">
        <v>668</v>
      </c>
      <c r="S1834" s="56" t="s">
        <v>1829</v>
      </c>
      <c r="T1834" s="56" t="s">
        <v>1005</v>
      </c>
      <c r="U1834" s="56" t="s">
        <v>614</v>
      </c>
      <c r="V1834" s="184">
        <v>70</v>
      </c>
      <c r="W1834" s="56" t="s">
        <v>616</v>
      </c>
      <c r="X1834" s="56" t="s">
        <v>2215</v>
      </c>
      <c r="Y1834" s="56" t="s">
        <v>2</v>
      </c>
      <c r="Z1834" s="56" t="s">
        <v>2</v>
      </c>
      <c r="AA1834" s="56" t="s">
        <v>618</v>
      </c>
      <c r="AB1834" s="56" t="s">
        <v>2216</v>
      </c>
      <c r="AC1834" s="56" t="s">
        <v>67</v>
      </c>
      <c r="AD1834" s="56" t="s">
        <v>67</v>
      </c>
      <c r="AE1834" s="177" t="s">
        <v>669</v>
      </c>
      <c r="AF1834" s="56" t="s">
        <v>669</v>
      </c>
      <c r="AG1834" s="56">
        <v>30</v>
      </c>
      <c r="AH1834" s="56" t="s">
        <v>639</v>
      </c>
      <c r="AI1834" s="56">
        <v>0</v>
      </c>
      <c r="AJ1834" s="56" t="s">
        <v>640</v>
      </c>
      <c r="AK1834" s="56">
        <v>0</v>
      </c>
      <c r="AL1834" s="56">
        <v>1000</v>
      </c>
      <c r="AM1834" s="56" t="s">
        <v>622</v>
      </c>
      <c r="AN1834" s="56" t="s">
        <v>6452</v>
      </c>
      <c r="AO1834" s="56">
        <v>200</v>
      </c>
      <c r="AP1834" s="56" t="s">
        <v>623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787</v>
      </c>
      <c r="BD1834" s="58">
        <v>0</v>
      </c>
      <c r="BE1834" s="58" t="s">
        <v>7063</v>
      </c>
      <c r="BF1834" s="56" t="s">
        <v>2027</v>
      </c>
      <c r="BG1834" s="56"/>
      <c r="BH1834" s="56"/>
      <c r="BI1834" s="56" t="s">
        <v>646</v>
      </c>
      <c r="BJ1834" s="56" t="s">
        <v>1974</v>
      </c>
      <c r="BK1834" s="221">
        <v>44778</v>
      </c>
      <c r="BL1834" s="56" t="s">
        <v>608</v>
      </c>
      <c r="BM1834" s="56" t="s">
        <v>608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648</v>
      </c>
      <c r="BU1834" s="56" t="s">
        <v>630</v>
      </c>
      <c r="BV1834" s="56" t="s">
        <v>645</v>
      </c>
      <c r="BW1834" s="56"/>
      <c r="BX1834" s="56"/>
      <c r="BY1834" s="56" t="s">
        <v>937</v>
      </c>
      <c r="BZ1834" s="56" t="s">
        <v>642</v>
      </c>
      <c r="CA1834" s="56"/>
      <c r="CB1834" s="56" t="s">
        <v>746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2212</v>
      </c>
      <c r="H1835" s="78">
        <v>2.5</v>
      </c>
      <c r="I1835" s="56" t="s">
        <v>2213</v>
      </c>
      <c r="J1835" s="56" t="s">
        <v>7018</v>
      </c>
      <c r="K1835" s="56" t="s">
        <v>608</v>
      </c>
      <c r="L1835" s="56" t="s">
        <v>608</v>
      </c>
      <c r="M1835" s="56" t="s">
        <v>608</v>
      </c>
      <c r="N1835" s="56" t="s">
        <v>609</v>
      </c>
      <c r="O1835" s="56" t="s">
        <v>610</v>
      </c>
      <c r="P1835" s="56" t="s">
        <v>610</v>
      </c>
      <c r="Q1835" s="56" t="s">
        <v>668</v>
      </c>
      <c r="R1835" s="56" t="s">
        <v>668</v>
      </c>
      <c r="S1835" s="56" t="s">
        <v>1829</v>
      </c>
      <c r="T1835" s="56" t="s">
        <v>1005</v>
      </c>
      <c r="U1835" s="56" t="s">
        <v>614</v>
      </c>
      <c r="V1835" s="184">
        <v>80</v>
      </c>
      <c r="W1835" s="56" t="s">
        <v>616</v>
      </c>
      <c r="X1835" s="56" t="s">
        <v>2215</v>
      </c>
      <c r="Y1835" s="56" t="s">
        <v>2</v>
      </c>
      <c r="Z1835" s="56" t="s">
        <v>2</v>
      </c>
      <c r="AA1835" s="56" t="s">
        <v>618</v>
      </c>
      <c r="AB1835" s="56" t="s">
        <v>2216</v>
      </c>
      <c r="AC1835" s="56" t="s">
        <v>67</v>
      </c>
      <c r="AD1835" s="56" t="s">
        <v>67</v>
      </c>
      <c r="AE1835" s="177" t="s">
        <v>818</v>
      </c>
      <c r="AF1835" s="56" t="s">
        <v>818</v>
      </c>
      <c r="AG1835" s="56">
        <v>20</v>
      </c>
      <c r="AH1835" s="56" t="s">
        <v>639</v>
      </c>
      <c r="AI1835" s="56" t="s">
        <v>6890</v>
      </c>
      <c r="AJ1835" s="56" t="s">
        <v>640</v>
      </c>
      <c r="AK1835" s="56" t="s">
        <v>3361</v>
      </c>
      <c r="AL1835" s="56">
        <v>1000</v>
      </c>
      <c r="AM1835" s="56" t="s">
        <v>622</v>
      </c>
      <c r="AN1835" s="56" t="s">
        <v>2915</v>
      </c>
      <c r="AO1835" s="56">
        <v>400</v>
      </c>
      <c r="AP1835" s="82" t="s">
        <v>623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662</v>
      </c>
      <c r="BD1835" s="58" t="s">
        <v>7068</v>
      </c>
      <c r="BE1835" s="58" t="s">
        <v>7065</v>
      </c>
      <c r="BF1835" s="56" t="s">
        <v>2027</v>
      </c>
      <c r="BG1835" s="56"/>
      <c r="BH1835" s="56"/>
      <c r="BI1835" s="56" t="s">
        <v>646</v>
      </c>
      <c r="BJ1835" s="56" t="s">
        <v>1974</v>
      </c>
      <c r="BK1835" s="221">
        <v>44778</v>
      </c>
      <c r="BL1835" s="56" t="s">
        <v>608</v>
      </c>
      <c r="BM1835" s="56" t="s">
        <v>608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648</v>
      </c>
      <c r="BU1835" s="56" t="s">
        <v>608</v>
      </c>
      <c r="BV1835" s="56" t="s">
        <v>645</v>
      </c>
      <c r="BW1835" s="56"/>
      <c r="BX1835" s="56"/>
      <c r="BY1835" s="56" t="s">
        <v>645</v>
      </c>
      <c r="BZ1835" s="56">
        <v>20</v>
      </c>
      <c r="CA1835" s="56"/>
      <c r="CB1835" s="56" t="s">
        <v>746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2212</v>
      </c>
      <c r="H1836" s="78">
        <v>2.5</v>
      </c>
      <c r="I1836" s="56" t="s">
        <v>2213</v>
      </c>
      <c r="J1836" s="56" t="s">
        <v>7018</v>
      </c>
      <c r="K1836" s="56" t="s">
        <v>608</v>
      </c>
      <c r="L1836" s="56" t="s">
        <v>608</v>
      </c>
      <c r="M1836" s="56" t="s">
        <v>608</v>
      </c>
      <c r="N1836" s="56" t="s">
        <v>609</v>
      </c>
      <c r="O1836" s="56" t="s">
        <v>610</v>
      </c>
      <c r="P1836" s="56" t="s">
        <v>610</v>
      </c>
      <c r="Q1836" s="56" t="s">
        <v>668</v>
      </c>
      <c r="R1836" s="56" t="s">
        <v>668</v>
      </c>
      <c r="S1836" s="56" t="s">
        <v>1829</v>
      </c>
      <c r="T1836" s="56" t="s">
        <v>1005</v>
      </c>
      <c r="U1836" s="56" t="s">
        <v>614</v>
      </c>
      <c r="V1836" s="184">
        <v>80</v>
      </c>
      <c r="W1836" s="56" t="s">
        <v>616</v>
      </c>
      <c r="X1836" s="56" t="s">
        <v>2215</v>
      </c>
      <c r="Y1836" s="56" t="s">
        <v>2</v>
      </c>
      <c r="Z1836" s="56" t="s">
        <v>2</v>
      </c>
      <c r="AA1836" s="56" t="s">
        <v>618</v>
      </c>
      <c r="AB1836" s="56" t="s">
        <v>2216</v>
      </c>
      <c r="AC1836" s="56" t="s">
        <v>67</v>
      </c>
      <c r="AD1836" s="56" t="s">
        <v>67</v>
      </c>
      <c r="AE1836" s="177" t="s">
        <v>669</v>
      </c>
      <c r="AF1836" s="56" t="s">
        <v>669</v>
      </c>
      <c r="AG1836" s="56">
        <v>20</v>
      </c>
      <c r="AH1836" s="56" t="s">
        <v>639</v>
      </c>
      <c r="AI1836" s="56" t="s">
        <v>6890</v>
      </c>
      <c r="AJ1836" s="56" t="s">
        <v>640</v>
      </c>
      <c r="AK1836" s="56" t="s">
        <v>6891</v>
      </c>
      <c r="AL1836" s="56">
        <v>1000</v>
      </c>
      <c r="AM1836" s="56" t="s">
        <v>622</v>
      </c>
      <c r="AN1836" s="56" t="s">
        <v>7072</v>
      </c>
      <c r="AO1836" s="56">
        <v>400</v>
      </c>
      <c r="AP1836" s="82" t="s">
        <v>623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662</v>
      </c>
      <c r="BD1836" s="58" t="s">
        <v>7073</v>
      </c>
      <c r="BE1836" s="58" t="s">
        <v>7069</v>
      </c>
      <c r="BF1836" s="56" t="s">
        <v>2027</v>
      </c>
      <c r="BG1836" s="56"/>
      <c r="BH1836" s="56"/>
      <c r="BI1836" s="56" t="s">
        <v>646</v>
      </c>
      <c r="BJ1836" s="56" t="s">
        <v>1974</v>
      </c>
      <c r="BK1836" s="221">
        <v>44778</v>
      </c>
      <c r="BL1836" s="56" t="s">
        <v>608</v>
      </c>
      <c r="BM1836" s="56" t="s">
        <v>608</v>
      </c>
      <c r="BN1836" s="56"/>
      <c r="BO1836" s="56"/>
      <c r="BP1836" s="56" t="s">
        <v>299</v>
      </c>
      <c r="BQ1836" s="56" t="s">
        <v>299</v>
      </c>
      <c r="BR1836" s="56" t="s">
        <v>819</v>
      </c>
      <c r="BS1836" s="56"/>
      <c r="BT1836" s="56" t="s">
        <v>648</v>
      </c>
      <c r="BU1836" s="56" t="s">
        <v>608</v>
      </c>
      <c r="BV1836" s="56" t="s">
        <v>645</v>
      </c>
      <c r="BW1836" s="56"/>
      <c r="BX1836" s="56"/>
      <c r="BY1836" s="56" t="s">
        <v>645</v>
      </c>
      <c r="BZ1836" s="56">
        <v>20</v>
      </c>
      <c r="CA1836" s="56"/>
      <c r="CB1836" s="56" t="s">
        <v>746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2212</v>
      </c>
      <c r="H1837" s="78">
        <v>4.5</v>
      </c>
      <c r="I1837" s="56" t="s">
        <v>2213</v>
      </c>
      <c r="J1837" s="56" t="s">
        <v>6976</v>
      </c>
      <c r="K1837" s="56" t="s">
        <v>608</v>
      </c>
      <c r="L1837" s="56" t="s">
        <v>608</v>
      </c>
      <c r="M1837" s="56" t="s">
        <v>608</v>
      </c>
      <c r="N1837" s="56" t="s">
        <v>609</v>
      </c>
      <c r="O1837" s="56" t="s">
        <v>610</v>
      </c>
      <c r="P1837" s="56" t="s">
        <v>610</v>
      </c>
      <c r="Q1837" s="56" t="s">
        <v>668</v>
      </c>
      <c r="R1837" s="56" t="s">
        <v>668</v>
      </c>
      <c r="S1837" s="56" t="s">
        <v>1829</v>
      </c>
      <c r="T1837" s="56" t="s">
        <v>1005</v>
      </c>
      <c r="U1837" s="56" t="s">
        <v>614</v>
      </c>
      <c r="V1837" s="184">
        <v>80</v>
      </c>
      <c r="W1837" s="56" t="s">
        <v>616</v>
      </c>
      <c r="X1837" s="56" t="s">
        <v>2215</v>
      </c>
      <c r="Y1837" s="56" t="s">
        <v>2</v>
      </c>
      <c r="Z1837" s="56" t="s">
        <v>2</v>
      </c>
      <c r="AA1837" s="56" t="s">
        <v>618</v>
      </c>
      <c r="AB1837" s="56" t="s">
        <v>2216</v>
      </c>
      <c r="AC1837" s="56" t="s">
        <v>67</v>
      </c>
      <c r="AD1837" s="56" t="s">
        <v>67</v>
      </c>
      <c r="AE1837" s="177" t="s">
        <v>818</v>
      </c>
      <c r="AF1837" s="56" t="s">
        <v>818</v>
      </c>
      <c r="AG1837" s="56">
        <v>30</v>
      </c>
      <c r="AH1837" s="56" t="s">
        <v>639</v>
      </c>
      <c r="AI1837" s="56" t="s">
        <v>7077</v>
      </c>
      <c r="AJ1837" s="56" t="s">
        <v>657</v>
      </c>
      <c r="AK1837" s="56" t="s">
        <v>3361</v>
      </c>
      <c r="AL1837" s="56">
        <v>1000</v>
      </c>
      <c r="AM1837" s="56" t="s">
        <v>622</v>
      </c>
      <c r="AN1837" s="56" t="s">
        <v>6452</v>
      </c>
      <c r="AO1837" s="56">
        <v>200</v>
      </c>
      <c r="AP1837" s="82" t="s">
        <v>623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662</v>
      </c>
      <c r="BD1837" s="58" t="s">
        <v>2580</v>
      </c>
      <c r="BE1837" s="58" t="s">
        <v>7074</v>
      </c>
      <c r="BF1837" s="56" t="s">
        <v>2027</v>
      </c>
      <c r="BG1837" s="56"/>
      <c r="BH1837" s="56"/>
      <c r="BI1837" s="56" t="s">
        <v>646</v>
      </c>
      <c r="BJ1837" s="56" t="s">
        <v>1974</v>
      </c>
      <c r="BK1837" s="221">
        <v>44778</v>
      </c>
      <c r="BL1837" s="56" t="s">
        <v>608</v>
      </c>
      <c r="BM1837" s="56" t="s">
        <v>608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648</v>
      </c>
      <c r="BU1837" s="56" t="s">
        <v>630</v>
      </c>
      <c r="BV1837" s="56" t="s">
        <v>608</v>
      </c>
      <c r="BW1837" s="56"/>
      <c r="BX1837" s="56"/>
      <c r="BY1837" s="56" t="s">
        <v>642</v>
      </c>
      <c r="BZ1837" s="56" t="s">
        <v>642</v>
      </c>
      <c r="CA1837" s="56"/>
      <c r="CB1837" s="56" t="s">
        <v>642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2212</v>
      </c>
      <c r="H1838" s="78">
        <v>2.5</v>
      </c>
      <c r="I1838" s="56" t="s">
        <v>2213</v>
      </c>
      <c r="J1838" s="56" t="s">
        <v>6976</v>
      </c>
      <c r="K1838" s="56" t="s">
        <v>608</v>
      </c>
      <c r="L1838" s="56" t="s">
        <v>608</v>
      </c>
      <c r="M1838" s="56" t="s">
        <v>608</v>
      </c>
      <c r="N1838" s="56" t="s">
        <v>609</v>
      </c>
      <c r="O1838" s="56" t="s">
        <v>610</v>
      </c>
      <c r="P1838" s="56" t="s">
        <v>610</v>
      </c>
      <c r="Q1838" s="56" t="s">
        <v>668</v>
      </c>
      <c r="R1838" s="56" t="s">
        <v>668</v>
      </c>
      <c r="S1838" s="56" t="s">
        <v>1829</v>
      </c>
      <c r="T1838" s="56" t="s">
        <v>1005</v>
      </c>
      <c r="U1838" s="56" t="s">
        <v>614</v>
      </c>
      <c r="V1838" s="184">
        <v>80</v>
      </c>
      <c r="W1838" s="56" t="s">
        <v>616</v>
      </c>
      <c r="X1838" s="56" t="s">
        <v>2215</v>
      </c>
      <c r="Y1838" s="56" t="s">
        <v>2</v>
      </c>
      <c r="Z1838" s="56" t="s">
        <v>2</v>
      </c>
      <c r="AA1838" s="56" t="s">
        <v>618</v>
      </c>
      <c r="AB1838" s="56" t="s">
        <v>2216</v>
      </c>
      <c r="AC1838" s="56" t="s">
        <v>67</v>
      </c>
      <c r="AD1838" s="56" t="s">
        <v>67</v>
      </c>
      <c r="AE1838" s="177" t="s">
        <v>669</v>
      </c>
      <c r="AF1838" s="56" t="s">
        <v>669</v>
      </c>
      <c r="AG1838" s="56">
        <v>20</v>
      </c>
      <c r="AH1838" s="56" t="s">
        <v>639</v>
      </c>
      <c r="AI1838" s="56" t="s">
        <v>7081</v>
      </c>
      <c r="AJ1838" s="56" t="s">
        <v>640</v>
      </c>
      <c r="AK1838" s="56" t="s">
        <v>1997</v>
      </c>
      <c r="AL1838" s="56">
        <v>1000</v>
      </c>
      <c r="AM1838" s="56" t="s">
        <v>622</v>
      </c>
      <c r="AN1838" s="56" t="s">
        <v>6452</v>
      </c>
      <c r="AO1838" s="56">
        <v>200</v>
      </c>
      <c r="AP1838" s="82" t="s">
        <v>623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787</v>
      </c>
      <c r="BD1838" s="58">
        <v>0</v>
      </c>
      <c r="BE1838" s="58" t="s">
        <v>7078</v>
      </c>
      <c r="BF1838" s="56" t="s">
        <v>2027</v>
      </c>
      <c r="BG1838" s="56"/>
      <c r="BH1838" s="56"/>
      <c r="BI1838" s="56" t="s">
        <v>646</v>
      </c>
      <c r="BJ1838" s="56" t="s">
        <v>1974</v>
      </c>
      <c r="BK1838" s="221">
        <v>44778</v>
      </c>
      <c r="BL1838" s="56" t="s">
        <v>608</v>
      </c>
      <c r="BM1838" s="56" t="s">
        <v>608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648</v>
      </c>
      <c r="BU1838" s="56" t="s">
        <v>630</v>
      </c>
      <c r="BV1838" s="56" t="s">
        <v>608</v>
      </c>
      <c r="BW1838" s="56"/>
      <c r="BX1838" s="56"/>
      <c r="BY1838" s="56" t="s">
        <v>642</v>
      </c>
      <c r="BZ1838" s="56" t="s">
        <v>642</v>
      </c>
      <c r="CA1838" s="56"/>
      <c r="CB1838" s="56" t="s">
        <v>642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2212</v>
      </c>
      <c r="H1839" s="78">
        <v>2.5</v>
      </c>
      <c r="I1839" s="56" t="s">
        <v>2213</v>
      </c>
      <c r="J1839" s="56" t="s">
        <v>6996</v>
      </c>
      <c r="K1839" s="56" t="s">
        <v>608</v>
      </c>
      <c r="L1839" s="56" t="s">
        <v>608</v>
      </c>
      <c r="M1839" s="56" t="s">
        <v>608</v>
      </c>
      <c r="N1839" s="56" t="s">
        <v>609</v>
      </c>
      <c r="O1839" s="56" t="s">
        <v>610</v>
      </c>
      <c r="P1839" s="56" t="s">
        <v>610</v>
      </c>
      <c r="Q1839" s="56" t="s">
        <v>611</v>
      </c>
      <c r="R1839" s="56" t="s">
        <v>611</v>
      </c>
      <c r="S1839" s="56" t="s">
        <v>1829</v>
      </c>
      <c r="T1839" s="56" t="s">
        <v>634</v>
      </c>
      <c r="U1839" s="56" t="s">
        <v>614</v>
      </c>
      <c r="V1839" s="184">
        <v>60</v>
      </c>
      <c r="W1839" s="56" t="s">
        <v>616</v>
      </c>
      <c r="X1839" s="56" t="s">
        <v>6095</v>
      </c>
      <c r="Y1839" s="56" t="s">
        <v>2</v>
      </c>
      <c r="Z1839" s="56" t="s">
        <v>2</v>
      </c>
      <c r="AA1839" s="56" t="s">
        <v>618</v>
      </c>
      <c r="AB1839" s="56" t="s">
        <v>2216</v>
      </c>
      <c r="AC1839" s="56" t="s">
        <v>67</v>
      </c>
      <c r="AD1839" s="56" t="s">
        <v>67</v>
      </c>
      <c r="AE1839" s="177" t="s">
        <v>638</v>
      </c>
      <c r="AF1839" s="56" t="s">
        <v>638</v>
      </c>
      <c r="AG1839" s="56">
        <v>20</v>
      </c>
      <c r="AH1839" s="56" t="s">
        <v>639</v>
      </c>
      <c r="AI1839" s="56" t="s">
        <v>5450</v>
      </c>
      <c r="AJ1839" s="56" t="s">
        <v>640</v>
      </c>
      <c r="AK1839" s="56" t="s">
        <v>1997</v>
      </c>
      <c r="AL1839" s="56">
        <v>600</v>
      </c>
      <c r="AM1839" s="56" t="s">
        <v>622</v>
      </c>
      <c r="AN1839" s="56" t="s">
        <v>6185</v>
      </c>
      <c r="AO1839" s="56">
        <v>600</v>
      </c>
      <c r="AP1839" s="82" t="s">
        <v>623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2305</v>
      </c>
      <c r="AY1839" s="56" t="s">
        <v>345</v>
      </c>
      <c r="AZ1839" s="223">
        <v>55</v>
      </c>
      <c r="BA1839" s="56"/>
      <c r="BB1839" s="56">
        <v>2</v>
      </c>
      <c r="BC1839" s="56" t="s">
        <v>662</v>
      </c>
      <c r="BD1839" s="58" t="s">
        <v>7085</v>
      </c>
      <c r="BE1839" s="58" t="s">
        <v>7082</v>
      </c>
      <c r="BF1839" s="56" t="s">
        <v>2738</v>
      </c>
      <c r="BG1839" s="56"/>
      <c r="BH1839" s="56"/>
      <c r="BI1839" s="56" t="s">
        <v>646</v>
      </c>
      <c r="BJ1839" s="56" t="s">
        <v>647</v>
      </c>
      <c r="BK1839" s="221">
        <v>44778</v>
      </c>
      <c r="BL1839" s="56" t="s">
        <v>608</v>
      </c>
      <c r="BM1839" s="56" t="s">
        <v>608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630</v>
      </c>
      <c r="BU1839" s="56" t="s">
        <v>608</v>
      </c>
      <c r="BV1839" s="56" t="s">
        <v>608</v>
      </c>
      <c r="BW1839" s="56"/>
      <c r="BX1839" s="56"/>
      <c r="BY1839" s="56" t="s">
        <v>642</v>
      </c>
      <c r="BZ1839" s="56" t="s">
        <v>642</v>
      </c>
      <c r="CA1839" s="56"/>
      <c r="CB1839" s="56" t="s">
        <v>642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2212</v>
      </c>
      <c r="H1840" s="78">
        <v>2.5</v>
      </c>
      <c r="I1840" s="56" t="s">
        <v>2213</v>
      </c>
      <c r="J1840" s="56" t="s">
        <v>6996</v>
      </c>
      <c r="K1840" s="56" t="s">
        <v>608</v>
      </c>
      <c r="L1840" s="56" t="s">
        <v>608</v>
      </c>
      <c r="M1840" s="56" t="s">
        <v>608</v>
      </c>
      <c r="N1840" s="56" t="s">
        <v>609</v>
      </c>
      <c r="O1840" s="56" t="s">
        <v>610</v>
      </c>
      <c r="P1840" s="56" t="s">
        <v>610</v>
      </c>
      <c r="Q1840" s="56" t="s">
        <v>611</v>
      </c>
      <c r="R1840" s="56" t="s">
        <v>611</v>
      </c>
      <c r="S1840" s="56" t="s">
        <v>1829</v>
      </c>
      <c r="T1840" s="56" t="s">
        <v>634</v>
      </c>
      <c r="U1840" s="56" t="s">
        <v>614</v>
      </c>
      <c r="V1840" s="184">
        <v>48</v>
      </c>
      <c r="W1840" s="56" t="s">
        <v>616</v>
      </c>
      <c r="X1840" s="56" t="s">
        <v>6095</v>
      </c>
      <c r="Y1840" s="56" t="s">
        <v>2</v>
      </c>
      <c r="Z1840" s="56" t="s">
        <v>2</v>
      </c>
      <c r="AA1840" s="56" t="s">
        <v>618</v>
      </c>
      <c r="AB1840" s="56" t="s">
        <v>2216</v>
      </c>
      <c r="AC1840" s="56" t="s">
        <v>67</v>
      </c>
      <c r="AD1840" s="56" t="s">
        <v>67</v>
      </c>
      <c r="AE1840" s="177" t="s">
        <v>638</v>
      </c>
      <c r="AF1840" s="56" t="s">
        <v>638</v>
      </c>
      <c r="AG1840" s="56">
        <v>20</v>
      </c>
      <c r="AH1840" s="56" t="s">
        <v>639</v>
      </c>
      <c r="AI1840" s="56" t="s">
        <v>7089</v>
      </c>
      <c r="AJ1840" s="56" t="s">
        <v>640</v>
      </c>
      <c r="AK1840" s="56" t="s">
        <v>1997</v>
      </c>
      <c r="AL1840" s="56">
        <v>600</v>
      </c>
      <c r="AM1840" s="56" t="s">
        <v>622</v>
      </c>
      <c r="AN1840" s="56" t="s">
        <v>641</v>
      </c>
      <c r="AO1840" s="56">
        <v>400</v>
      </c>
      <c r="AP1840" s="82" t="s">
        <v>716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2305</v>
      </c>
      <c r="AY1840" s="56" t="s">
        <v>345</v>
      </c>
      <c r="AZ1840" s="223">
        <v>50</v>
      </c>
      <c r="BA1840" s="56"/>
      <c r="BB1840" s="56">
        <v>2</v>
      </c>
      <c r="BC1840" s="56" t="s">
        <v>662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646</v>
      </c>
      <c r="BJ1840" s="56" t="s">
        <v>647</v>
      </c>
      <c r="BK1840" s="221">
        <v>44778</v>
      </c>
      <c r="BL1840" s="56" t="s">
        <v>608</v>
      </c>
      <c r="BM1840" s="56" t="s">
        <v>608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648</v>
      </c>
      <c r="BU1840" s="56" t="s">
        <v>608</v>
      </c>
      <c r="BV1840" s="56" t="s">
        <v>645</v>
      </c>
      <c r="BW1840" s="56"/>
      <c r="BX1840" s="56"/>
      <c r="BY1840" s="56" t="s">
        <v>937</v>
      </c>
      <c r="BZ1840" s="56" t="s">
        <v>642</v>
      </c>
      <c r="CA1840" s="56"/>
      <c r="CB1840" s="56" t="s">
        <v>746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2212</v>
      </c>
      <c r="H1841" s="78">
        <v>2.5</v>
      </c>
      <c r="I1841" s="56" t="s">
        <v>2213</v>
      </c>
      <c r="J1841" s="56" t="s">
        <v>6976</v>
      </c>
      <c r="K1841" s="56" t="s">
        <v>608</v>
      </c>
      <c r="L1841" s="56" t="s">
        <v>608</v>
      </c>
      <c r="M1841" s="56" t="s">
        <v>608</v>
      </c>
      <c r="N1841" s="56" t="s">
        <v>609</v>
      </c>
      <c r="O1841" s="56" t="s">
        <v>610</v>
      </c>
      <c r="P1841" s="56" t="s">
        <v>610</v>
      </c>
      <c r="Q1841" s="56" t="s">
        <v>611</v>
      </c>
      <c r="R1841" s="56" t="s">
        <v>611</v>
      </c>
      <c r="S1841" s="56" t="s">
        <v>1829</v>
      </c>
      <c r="T1841" s="56" t="s">
        <v>634</v>
      </c>
      <c r="U1841" s="56" t="s">
        <v>614</v>
      </c>
      <c r="V1841" s="184">
        <v>60</v>
      </c>
      <c r="W1841" s="56" t="s">
        <v>616</v>
      </c>
      <c r="X1841" s="56" t="s">
        <v>2215</v>
      </c>
      <c r="Y1841" s="56" t="s">
        <v>2</v>
      </c>
      <c r="Z1841" s="56" t="s">
        <v>2</v>
      </c>
      <c r="AA1841" s="56" t="s">
        <v>618</v>
      </c>
      <c r="AB1841" s="56" t="s">
        <v>2216</v>
      </c>
      <c r="AC1841" s="56" t="s">
        <v>67</v>
      </c>
      <c r="AD1841" s="56" t="s">
        <v>67</v>
      </c>
      <c r="AE1841" s="177" t="s">
        <v>729</v>
      </c>
      <c r="AF1841" s="56" t="s">
        <v>729</v>
      </c>
      <c r="AG1841" s="56">
        <v>20</v>
      </c>
      <c r="AH1841" s="56" t="s">
        <v>639</v>
      </c>
      <c r="AI1841" s="56" t="s">
        <v>5450</v>
      </c>
      <c r="AJ1841" s="56" t="s">
        <v>640</v>
      </c>
      <c r="AK1841" s="56" t="s">
        <v>1997</v>
      </c>
      <c r="AL1841" s="56">
        <v>600</v>
      </c>
      <c r="AM1841" s="56" t="s">
        <v>622</v>
      </c>
      <c r="AN1841" s="56" t="s">
        <v>6452</v>
      </c>
      <c r="AO1841" s="56">
        <v>200</v>
      </c>
      <c r="AP1841" s="56" t="s">
        <v>716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662</v>
      </c>
      <c r="BD1841" s="58" t="s">
        <v>7094</v>
      </c>
      <c r="BE1841" s="58" t="s">
        <v>7091</v>
      </c>
      <c r="BF1841" s="56" t="s">
        <v>2027</v>
      </c>
      <c r="BG1841" s="56"/>
      <c r="BH1841" s="56"/>
      <c r="BI1841" s="56" t="s">
        <v>646</v>
      </c>
      <c r="BJ1841" s="56" t="s">
        <v>1974</v>
      </c>
      <c r="BK1841" s="221">
        <v>44778</v>
      </c>
      <c r="BL1841" s="56" t="s">
        <v>608</v>
      </c>
      <c r="BM1841" s="56" t="s">
        <v>608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648</v>
      </c>
      <c r="BU1841" s="56" t="s">
        <v>608</v>
      </c>
      <c r="BV1841" s="56" t="s">
        <v>608</v>
      </c>
      <c r="BW1841" s="56"/>
      <c r="BX1841" s="56"/>
      <c r="BY1841" s="56" t="s">
        <v>642</v>
      </c>
      <c r="BZ1841" s="56" t="s">
        <v>642</v>
      </c>
      <c r="CA1841" s="56"/>
      <c r="CB1841" s="56" t="s">
        <v>642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2212</v>
      </c>
      <c r="H1842" s="78">
        <v>2.5</v>
      </c>
      <c r="I1842" s="56" t="s">
        <v>2213</v>
      </c>
      <c r="J1842" s="56" t="s">
        <v>6996</v>
      </c>
      <c r="K1842" s="56" t="s">
        <v>608</v>
      </c>
      <c r="L1842" s="56" t="s">
        <v>608</v>
      </c>
      <c r="M1842" s="56" t="s">
        <v>608</v>
      </c>
      <c r="N1842" s="56" t="s">
        <v>609</v>
      </c>
      <c r="O1842" s="56" t="s">
        <v>610</v>
      </c>
      <c r="P1842" s="56" t="s">
        <v>610</v>
      </c>
      <c r="Q1842" s="56" t="s">
        <v>668</v>
      </c>
      <c r="R1842" s="56" t="s">
        <v>668</v>
      </c>
      <c r="S1842" s="56" t="s">
        <v>1829</v>
      </c>
      <c r="T1842" s="56" t="s">
        <v>634</v>
      </c>
      <c r="U1842" s="56" t="s">
        <v>614</v>
      </c>
      <c r="V1842" s="184">
        <v>60</v>
      </c>
      <c r="W1842" s="56" t="s">
        <v>616</v>
      </c>
      <c r="X1842" s="56" t="s">
        <v>6095</v>
      </c>
      <c r="Y1842" s="56" t="s">
        <v>2</v>
      </c>
      <c r="Z1842" s="56" t="s">
        <v>2</v>
      </c>
      <c r="AA1842" s="56" t="s">
        <v>618</v>
      </c>
      <c r="AB1842" s="56" t="s">
        <v>2216</v>
      </c>
      <c r="AC1842" s="56" t="s">
        <v>67</v>
      </c>
      <c r="AD1842" s="56" t="s">
        <v>67</v>
      </c>
      <c r="AE1842" s="177" t="s">
        <v>638</v>
      </c>
      <c r="AF1842" s="56" t="s">
        <v>638</v>
      </c>
      <c r="AG1842" s="56">
        <v>20</v>
      </c>
      <c r="AH1842" s="56" t="s">
        <v>639</v>
      </c>
      <c r="AI1842" s="56" t="s">
        <v>7098</v>
      </c>
      <c r="AJ1842" s="56" t="s">
        <v>640</v>
      </c>
      <c r="AK1842" s="56" t="s">
        <v>1997</v>
      </c>
      <c r="AL1842" s="56">
        <v>600</v>
      </c>
      <c r="AM1842" s="56" t="s">
        <v>622</v>
      </c>
      <c r="AN1842" s="56" t="s">
        <v>641</v>
      </c>
      <c r="AO1842" s="56">
        <v>400</v>
      </c>
      <c r="AP1842" s="56" t="s">
        <v>716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2305</v>
      </c>
      <c r="AY1842" s="56" t="s">
        <v>345</v>
      </c>
      <c r="AZ1842" s="83">
        <v>65</v>
      </c>
      <c r="BA1842" s="56"/>
      <c r="BB1842" s="56">
        <v>2</v>
      </c>
      <c r="BC1842" s="56" t="s">
        <v>662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646</v>
      </c>
      <c r="BJ1842" s="56" t="s">
        <v>647</v>
      </c>
      <c r="BK1842" s="221">
        <v>44778</v>
      </c>
      <c r="BL1842" s="56" t="s">
        <v>608</v>
      </c>
      <c r="BM1842" s="56" t="s">
        <v>608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648</v>
      </c>
      <c r="BU1842" s="56" t="s">
        <v>608</v>
      </c>
      <c r="BV1842" s="56" t="s">
        <v>608</v>
      </c>
      <c r="BW1842" s="56"/>
      <c r="BX1842" s="56"/>
      <c r="BY1842" s="56" t="s">
        <v>642</v>
      </c>
      <c r="BZ1842" s="56" t="s">
        <v>642</v>
      </c>
      <c r="CA1842" s="56"/>
      <c r="CB1842" s="56" t="s">
        <v>642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2212</v>
      </c>
      <c r="H1843" s="78">
        <v>2.5</v>
      </c>
      <c r="I1843" s="56" t="s">
        <v>2213</v>
      </c>
      <c r="J1843" s="56" t="s">
        <v>6976</v>
      </c>
      <c r="K1843" s="56" t="s">
        <v>608</v>
      </c>
      <c r="L1843" s="56" t="s">
        <v>608</v>
      </c>
      <c r="M1843" s="56" t="s">
        <v>608</v>
      </c>
      <c r="N1843" s="56" t="s">
        <v>609</v>
      </c>
      <c r="O1843" s="56" t="s">
        <v>610</v>
      </c>
      <c r="P1843" s="56" t="s">
        <v>610</v>
      </c>
      <c r="Q1843" s="56" t="s">
        <v>668</v>
      </c>
      <c r="R1843" s="56" t="s">
        <v>611</v>
      </c>
      <c r="S1843" s="56" t="s">
        <v>1829</v>
      </c>
      <c r="T1843" s="56" t="s">
        <v>634</v>
      </c>
      <c r="U1843" s="56" t="s">
        <v>614</v>
      </c>
      <c r="V1843" s="184">
        <v>80</v>
      </c>
      <c r="W1843" s="56" t="s">
        <v>616</v>
      </c>
      <c r="X1843" s="56" t="s">
        <v>2215</v>
      </c>
      <c r="Y1843" s="56" t="s">
        <v>2</v>
      </c>
      <c r="Z1843" s="56" t="s">
        <v>2</v>
      </c>
      <c r="AA1843" s="56" t="s">
        <v>618</v>
      </c>
      <c r="AB1843" s="56" t="s">
        <v>2216</v>
      </c>
      <c r="AC1843" s="56" t="s">
        <v>67</v>
      </c>
      <c r="AD1843" s="56" t="s">
        <v>67</v>
      </c>
      <c r="AE1843" s="177" t="s">
        <v>669</v>
      </c>
      <c r="AF1843" s="56" t="s">
        <v>669</v>
      </c>
      <c r="AG1843" s="56">
        <v>20</v>
      </c>
      <c r="AH1843" s="56" t="s">
        <v>639</v>
      </c>
      <c r="AI1843" s="56" t="s">
        <v>6216</v>
      </c>
      <c r="AJ1843" s="56" t="s">
        <v>640</v>
      </c>
      <c r="AK1843" s="56" t="s">
        <v>6891</v>
      </c>
      <c r="AL1843" s="56">
        <v>1000</v>
      </c>
      <c r="AM1843" s="56" t="s">
        <v>622</v>
      </c>
      <c r="AN1843" s="56" t="s">
        <v>688</v>
      </c>
      <c r="AO1843" s="56">
        <v>600</v>
      </c>
      <c r="AP1843" s="56" t="s">
        <v>1489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787</v>
      </c>
      <c r="BD1843" s="58">
        <v>0</v>
      </c>
      <c r="BE1843" s="58" t="s">
        <v>7100</v>
      </c>
      <c r="BF1843" s="56" t="s">
        <v>2027</v>
      </c>
      <c r="BG1843" s="56"/>
      <c r="BH1843" s="56"/>
      <c r="BI1843" s="56" t="s">
        <v>646</v>
      </c>
      <c r="BJ1843" s="56" t="s">
        <v>647</v>
      </c>
      <c r="BK1843" s="221">
        <v>44778</v>
      </c>
      <c r="BL1843" s="56" t="s">
        <v>608</v>
      </c>
      <c r="BM1843" s="56" t="s">
        <v>608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648</v>
      </c>
      <c r="BU1843" s="56" t="s">
        <v>608</v>
      </c>
      <c r="BV1843" s="56" t="s">
        <v>608</v>
      </c>
      <c r="BW1843" s="56"/>
      <c r="BX1843" s="56"/>
      <c r="BY1843" s="56" t="s">
        <v>642</v>
      </c>
      <c r="BZ1843" s="56" t="s">
        <v>642</v>
      </c>
      <c r="CA1843" s="56"/>
      <c r="CB1843" s="56" t="s">
        <v>642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2212</v>
      </c>
      <c r="H1844" s="78">
        <v>4.5</v>
      </c>
      <c r="I1844" s="56" t="s">
        <v>2213</v>
      </c>
      <c r="J1844" s="56" t="s">
        <v>6996</v>
      </c>
      <c r="K1844" s="56" t="s">
        <v>608</v>
      </c>
      <c r="L1844" s="56" t="s">
        <v>608</v>
      </c>
      <c r="M1844" s="56" t="s">
        <v>608</v>
      </c>
      <c r="N1844" s="56" t="s">
        <v>609</v>
      </c>
      <c r="O1844" s="56" t="s">
        <v>610</v>
      </c>
      <c r="P1844" s="56" t="s">
        <v>610</v>
      </c>
      <c r="Q1844" s="56" t="s">
        <v>611</v>
      </c>
      <c r="R1844" s="56" t="s">
        <v>611</v>
      </c>
      <c r="S1844" s="56" t="s">
        <v>1829</v>
      </c>
      <c r="T1844" s="56" t="s">
        <v>1005</v>
      </c>
      <c r="U1844" s="56" t="s">
        <v>614</v>
      </c>
      <c r="V1844" s="184">
        <v>70</v>
      </c>
      <c r="W1844" s="56" t="s">
        <v>616</v>
      </c>
      <c r="X1844" s="56" t="s">
        <v>6095</v>
      </c>
      <c r="Y1844" s="56" t="s">
        <v>2</v>
      </c>
      <c r="Z1844" s="56" t="s">
        <v>2</v>
      </c>
      <c r="AA1844" s="56" t="s">
        <v>618</v>
      </c>
      <c r="AB1844" s="56" t="s">
        <v>2216</v>
      </c>
      <c r="AC1844" s="56" t="s">
        <v>67</v>
      </c>
      <c r="AD1844" s="56" t="s">
        <v>67</v>
      </c>
      <c r="AE1844" s="177" t="s">
        <v>669</v>
      </c>
      <c r="AF1844" s="56" t="s">
        <v>669</v>
      </c>
      <c r="AG1844" s="56">
        <v>30</v>
      </c>
      <c r="AH1844" s="56" t="s">
        <v>639</v>
      </c>
      <c r="AI1844" s="56" t="s">
        <v>5450</v>
      </c>
      <c r="AJ1844" s="56" t="s">
        <v>657</v>
      </c>
      <c r="AK1844" s="56" t="s">
        <v>3361</v>
      </c>
      <c r="AL1844" s="56">
        <v>1000</v>
      </c>
      <c r="AM1844" s="56" t="s">
        <v>622</v>
      </c>
      <c r="AN1844" s="56" t="s">
        <v>6185</v>
      </c>
      <c r="AO1844" s="56">
        <v>400</v>
      </c>
      <c r="AP1844" s="56" t="s">
        <v>623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2305</v>
      </c>
      <c r="AY1844" s="56">
        <v>0</v>
      </c>
      <c r="AZ1844" s="83">
        <v>60</v>
      </c>
      <c r="BA1844" s="56"/>
      <c r="BB1844" s="56">
        <v>1</v>
      </c>
      <c r="BC1844" s="56" t="s">
        <v>787</v>
      </c>
      <c r="BD1844" s="58">
        <v>0</v>
      </c>
      <c r="BE1844" s="58" t="s">
        <v>7103</v>
      </c>
      <c r="BF1844" s="56" t="s">
        <v>2738</v>
      </c>
      <c r="BG1844" s="56"/>
      <c r="BH1844" s="56"/>
      <c r="BI1844" s="56" t="s">
        <v>646</v>
      </c>
      <c r="BJ1844" s="56" t="s">
        <v>1974</v>
      </c>
      <c r="BK1844" s="221">
        <v>44778</v>
      </c>
      <c r="BL1844" s="56" t="s">
        <v>608</v>
      </c>
      <c r="BM1844" s="56" t="s">
        <v>608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648</v>
      </c>
      <c r="BU1844" s="56" t="s">
        <v>608</v>
      </c>
      <c r="BV1844" s="56" t="s">
        <v>608</v>
      </c>
      <c r="BW1844" s="56"/>
      <c r="BX1844" s="56"/>
      <c r="BY1844" s="56" t="s">
        <v>642</v>
      </c>
      <c r="BZ1844" s="56" t="s">
        <v>642</v>
      </c>
      <c r="CA1844" s="56"/>
      <c r="CB1844" s="56" t="s">
        <v>642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2212</v>
      </c>
      <c r="H1845" s="78">
        <v>1.8</v>
      </c>
      <c r="I1845" s="56" t="s">
        <v>2213</v>
      </c>
      <c r="J1845" s="56" t="s">
        <v>7018</v>
      </c>
      <c r="K1845" s="56" t="s">
        <v>608</v>
      </c>
      <c r="L1845" s="56" t="s">
        <v>608</v>
      </c>
      <c r="M1845" s="56" t="s">
        <v>608</v>
      </c>
      <c r="N1845" s="56" t="s">
        <v>609</v>
      </c>
      <c r="O1845" s="56" t="s">
        <v>610</v>
      </c>
      <c r="P1845" s="56" t="s">
        <v>610</v>
      </c>
      <c r="Q1845" s="56" t="s">
        <v>611</v>
      </c>
      <c r="R1845" s="56" t="s">
        <v>611</v>
      </c>
      <c r="S1845" s="56" t="s">
        <v>1829</v>
      </c>
      <c r="T1845" s="56" t="s">
        <v>634</v>
      </c>
      <c r="U1845" s="56" t="s">
        <v>614</v>
      </c>
      <c r="V1845" s="184">
        <v>54</v>
      </c>
      <c r="W1845" s="56" t="s">
        <v>616</v>
      </c>
      <c r="X1845" s="56" t="s">
        <v>2215</v>
      </c>
      <c r="Y1845" s="56" t="s">
        <v>2</v>
      </c>
      <c r="Z1845" s="56" t="s">
        <v>2</v>
      </c>
      <c r="AA1845" s="56" t="s">
        <v>618</v>
      </c>
      <c r="AB1845" s="56" t="s">
        <v>2216</v>
      </c>
      <c r="AC1845" s="56" t="s">
        <v>67</v>
      </c>
      <c r="AD1845" s="56" t="s">
        <v>67</v>
      </c>
      <c r="AE1845" s="177" t="s">
        <v>655</v>
      </c>
      <c r="AF1845" s="56" t="s">
        <v>655</v>
      </c>
      <c r="AG1845" s="56">
        <v>15</v>
      </c>
      <c r="AH1845" s="56" t="s">
        <v>655</v>
      </c>
      <c r="AI1845" s="56" t="s">
        <v>1906</v>
      </c>
      <c r="AJ1845" s="56" t="s">
        <v>640</v>
      </c>
      <c r="AK1845" s="56" t="s">
        <v>6950</v>
      </c>
      <c r="AL1845" s="56">
        <v>600</v>
      </c>
      <c r="AM1845" s="56" t="s">
        <v>622</v>
      </c>
      <c r="AN1845" s="56" t="s">
        <v>7108</v>
      </c>
      <c r="AO1845" s="56">
        <v>400</v>
      </c>
      <c r="AP1845" s="56" t="s">
        <v>716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662</v>
      </c>
      <c r="BD1845" s="58" t="s">
        <v>7109</v>
      </c>
      <c r="BE1845" s="58" t="s">
        <v>7105</v>
      </c>
      <c r="BF1845" s="56" t="s">
        <v>2027</v>
      </c>
      <c r="BG1845" s="56"/>
      <c r="BH1845" s="56"/>
      <c r="BI1845" s="56" t="s">
        <v>1336</v>
      </c>
      <c r="BJ1845" s="56" t="s">
        <v>647</v>
      </c>
      <c r="BK1845" s="221">
        <v>44778</v>
      </c>
      <c r="BL1845" s="56" t="s">
        <v>608</v>
      </c>
      <c r="BM1845" s="56" t="s">
        <v>608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648</v>
      </c>
      <c r="BU1845" s="56" t="s">
        <v>608</v>
      </c>
      <c r="BV1845" s="56" t="s">
        <v>608</v>
      </c>
      <c r="BW1845" s="56"/>
      <c r="BX1845" s="56"/>
      <c r="BY1845" s="56" t="s">
        <v>642</v>
      </c>
      <c r="BZ1845" s="56" t="s">
        <v>642</v>
      </c>
      <c r="CA1845" s="56"/>
      <c r="CB1845" s="56" t="s">
        <v>642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2212</v>
      </c>
      <c r="H1846" s="78">
        <v>1.8</v>
      </c>
      <c r="I1846" s="56" t="s">
        <v>2213</v>
      </c>
      <c r="J1846" s="56" t="s">
        <v>6976</v>
      </c>
      <c r="K1846" s="56" t="s">
        <v>608</v>
      </c>
      <c r="L1846" s="56" t="s">
        <v>608</v>
      </c>
      <c r="M1846" s="56" t="s">
        <v>608</v>
      </c>
      <c r="N1846" s="56" t="s">
        <v>609</v>
      </c>
      <c r="O1846" s="56" t="s">
        <v>610</v>
      </c>
      <c r="P1846" s="56" t="s">
        <v>610</v>
      </c>
      <c r="Q1846" s="56" t="s">
        <v>611</v>
      </c>
      <c r="R1846" s="56" t="s">
        <v>611</v>
      </c>
      <c r="S1846" s="56" t="s">
        <v>1829</v>
      </c>
      <c r="T1846" s="56" t="s">
        <v>1005</v>
      </c>
      <c r="U1846" s="56" t="s">
        <v>614</v>
      </c>
      <c r="V1846" s="184">
        <v>54</v>
      </c>
      <c r="W1846" s="56" t="s">
        <v>616</v>
      </c>
      <c r="X1846" s="56" t="s">
        <v>2215</v>
      </c>
      <c r="Y1846" s="56" t="s">
        <v>2</v>
      </c>
      <c r="Z1846" s="56" t="s">
        <v>2</v>
      </c>
      <c r="AA1846" s="56" t="s">
        <v>618</v>
      </c>
      <c r="AB1846" s="56" t="s">
        <v>2216</v>
      </c>
      <c r="AC1846" s="56" t="s">
        <v>67</v>
      </c>
      <c r="AD1846" s="56" t="s">
        <v>67</v>
      </c>
      <c r="AE1846" s="177" t="s">
        <v>705</v>
      </c>
      <c r="AF1846" s="56" t="s">
        <v>705</v>
      </c>
      <c r="AG1846" s="56">
        <v>15</v>
      </c>
      <c r="AH1846" s="56" t="s">
        <v>639</v>
      </c>
      <c r="AI1846" s="56" t="s">
        <v>7113</v>
      </c>
      <c r="AJ1846" s="56" t="s">
        <v>640</v>
      </c>
      <c r="AK1846" s="56" t="s">
        <v>7114</v>
      </c>
      <c r="AL1846" s="56">
        <v>600</v>
      </c>
      <c r="AM1846" s="56" t="s">
        <v>622</v>
      </c>
      <c r="AN1846" s="56" t="s">
        <v>6452</v>
      </c>
      <c r="AO1846" s="56">
        <v>200</v>
      </c>
      <c r="AP1846" s="56" t="s">
        <v>623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662</v>
      </c>
      <c r="BD1846" s="58" t="s">
        <v>7115</v>
      </c>
      <c r="BE1846" s="58" t="s">
        <v>7110</v>
      </c>
      <c r="BF1846" s="56" t="s">
        <v>2027</v>
      </c>
      <c r="BG1846" s="56"/>
      <c r="BH1846" s="56"/>
      <c r="BI1846" s="56" t="s">
        <v>646</v>
      </c>
      <c r="BJ1846" s="56" t="s">
        <v>1974</v>
      </c>
      <c r="BK1846" s="221">
        <v>44778</v>
      </c>
      <c r="BL1846" s="56" t="s">
        <v>608</v>
      </c>
      <c r="BM1846" s="56" t="s">
        <v>608</v>
      </c>
      <c r="BN1846" s="56"/>
      <c r="BO1846" s="56"/>
      <c r="BP1846" s="56" t="s">
        <v>299</v>
      </c>
      <c r="BQ1846" s="56" t="s">
        <v>299</v>
      </c>
      <c r="BR1846" s="56" t="s">
        <v>819</v>
      </c>
      <c r="BS1846" s="56"/>
      <c r="BT1846" s="56" t="s">
        <v>648</v>
      </c>
      <c r="BU1846" s="56" t="s">
        <v>630</v>
      </c>
      <c r="BV1846" s="56" t="s">
        <v>608</v>
      </c>
      <c r="BW1846" s="56"/>
      <c r="BX1846" s="56"/>
      <c r="BY1846" s="56" t="s">
        <v>642</v>
      </c>
      <c r="BZ1846" s="56" t="s">
        <v>642</v>
      </c>
      <c r="CA1846" s="56"/>
      <c r="CB1846" s="56" t="s">
        <v>642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2212</v>
      </c>
      <c r="H1847" s="78">
        <v>2.5</v>
      </c>
      <c r="I1847" s="56" t="s">
        <v>2213</v>
      </c>
      <c r="J1847" s="56" t="s">
        <v>7033</v>
      </c>
      <c r="K1847" s="56" t="s">
        <v>608</v>
      </c>
      <c r="L1847" s="56" t="s">
        <v>608</v>
      </c>
      <c r="M1847" s="56" t="s">
        <v>608</v>
      </c>
      <c r="N1847" s="56" t="s">
        <v>609</v>
      </c>
      <c r="O1847" s="56" t="s">
        <v>610</v>
      </c>
      <c r="P1847" s="56" t="s">
        <v>610</v>
      </c>
      <c r="Q1847" s="56" t="s">
        <v>611</v>
      </c>
      <c r="R1847" s="56" t="s">
        <v>668</v>
      </c>
      <c r="S1847" s="56" t="s">
        <v>1829</v>
      </c>
      <c r="T1847" s="56" t="s">
        <v>1005</v>
      </c>
      <c r="U1847" s="56" t="s">
        <v>614</v>
      </c>
      <c r="V1847" s="184">
        <v>80</v>
      </c>
      <c r="W1847" s="56" t="s">
        <v>616</v>
      </c>
      <c r="X1847" s="56" t="s">
        <v>2215</v>
      </c>
      <c r="Y1847" s="56" t="s">
        <v>2</v>
      </c>
      <c r="Z1847" s="56" t="s">
        <v>2</v>
      </c>
      <c r="AA1847" s="56" t="s">
        <v>618</v>
      </c>
      <c r="AB1847" s="56" t="s">
        <v>2216</v>
      </c>
      <c r="AC1847" s="56" t="s">
        <v>67</v>
      </c>
      <c r="AD1847" s="56" t="s">
        <v>67</v>
      </c>
      <c r="AE1847" s="177" t="s">
        <v>669</v>
      </c>
      <c r="AF1847" s="56" t="s">
        <v>669</v>
      </c>
      <c r="AG1847" s="56">
        <v>20</v>
      </c>
      <c r="AH1847" s="82" t="s">
        <v>639</v>
      </c>
      <c r="AI1847" s="56" t="s">
        <v>6216</v>
      </c>
      <c r="AJ1847" s="56" t="s">
        <v>640</v>
      </c>
      <c r="AK1847" s="56" t="s">
        <v>6891</v>
      </c>
      <c r="AL1847" s="56">
        <v>1000</v>
      </c>
      <c r="AM1847" s="56" t="s">
        <v>622</v>
      </c>
      <c r="AN1847" s="56" t="s">
        <v>6452</v>
      </c>
      <c r="AO1847" s="56">
        <v>200</v>
      </c>
      <c r="AP1847" s="56" t="s">
        <v>623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662</v>
      </c>
      <c r="BD1847" s="58" t="s">
        <v>7119</v>
      </c>
      <c r="BE1847" s="58" t="s">
        <v>7116</v>
      </c>
      <c r="BF1847" s="56" t="s">
        <v>2027</v>
      </c>
      <c r="BG1847" s="56"/>
      <c r="BH1847" s="56"/>
      <c r="BI1847" s="56" t="s">
        <v>1336</v>
      </c>
      <c r="BJ1847" s="56" t="s">
        <v>647</v>
      </c>
      <c r="BK1847" s="221">
        <v>44778</v>
      </c>
      <c r="BL1847" s="56" t="s">
        <v>608</v>
      </c>
      <c r="BM1847" s="56" t="s">
        <v>608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648</v>
      </c>
      <c r="BU1847" s="56" t="s">
        <v>608</v>
      </c>
      <c r="BV1847" s="56" t="s">
        <v>608</v>
      </c>
      <c r="BW1847" s="56"/>
      <c r="BX1847" s="56"/>
      <c r="BY1847" s="56" t="s">
        <v>642</v>
      </c>
      <c r="BZ1847" s="56" t="s">
        <v>642</v>
      </c>
      <c r="CA1847" s="56"/>
      <c r="CB1847" s="56" t="s">
        <v>642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2212</v>
      </c>
      <c r="H1848" s="78">
        <v>2.5</v>
      </c>
      <c r="I1848" s="56" t="s">
        <v>2213</v>
      </c>
      <c r="J1848" s="56" t="s">
        <v>6928</v>
      </c>
      <c r="K1848" s="56" t="s">
        <v>608</v>
      </c>
      <c r="L1848" s="56" t="s">
        <v>608</v>
      </c>
      <c r="M1848" s="56" t="s">
        <v>608</v>
      </c>
      <c r="N1848" s="56" t="s">
        <v>609</v>
      </c>
      <c r="O1848" s="56" t="s">
        <v>610</v>
      </c>
      <c r="P1848" s="56" t="s">
        <v>610</v>
      </c>
      <c r="Q1848" s="56" t="s">
        <v>611</v>
      </c>
      <c r="R1848" s="56" t="s">
        <v>611</v>
      </c>
      <c r="S1848" s="56" t="s">
        <v>1829</v>
      </c>
      <c r="T1848" s="56" t="s">
        <v>1005</v>
      </c>
      <c r="U1848" s="56" t="s">
        <v>614</v>
      </c>
      <c r="V1848" s="184">
        <v>80</v>
      </c>
      <c r="W1848" s="56" t="s">
        <v>616</v>
      </c>
      <c r="X1848" s="56" t="s">
        <v>2215</v>
      </c>
      <c r="Y1848" s="56" t="s">
        <v>2</v>
      </c>
      <c r="Z1848" s="56" t="s">
        <v>2</v>
      </c>
      <c r="AA1848" s="56" t="s">
        <v>618</v>
      </c>
      <c r="AB1848" s="56" t="s">
        <v>2216</v>
      </c>
      <c r="AC1848" s="56" t="s">
        <v>67</v>
      </c>
      <c r="AD1848" s="56" t="s">
        <v>67</v>
      </c>
      <c r="AE1848" s="177" t="s">
        <v>669</v>
      </c>
      <c r="AF1848" s="56" t="s">
        <v>669</v>
      </c>
      <c r="AG1848" s="56">
        <v>20</v>
      </c>
      <c r="AH1848" s="82" t="s">
        <v>639</v>
      </c>
      <c r="AI1848" s="56" t="s">
        <v>6890</v>
      </c>
      <c r="AJ1848" s="56" t="s">
        <v>640</v>
      </c>
      <c r="AK1848" s="56" t="s">
        <v>6891</v>
      </c>
      <c r="AL1848" s="56">
        <v>1000</v>
      </c>
      <c r="AM1848" s="56" t="s">
        <v>622</v>
      </c>
      <c r="AN1848" s="56" t="s">
        <v>6452</v>
      </c>
      <c r="AO1848" s="56">
        <v>200</v>
      </c>
      <c r="AP1848" s="56" t="s">
        <v>623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787</v>
      </c>
      <c r="BD1848" s="58">
        <v>0</v>
      </c>
      <c r="BE1848" s="58" t="s">
        <v>7120</v>
      </c>
      <c r="BF1848" s="56" t="s">
        <v>2027</v>
      </c>
      <c r="BG1848" s="56"/>
      <c r="BH1848" s="56"/>
      <c r="BI1848" s="56" t="s">
        <v>646</v>
      </c>
      <c r="BJ1848" s="56" t="s">
        <v>647</v>
      </c>
      <c r="BK1848" s="221">
        <v>44778</v>
      </c>
      <c r="BL1848" s="56" t="s">
        <v>608</v>
      </c>
      <c r="BM1848" s="56" t="s">
        <v>608</v>
      </c>
      <c r="BN1848" s="56"/>
      <c r="BO1848" s="56"/>
      <c r="BP1848" s="56" t="s">
        <v>299</v>
      </c>
      <c r="BQ1848" s="56" t="s">
        <v>299</v>
      </c>
      <c r="BR1848" s="56" t="s">
        <v>819</v>
      </c>
      <c r="BS1848" s="56"/>
      <c r="BT1848" s="56" t="s">
        <v>648</v>
      </c>
      <c r="BU1848" s="56" t="s">
        <v>608</v>
      </c>
      <c r="BV1848" s="56" t="s">
        <v>645</v>
      </c>
      <c r="BW1848" s="56"/>
      <c r="BX1848" s="56"/>
      <c r="BY1848" s="56" t="s">
        <v>937</v>
      </c>
      <c r="BZ1848" s="56" t="s">
        <v>642</v>
      </c>
      <c r="CA1848" s="56"/>
      <c r="CB1848" s="56" t="s">
        <v>746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2212</v>
      </c>
      <c r="H1849" s="78">
        <v>1.8</v>
      </c>
      <c r="I1849" s="56" t="s">
        <v>2213</v>
      </c>
      <c r="J1849" s="56" t="s">
        <v>6928</v>
      </c>
      <c r="K1849" s="56" t="s">
        <v>608</v>
      </c>
      <c r="L1849" s="56" t="s">
        <v>608</v>
      </c>
      <c r="M1849" s="56" t="s">
        <v>608</v>
      </c>
      <c r="N1849" s="56" t="s">
        <v>609</v>
      </c>
      <c r="O1849" s="56" t="s">
        <v>610</v>
      </c>
      <c r="P1849" s="56" t="s">
        <v>610</v>
      </c>
      <c r="Q1849" s="56" t="s">
        <v>611</v>
      </c>
      <c r="R1849" s="56" t="s">
        <v>611</v>
      </c>
      <c r="S1849" s="56" t="s">
        <v>1829</v>
      </c>
      <c r="T1849" s="56" t="s">
        <v>634</v>
      </c>
      <c r="U1849" s="56" t="s">
        <v>614</v>
      </c>
      <c r="V1849" s="184">
        <v>60</v>
      </c>
      <c r="W1849" s="56" t="s">
        <v>616</v>
      </c>
      <c r="X1849" s="56" t="s">
        <v>2215</v>
      </c>
      <c r="Y1849" s="56" t="s">
        <v>2</v>
      </c>
      <c r="Z1849" s="56" t="s">
        <v>2</v>
      </c>
      <c r="AA1849" s="56" t="s">
        <v>618</v>
      </c>
      <c r="AB1849" s="56" t="s">
        <v>2216</v>
      </c>
      <c r="AC1849" s="56" t="s">
        <v>67</v>
      </c>
      <c r="AD1849" s="56" t="s">
        <v>67</v>
      </c>
      <c r="AE1849" s="177" t="s">
        <v>818</v>
      </c>
      <c r="AF1849" s="56" t="s">
        <v>818</v>
      </c>
      <c r="AG1849" s="56">
        <v>15</v>
      </c>
      <c r="AH1849" s="82" t="s">
        <v>639</v>
      </c>
      <c r="AI1849" s="56" t="s">
        <v>734</v>
      </c>
      <c r="AJ1849" s="56" t="s">
        <v>657</v>
      </c>
      <c r="AK1849" s="56" t="s">
        <v>5952</v>
      </c>
      <c r="AL1849" s="56">
        <v>1000</v>
      </c>
      <c r="AM1849" s="56" t="s">
        <v>622</v>
      </c>
      <c r="AN1849" s="56" t="s">
        <v>641</v>
      </c>
      <c r="AO1849" s="56">
        <v>400</v>
      </c>
      <c r="AP1849" s="56" t="s">
        <v>716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662</v>
      </c>
      <c r="BD1849" s="58" t="s">
        <v>7126</v>
      </c>
      <c r="BE1849" s="58" t="s">
        <v>7123</v>
      </c>
      <c r="BF1849" s="56" t="s">
        <v>2027</v>
      </c>
      <c r="BG1849" s="56"/>
      <c r="BH1849" s="56"/>
      <c r="BI1849" s="56" t="s">
        <v>1336</v>
      </c>
      <c r="BJ1849" s="56" t="s">
        <v>647</v>
      </c>
      <c r="BK1849" s="221">
        <v>44778</v>
      </c>
      <c r="BL1849" s="56" t="s">
        <v>608</v>
      </c>
      <c r="BM1849" s="56" t="s">
        <v>608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648</v>
      </c>
      <c r="BU1849" s="56" t="s">
        <v>608</v>
      </c>
      <c r="BV1849" s="56" t="s">
        <v>608</v>
      </c>
      <c r="BW1849" s="56"/>
      <c r="BX1849" s="56"/>
      <c r="BY1849" s="56" t="s">
        <v>642</v>
      </c>
      <c r="BZ1849" s="56" t="s">
        <v>642</v>
      </c>
      <c r="CA1849" s="56"/>
      <c r="CB1849" s="56" t="s">
        <v>642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2212</v>
      </c>
      <c r="H1850" s="78">
        <v>1.8</v>
      </c>
      <c r="I1850" s="56" t="s">
        <v>2213</v>
      </c>
      <c r="J1850" s="56" t="s">
        <v>7018</v>
      </c>
      <c r="K1850" s="56" t="s">
        <v>608</v>
      </c>
      <c r="L1850" s="56" t="s">
        <v>608</v>
      </c>
      <c r="M1850" s="56" t="s">
        <v>608</v>
      </c>
      <c r="N1850" s="56" t="s">
        <v>631</v>
      </c>
      <c r="O1850" s="56" t="s">
        <v>610</v>
      </c>
      <c r="P1850" s="56" t="s">
        <v>610</v>
      </c>
      <c r="Q1850" s="56" t="s">
        <v>611</v>
      </c>
      <c r="R1850" s="56" t="s">
        <v>611</v>
      </c>
      <c r="S1850" s="56" t="s">
        <v>1829</v>
      </c>
      <c r="T1850" s="56" t="s">
        <v>634</v>
      </c>
      <c r="U1850" s="56" t="s">
        <v>614</v>
      </c>
      <c r="V1850" s="184">
        <v>42</v>
      </c>
      <c r="W1850" s="56" t="s">
        <v>616</v>
      </c>
      <c r="X1850" s="56" t="s">
        <v>2215</v>
      </c>
      <c r="Y1850" s="56" t="s">
        <v>2</v>
      </c>
      <c r="Z1850" s="56" t="s">
        <v>2</v>
      </c>
      <c r="AA1850" s="56" t="s">
        <v>618</v>
      </c>
      <c r="AB1850" s="56" t="s">
        <v>2216</v>
      </c>
      <c r="AC1850" s="56" t="s">
        <v>67</v>
      </c>
      <c r="AD1850" s="56" t="s">
        <v>67</v>
      </c>
      <c r="AE1850" s="177" t="s">
        <v>900</v>
      </c>
      <c r="AF1850" s="56" t="s">
        <v>901</v>
      </c>
      <c r="AG1850" s="56">
        <v>15</v>
      </c>
      <c r="AH1850" s="82" t="s">
        <v>639</v>
      </c>
      <c r="AI1850" s="56" t="s">
        <v>4679</v>
      </c>
      <c r="AJ1850" s="56" t="s">
        <v>640</v>
      </c>
      <c r="AK1850" s="56" t="s">
        <v>1997</v>
      </c>
      <c r="AL1850" s="56">
        <v>400</v>
      </c>
      <c r="AM1850" s="56" t="s">
        <v>622</v>
      </c>
      <c r="AN1850" s="56" t="s">
        <v>641</v>
      </c>
      <c r="AO1850" s="56">
        <v>400</v>
      </c>
      <c r="AP1850" s="56" t="s">
        <v>716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662</v>
      </c>
      <c r="BD1850" s="58" t="s">
        <v>7130</v>
      </c>
      <c r="BE1850" s="58" t="s">
        <v>7127</v>
      </c>
      <c r="BF1850" s="56" t="s">
        <v>2027</v>
      </c>
      <c r="BG1850" s="56"/>
      <c r="BH1850" s="56"/>
      <c r="BI1850" s="56" t="s">
        <v>646</v>
      </c>
      <c r="BJ1850" s="56" t="s">
        <v>647</v>
      </c>
      <c r="BK1850" s="221">
        <v>44778</v>
      </c>
      <c r="BL1850" s="56" t="s">
        <v>608</v>
      </c>
      <c r="BM1850" s="56" t="s">
        <v>608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648</v>
      </c>
      <c r="BU1850" s="56" t="s">
        <v>608</v>
      </c>
      <c r="BV1850" s="56" t="s">
        <v>608</v>
      </c>
      <c r="BW1850" s="56"/>
      <c r="BX1850" s="56"/>
      <c r="BY1850" s="56" t="s">
        <v>642</v>
      </c>
      <c r="BZ1850" s="56" t="s">
        <v>642</v>
      </c>
      <c r="CA1850" s="56"/>
      <c r="CB1850" s="56" t="s">
        <v>642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2212</v>
      </c>
      <c r="H1851" s="78">
        <v>2.5</v>
      </c>
      <c r="I1851" s="56" t="s">
        <v>2213</v>
      </c>
      <c r="J1851" s="56" t="s">
        <v>6976</v>
      </c>
      <c r="K1851" s="56" t="s">
        <v>608</v>
      </c>
      <c r="L1851" s="56" t="s">
        <v>608</v>
      </c>
      <c r="M1851" s="56" t="s">
        <v>608</v>
      </c>
      <c r="N1851" s="56" t="s">
        <v>609</v>
      </c>
      <c r="O1851" s="56" t="s">
        <v>610</v>
      </c>
      <c r="P1851" s="56" t="s">
        <v>610</v>
      </c>
      <c r="Q1851" s="56" t="s">
        <v>611</v>
      </c>
      <c r="R1851" s="56" t="s">
        <v>611</v>
      </c>
      <c r="S1851" s="56" t="s">
        <v>1829</v>
      </c>
      <c r="T1851" s="56" t="s">
        <v>2317</v>
      </c>
      <c r="U1851" s="56" t="s">
        <v>614</v>
      </c>
      <c r="V1851" s="184">
        <v>50</v>
      </c>
      <c r="W1851" s="56" t="s">
        <v>653</v>
      </c>
      <c r="X1851" s="56" t="s">
        <v>2215</v>
      </c>
      <c r="Y1851" s="56" t="s">
        <v>2</v>
      </c>
      <c r="Z1851" s="56" t="s">
        <v>2</v>
      </c>
      <c r="AA1851" s="56" t="s">
        <v>618</v>
      </c>
      <c r="AB1851" s="56" t="s">
        <v>2216</v>
      </c>
      <c r="AC1851" s="56" t="s">
        <v>67</v>
      </c>
      <c r="AD1851" s="56" t="s">
        <v>67</v>
      </c>
      <c r="AE1851" s="177" t="s">
        <v>669</v>
      </c>
      <c r="AF1851" s="56" t="s">
        <v>669</v>
      </c>
      <c r="AG1851" s="56">
        <v>20</v>
      </c>
      <c r="AH1851" s="82" t="s">
        <v>639</v>
      </c>
      <c r="AI1851" s="56" t="s">
        <v>6890</v>
      </c>
      <c r="AJ1851" s="56" t="s">
        <v>640</v>
      </c>
      <c r="AK1851" s="56" t="s">
        <v>6891</v>
      </c>
      <c r="AL1851" s="56">
        <v>1000</v>
      </c>
      <c r="AM1851" s="56" t="s">
        <v>691</v>
      </c>
      <c r="AN1851" s="56" t="s">
        <v>7134</v>
      </c>
      <c r="AO1851" s="56">
        <v>335</v>
      </c>
      <c r="AP1851" s="56" t="s">
        <v>671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672</v>
      </c>
      <c r="AV1851" s="56" t="s">
        <v>672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662</v>
      </c>
      <c r="BD1851" s="58" t="s">
        <v>7135</v>
      </c>
      <c r="BE1851" s="58" t="s">
        <v>7131</v>
      </c>
      <c r="BF1851" s="56" t="s">
        <v>2027</v>
      </c>
      <c r="BG1851" s="56"/>
      <c r="BH1851" s="56"/>
      <c r="BI1851" s="56" t="s">
        <v>646</v>
      </c>
      <c r="BJ1851" s="56" t="s">
        <v>647</v>
      </c>
      <c r="BK1851" s="221">
        <v>44778</v>
      </c>
      <c r="BL1851" s="56" t="s">
        <v>608</v>
      </c>
      <c r="BM1851" s="56" t="s">
        <v>608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648</v>
      </c>
      <c r="BU1851" s="56" t="s">
        <v>608</v>
      </c>
      <c r="BV1851" s="56" t="s">
        <v>645</v>
      </c>
      <c r="BW1851" s="56"/>
      <c r="BX1851" s="56"/>
      <c r="BY1851" s="56" t="s">
        <v>937</v>
      </c>
      <c r="BZ1851" s="56" t="s">
        <v>642</v>
      </c>
      <c r="CA1851" s="56"/>
      <c r="CB1851" s="56" t="s">
        <v>746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2212</v>
      </c>
      <c r="H1852" s="78">
        <v>2.5</v>
      </c>
      <c r="I1852" s="56" t="s">
        <v>2213</v>
      </c>
      <c r="J1852" s="56" t="s">
        <v>6976</v>
      </c>
      <c r="K1852" s="56" t="s">
        <v>608</v>
      </c>
      <c r="L1852" s="56" t="s">
        <v>608</v>
      </c>
      <c r="M1852" s="56" t="s">
        <v>608</v>
      </c>
      <c r="N1852" s="56" t="s">
        <v>686</v>
      </c>
      <c r="O1852" s="56" t="s">
        <v>610</v>
      </c>
      <c r="P1852" s="56" t="s">
        <v>610</v>
      </c>
      <c r="Q1852" s="56" t="s">
        <v>668</v>
      </c>
      <c r="R1852" s="56" t="s">
        <v>611</v>
      </c>
      <c r="S1852" s="56" t="s">
        <v>1829</v>
      </c>
      <c r="T1852" s="56" t="s">
        <v>634</v>
      </c>
      <c r="U1852" s="56" t="s">
        <v>614</v>
      </c>
      <c r="V1852" s="184">
        <v>50</v>
      </c>
      <c r="W1852" s="56" t="s">
        <v>616</v>
      </c>
      <c r="X1852" s="56" t="s">
        <v>2215</v>
      </c>
      <c r="Y1852" s="56" t="s">
        <v>2</v>
      </c>
      <c r="Z1852" s="56" t="s">
        <v>2</v>
      </c>
      <c r="AA1852" s="56" t="s">
        <v>618</v>
      </c>
      <c r="AB1852" s="56" t="s">
        <v>2216</v>
      </c>
      <c r="AC1852" s="56" t="s">
        <v>67</v>
      </c>
      <c r="AD1852" s="56" t="s">
        <v>67</v>
      </c>
      <c r="AE1852" s="177" t="s">
        <v>818</v>
      </c>
      <c r="AF1852" s="56" t="s">
        <v>818</v>
      </c>
      <c r="AG1852" s="56">
        <v>20</v>
      </c>
      <c r="AH1852" s="82" t="s">
        <v>639</v>
      </c>
      <c r="AI1852" s="56" t="s">
        <v>7139</v>
      </c>
      <c r="AJ1852" s="56" t="s">
        <v>657</v>
      </c>
      <c r="AK1852" s="56" t="s">
        <v>7140</v>
      </c>
      <c r="AL1852" s="56">
        <v>1000</v>
      </c>
      <c r="AM1852" s="56" t="s">
        <v>622</v>
      </c>
      <c r="AN1852" s="56" t="s">
        <v>7072</v>
      </c>
      <c r="AO1852" s="56">
        <v>400</v>
      </c>
      <c r="AP1852" s="56" t="s">
        <v>671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662</v>
      </c>
      <c r="BD1852" s="58" t="s">
        <v>7141</v>
      </c>
      <c r="BE1852" s="58" t="s">
        <v>7136</v>
      </c>
      <c r="BF1852" s="56" t="s">
        <v>2027</v>
      </c>
      <c r="BG1852" s="56"/>
      <c r="BH1852" s="56"/>
      <c r="BI1852" s="56" t="s">
        <v>646</v>
      </c>
      <c r="BJ1852" s="56" t="s">
        <v>647</v>
      </c>
      <c r="BK1852" s="221">
        <v>44778</v>
      </c>
      <c r="BL1852" s="56" t="s">
        <v>608</v>
      </c>
      <c r="BM1852" s="56" t="s">
        <v>608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648</v>
      </c>
      <c r="BU1852" s="56" t="s">
        <v>608</v>
      </c>
      <c r="BV1852" s="56" t="s">
        <v>608</v>
      </c>
      <c r="BW1852" s="56"/>
      <c r="BX1852" s="56"/>
      <c r="BY1852" s="56" t="s">
        <v>642</v>
      </c>
      <c r="BZ1852" s="56" t="s">
        <v>642</v>
      </c>
      <c r="CA1852" s="56"/>
      <c r="CB1852" s="56" t="s">
        <v>642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2212</v>
      </c>
      <c r="H1853" s="78">
        <v>2.5</v>
      </c>
      <c r="I1853" s="56" t="s">
        <v>2213</v>
      </c>
      <c r="J1853" s="56" t="s">
        <v>6976</v>
      </c>
      <c r="K1853" s="56" t="s">
        <v>608</v>
      </c>
      <c r="L1853" s="56" t="s">
        <v>608</v>
      </c>
      <c r="M1853" s="56" t="s">
        <v>608</v>
      </c>
      <c r="N1853" s="56" t="s">
        <v>609</v>
      </c>
      <c r="O1853" s="56" t="s">
        <v>610</v>
      </c>
      <c r="P1853" s="56" t="s">
        <v>610</v>
      </c>
      <c r="Q1853" s="56" t="s">
        <v>611</v>
      </c>
      <c r="R1853" s="56" t="s">
        <v>611</v>
      </c>
      <c r="S1853" s="56" t="s">
        <v>1829</v>
      </c>
      <c r="T1853" s="56" t="s">
        <v>1005</v>
      </c>
      <c r="U1853" s="56" t="s">
        <v>614</v>
      </c>
      <c r="V1853" s="184">
        <v>50</v>
      </c>
      <c r="W1853" s="56" t="s">
        <v>616</v>
      </c>
      <c r="X1853" s="56" t="s">
        <v>2215</v>
      </c>
      <c r="Y1853" s="56" t="s">
        <v>2</v>
      </c>
      <c r="Z1853" s="56" t="s">
        <v>2</v>
      </c>
      <c r="AA1853" s="56" t="s">
        <v>618</v>
      </c>
      <c r="AB1853" s="56" t="s">
        <v>2216</v>
      </c>
      <c r="AC1853" s="56" t="s">
        <v>67</v>
      </c>
      <c r="AD1853" s="56" t="s">
        <v>67</v>
      </c>
      <c r="AE1853" s="177" t="s">
        <v>669</v>
      </c>
      <c r="AF1853" s="56" t="s">
        <v>669</v>
      </c>
      <c r="AG1853" s="56">
        <v>20</v>
      </c>
      <c r="AH1853" s="56" t="s">
        <v>639</v>
      </c>
      <c r="AI1853" s="56" t="s">
        <v>6890</v>
      </c>
      <c r="AJ1853" s="56" t="s">
        <v>640</v>
      </c>
      <c r="AK1853" s="56" t="s">
        <v>6891</v>
      </c>
      <c r="AL1853" s="56">
        <v>1000</v>
      </c>
      <c r="AM1853" s="56" t="s">
        <v>691</v>
      </c>
      <c r="AN1853" s="56" t="s">
        <v>7072</v>
      </c>
      <c r="AO1853" s="56">
        <v>400</v>
      </c>
      <c r="AP1853" s="56" t="s">
        <v>1489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662</v>
      </c>
      <c r="BD1853" s="58" t="s">
        <v>7145</v>
      </c>
      <c r="BE1853" s="58" t="s">
        <v>7142</v>
      </c>
      <c r="BF1853" s="56" t="s">
        <v>2027</v>
      </c>
      <c r="BG1853" s="56"/>
      <c r="BH1853" s="56"/>
      <c r="BI1853" s="56" t="s">
        <v>646</v>
      </c>
      <c r="BJ1853" s="56" t="s">
        <v>647</v>
      </c>
      <c r="BK1853" s="221">
        <v>44778</v>
      </c>
      <c r="BL1853" s="56" t="s">
        <v>608</v>
      </c>
      <c r="BM1853" s="56" t="s">
        <v>608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648</v>
      </c>
      <c r="BU1853" s="56" t="s">
        <v>608</v>
      </c>
      <c r="BV1853" s="56" t="s">
        <v>608</v>
      </c>
      <c r="BW1853" s="56"/>
      <c r="BX1853" s="56"/>
      <c r="BY1853" s="56" t="s">
        <v>642</v>
      </c>
      <c r="BZ1853" s="56" t="s">
        <v>642</v>
      </c>
      <c r="CA1853" s="56"/>
      <c r="CB1853" s="56" t="s">
        <v>642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2212</v>
      </c>
      <c r="H1854" s="78">
        <v>2.5</v>
      </c>
      <c r="I1854" s="56" t="s">
        <v>2213</v>
      </c>
      <c r="J1854" s="56" t="s">
        <v>7033</v>
      </c>
      <c r="K1854" s="56" t="s">
        <v>608</v>
      </c>
      <c r="L1854" s="56" t="s">
        <v>608</v>
      </c>
      <c r="M1854" s="56" t="s">
        <v>608</v>
      </c>
      <c r="N1854" s="56" t="s">
        <v>609</v>
      </c>
      <c r="O1854" s="56" t="s">
        <v>610</v>
      </c>
      <c r="P1854" s="56" t="s">
        <v>610</v>
      </c>
      <c r="Q1854" s="56" t="s">
        <v>668</v>
      </c>
      <c r="R1854" s="56" t="s">
        <v>668</v>
      </c>
      <c r="S1854" s="56" t="s">
        <v>1829</v>
      </c>
      <c r="T1854" s="56" t="s">
        <v>1005</v>
      </c>
      <c r="U1854" s="56" t="s">
        <v>614</v>
      </c>
      <c r="V1854" s="184">
        <v>70</v>
      </c>
      <c r="W1854" s="56" t="s">
        <v>616</v>
      </c>
      <c r="X1854" s="56" t="s">
        <v>2215</v>
      </c>
      <c r="Y1854" s="56" t="s">
        <v>2</v>
      </c>
      <c r="Z1854" s="56" t="s">
        <v>2</v>
      </c>
      <c r="AA1854" s="56" t="s">
        <v>618</v>
      </c>
      <c r="AB1854" s="56" t="s">
        <v>2216</v>
      </c>
      <c r="AC1854" s="56" t="s">
        <v>67</v>
      </c>
      <c r="AD1854" s="56" t="s">
        <v>67</v>
      </c>
      <c r="AE1854" s="177" t="s">
        <v>669</v>
      </c>
      <c r="AF1854" s="56" t="s">
        <v>669</v>
      </c>
      <c r="AG1854" s="56">
        <v>20</v>
      </c>
      <c r="AH1854" s="82" t="s">
        <v>639</v>
      </c>
      <c r="AI1854" s="56" t="s">
        <v>6216</v>
      </c>
      <c r="AJ1854" s="56" t="s">
        <v>640</v>
      </c>
      <c r="AK1854" s="56" t="s">
        <v>6891</v>
      </c>
      <c r="AL1854" s="56">
        <v>1000</v>
      </c>
      <c r="AM1854" s="56" t="s">
        <v>622</v>
      </c>
      <c r="AN1854" s="56" t="s">
        <v>6452</v>
      </c>
      <c r="AO1854" s="56">
        <v>200</v>
      </c>
      <c r="AP1854" s="56" t="s">
        <v>716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662</v>
      </c>
      <c r="BD1854" s="58" t="s">
        <v>7149</v>
      </c>
      <c r="BE1854" s="58" t="s">
        <v>7146</v>
      </c>
      <c r="BF1854" s="56" t="s">
        <v>2027</v>
      </c>
      <c r="BG1854" s="56"/>
      <c r="BH1854" s="56"/>
      <c r="BI1854" s="56" t="s">
        <v>1336</v>
      </c>
      <c r="BJ1854" s="56" t="s">
        <v>647</v>
      </c>
      <c r="BK1854" s="221">
        <v>44778</v>
      </c>
      <c r="BL1854" s="56" t="s">
        <v>608</v>
      </c>
      <c r="BM1854" s="56" t="s">
        <v>608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648</v>
      </c>
      <c r="BU1854" s="56" t="s">
        <v>630</v>
      </c>
      <c r="BV1854" s="56" t="s">
        <v>608</v>
      </c>
      <c r="BW1854" s="56"/>
      <c r="BX1854" s="56"/>
      <c r="BY1854" s="56" t="s">
        <v>642</v>
      </c>
      <c r="BZ1854" s="56" t="s">
        <v>642</v>
      </c>
      <c r="CA1854" s="56"/>
      <c r="CB1854" s="56" t="s">
        <v>642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2212</v>
      </c>
      <c r="H1855" s="78">
        <v>1.8</v>
      </c>
      <c r="I1855" s="56" t="s">
        <v>2213</v>
      </c>
      <c r="J1855" s="56" t="s">
        <v>6945</v>
      </c>
      <c r="K1855" s="56" t="s">
        <v>608</v>
      </c>
      <c r="L1855" s="56" t="s">
        <v>608</v>
      </c>
      <c r="M1855" s="56" t="s">
        <v>608</v>
      </c>
      <c r="N1855" s="56" t="s">
        <v>609</v>
      </c>
      <c r="O1855" s="56" t="s">
        <v>610</v>
      </c>
      <c r="P1855" s="56" t="s">
        <v>610</v>
      </c>
      <c r="Q1855" s="56" t="s">
        <v>611</v>
      </c>
      <c r="R1855" s="56" t="s">
        <v>611</v>
      </c>
      <c r="S1855" s="56" t="s">
        <v>1829</v>
      </c>
      <c r="T1855" s="56" t="s">
        <v>634</v>
      </c>
      <c r="U1855" s="56" t="s">
        <v>614</v>
      </c>
      <c r="V1855" s="184">
        <v>60</v>
      </c>
      <c r="W1855" s="56" t="s">
        <v>616</v>
      </c>
      <c r="X1855" s="56" t="s">
        <v>2215</v>
      </c>
      <c r="Y1855" s="56" t="s">
        <v>2</v>
      </c>
      <c r="Z1855" s="56" t="s">
        <v>2</v>
      </c>
      <c r="AA1855" s="56" t="s">
        <v>618</v>
      </c>
      <c r="AB1855" s="56" t="s">
        <v>2216</v>
      </c>
      <c r="AC1855" s="56" t="s">
        <v>67</v>
      </c>
      <c r="AD1855" s="56" t="s">
        <v>67</v>
      </c>
      <c r="AE1855" s="177" t="s">
        <v>655</v>
      </c>
      <c r="AF1855" s="56" t="s">
        <v>655</v>
      </c>
      <c r="AG1855" s="56">
        <v>15</v>
      </c>
      <c r="AH1855" s="56" t="s">
        <v>639</v>
      </c>
      <c r="AI1855" s="56" t="s">
        <v>1906</v>
      </c>
      <c r="AJ1855" s="56" t="s">
        <v>657</v>
      </c>
      <c r="AK1855" s="56" t="s">
        <v>5952</v>
      </c>
      <c r="AL1855" s="56">
        <v>1000</v>
      </c>
      <c r="AM1855" s="56" t="s">
        <v>622</v>
      </c>
      <c r="AN1855" s="56" t="s">
        <v>641</v>
      </c>
      <c r="AO1855" s="56">
        <v>400</v>
      </c>
      <c r="AP1855" s="56" t="s">
        <v>716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662</v>
      </c>
      <c r="BD1855" s="58" t="s">
        <v>7153</v>
      </c>
      <c r="BE1855" s="58" t="s">
        <v>7150</v>
      </c>
      <c r="BF1855" s="56" t="s">
        <v>2027</v>
      </c>
      <c r="BG1855" s="56"/>
      <c r="BH1855" s="56"/>
      <c r="BI1855" s="56" t="s">
        <v>1336</v>
      </c>
      <c r="BJ1855" s="56" t="s">
        <v>647</v>
      </c>
      <c r="BK1855" s="221">
        <v>44778</v>
      </c>
      <c r="BL1855" s="56" t="s">
        <v>608</v>
      </c>
      <c r="BM1855" s="56" t="s">
        <v>608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648</v>
      </c>
      <c r="BU1855" s="56" t="s">
        <v>608</v>
      </c>
      <c r="BV1855" s="56" t="s">
        <v>608</v>
      </c>
      <c r="BW1855" s="56"/>
      <c r="BX1855" s="56"/>
      <c r="BY1855" s="56" t="s">
        <v>642</v>
      </c>
      <c r="BZ1855" s="56" t="s">
        <v>642</v>
      </c>
      <c r="CA1855" s="56"/>
      <c r="CB1855" s="56" t="s">
        <v>642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2212</v>
      </c>
      <c r="H1856" s="78">
        <v>2.5</v>
      </c>
      <c r="I1856" s="56" t="s">
        <v>2213</v>
      </c>
      <c r="J1856" s="56" t="s">
        <v>6996</v>
      </c>
      <c r="K1856" s="56" t="s">
        <v>608</v>
      </c>
      <c r="L1856" s="56" t="s">
        <v>608</v>
      </c>
      <c r="M1856" s="56" t="s">
        <v>608</v>
      </c>
      <c r="N1856" s="56" t="s">
        <v>609</v>
      </c>
      <c r="O1856" s="56" t="s">
        <v>610</v>
      </c>
      <c r="P1856" s="56" t="s">
        <v>610</v>
      </c>
      <c r="Q1856" s="56" t="s">
        <v>611</v>
      </c>
      <c r="R1856" s="56" t="s">
        <v>611</v>
      </c>
      <c r="S1856" s="56" t="s">
        <v>1829</v>
      </c>
      <c r="T1856" s="56" t="s">
        <v>634</v>
      </c>
      <c r="U1856" s="56" t="s">
        <v>614</v>
      </c>
      <c r="V1856" s="184">
        <v>70</v>
      </c>
      <c r="W1856" s="56" t="s">
        <v>616</v>
      </c>
      <c r="X1856" s="56" t="s">
        <v>6095</v>
      </c>
      <c r="Y1856" s="56" t="s">
        <v>2</v>
      </c>
      <c r="Z1856" s="56" t="s">
        <v>2</v>
      </c>
      <c r="AA1856" s="56" t="s">
        <v>618</v>
      </c>
      <c r="AB1856" s="56" t="s">
        <v>2216</v>
      </c>
      <c r="AC1856" s="56" t="s">
        <v>67</v>
      </c>
      <c r="AD1856" s="56" t="s">
        <v>67</v>
      </c>
      <c r="AE1856" s="177" t="s">
        <v>669</v>
      </c>
      <c r="AF1856" s="56" t="s">
        <v>669</v>
      </c>
      <c r="AG1856" s="56">
        <v>20</v>
      </c>
      <c r="AH1856" s="56" t="s">
        <v>639</v>
      </c>
      <c r="AI1856" s="56" t="s">
        <v>6099</v>
      </c>
      <c r="AJ1856" s="56" t="s">
        <v>640</v>
      </c>
      <c r="AK1856" s="56" t="s">
        <v>1997</v>
      </c>
      <c r="AL1856" s="56">
        <v>1000</v>
      </c>
      <c r="AM1856" s="56" t="s">
        <v>622</v>
      </c>
      <c r="AN1856" s="56" t="s">
        <v>6185</v>
      </c>
      <c r="AO1856" s="56">
        <v>600</v>
      </c>
      <c r="AP1856" s="56" t="s">
        <v>623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2305</v>
      </c>
      <c r="AY1856" s="56" t="s">
        <v>345</v>
      </c>
      <c r="AZ1856" s="223">
        <v>40</v>
      </c>
      <c r="BA1856" s="56"/>
      <c r="BB1856" s="56">
        <v>1</v>
      </c>
      <c r="BC1856" s="56" t="s">
        <v>787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646</v>
      </c>
      <c r="BJ1856" s="56" t="s">
        <v>647</v>
      </c>
      <c r="BK1856" s="221">
        <v>44778</v>
      </c>
      <c r="BL1856" s="56" t="s">
        <v>608</v>
      </c>
      <c r="BM1856" s="56" t="s">
        <v>608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648</v>
      </c>
      <c r="BU1856" s="56" t="s">
        <v>608</v>
      </c>
      <c r="BV1856" s="56" t="s">
        <v>608</v>
      </c>
      <c r="BW1856" s="56"/>
      <c r="BX1856" s="56"/>
      <c r="BY1856" s="56" t="s">
        <v>642</v>
      </c>
      <c r="BZ1856" s="56" t="s">
        <v>642</v>
      </c>
      <c r="CA1856" s="56"/>
      <c r="CB1856" s="56" t="s">
        <v>642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2212</v>
      </c>
      <c r="H1857" s="78">
        <v>1.8</v>
      </c>
      <c r="I1857" s="56" t="s">
        <v>2213</v>
      </c>
      <c r="J1857" s="56" t="s">
        <v>7018</v>
      </c>
      <c r="K1857" s="56" t="s">
        <v>608</v>
      </c>
      <c r="L1857" s="56" t="s">
        <v>608</v>
      </c>
      <c r="M1857" s="56" t="s">
        <v>608</v>
      </c>
      <c r="N1857" s="56" t="s">
        <v>631</v>
      </c>
      <c r="O1857" s="56" t="s">
        <v>610</v>
      </c>
      <c r="P1857" s="56" t="s">
        <v>610</v>
      </c>
      <c r="Q1857" s="56" t="s">
        <v>611</v>
      </c>
      <c r="R1857" s="56" t="s">
        <v>611</v>
      </c>
      <c r="S1857" s="56" t="s">
        <v>1829</v>
      </c>
      <c r="T1857" s="56" t="s">
        <v>634</v>
      </c>
      <c r="U1857" s="56" t="s">
        <v>614</v>
      </c>
      <c r="V1857" s="184">
        <v>40</v>
      </c>
      <c r="W1857" s="56" t="s">
        <v>616</v>
      </c>
      <c r="X1857" s="56" t="s">
        <v>2215</v>
      </c>
      <c r="Y1857" s="56" t="s">
        <v>2</v>
      </c>
      <c r="Z1857" s="56" t="s">
        <v>2</v>
      </c>
      <c r="AA1857" s="56" t="s">
        <v>618</v>
      </c>
      <c r="AB1857" s="56" t="s">
        <v>2216</v>
      </c>
      <c r="AC1857" s="56" t="s">
        <v>67</v>
      </c>
      <c r="AD1857" s="56" t="s">
        <v>67</v>
      </c>
      <c r="AE1857" s="177" t="s">
        <v>818</v>
      </c>
      <c r="AF1857" s="56" t="s">
        <v>818</v>
      </c>
      <c r="AG1857" s="56">
        <v>15</v>
      </c>
      <c r="AH1857" s="56" t="s">
        <v>639</v>
      </c>
      <c r="AI1857" s="56" t="s">
        <v>734</v>
      </c>
      <c r="AJ1857" s="56" t="s">
        <v>657</v>
      </c>
      <c r="AK1857" s="56" t="s">
        <v>6931</v>
      </c>
      <c r="AL1857" s="56">
        <v>1000</v>
      </c>
      <c r="AM1857" s="56" t="s">
        <v>622</v>
      </c>
      <c r="AN1857" s="56" t="s">
        <v>641</v>
      </c>
      <c r="AO1857" s="56">
        <v>400</v>
      </c>
      <c r="AP1857" s="56" t="s">
        <v>716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787</v>
      </c>
      <c r="BD1857" s="58">
        <v>0</v>
      </c>
      <c r="BE1857" s="58" t="s">
        <v>7157</v>
      </c>
      <c r="BF1857" s="56" t="s">
        <v>2027</v>
      </c>
      <c r="BG1857" s="56"/>
      <c r="BH1857" s="56"/>
      <c r="BI1857" s="56" t="s">
        <v>1336</v>
      </c>
      <c r="BJ1857" s="56" t="s">
        <v>647</v>
      </c>
      <c r="BK1857" s="221">
        <v>44778</v>
      </c>
      <c r="BL1857" s="56" t="s">
        <v>608</v>
      </c>
      <c r="BM1857" s="56" t="s">
        <v>608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648</v>
      </c>
      <c r="BU1857" s="56" t="s">
        <v>608</v>
      </c>
      <c r="BV1857" s="56" t="s">
        <v>608</v>
      </c>
      <c r="BW1857" s="56"/>
      <c r="BX1857" s="56"/>
      <c r="BY1857" s="56" t="s">
        <v>642</v>
      </c>
      <c r="BZ1857" s="56" t="s">
        <v>642</v>
      </c>
      <c r="CA1857" s="56"/>
      <c r="CB1857" s="56" t="s">
        <v>642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2212</v>
      </c>
      <c r="H1858" s="78">
        <v>2.5</v>
      </c>
      <c r="I1858" s="56" t="s">
        <v>2213</v>
      </c>
      <c r="J1858" s="56" t="s">
        <v>7018</v>
      </c>
      <c r="K1858" s="56" t="s">
        <v>608</v>
      </c>
      <c r="L1858" s="56" t="s">
        <v>608</v>
      </c>
      <c r="M1858" s="56" t="s">
        <v>608</v>
      </c>
      <c r="N1858" s="56" t="s">
        <v>609</v>
      </c>
      <c r="O1858" s="56" t="s">
        <v>610</v>
      </c>
      <c r="P1858" s="56" t="s">
        <v>610</v>
      </c>
      <c r="Q1858" s="56" t="s">
        <v>611</v>
      </c>
      <c r="R1858" s="56" t="s">
        <v>611</v>
      </c>
      <c r="S1858" s="56" t="s">
        <v>1829</v>
      </c>
      <c r="T1858" s="56" t="s">
        <v>1005</v>
      </c>
      <c r="U1858" s="56" t="s">
        <v>614</v>
      </c>
      <c r="V1858" s="184">
        <v>80</v>
      </c>
      <c r="W1858" s="56" t="s">
        <v>616</v>
      </c>
      <c r="X1858" s="56" t="s">
        <v>2215</v>
      </c>
      <c r="Y1858" s="56" t="s">
        <v>2</v>
      </c>
      <c r="Z1858" s="56" t="s">
        <v>2</v>
      </c>
      <c r="AA1858" s="56" t="s">
        <v>618</v>
      </c>
      <c r="AB1858" s="56" t="s">
        <v>2216</v>
      </c>
      <c r="AC1858" s="56" t="s">
        <v>67</v>
      </c>
      <c r="AD1858" s="56" t="s">
        <v>67</v>
      </c>
      <c r="AE1858" s="177" t="s">
        <v>669</v>
      </c>
      <c r="AF1858" s="56" t="s">
        <v>669</v>
      </c>
      <c r="AG1858" s="56">
        <v>20</v>
      </c>
      <c r="AH1858" s="56" t="s">
        <v>639</v>
      </c>
      <c r="AI1858" s="56" t="s">
        <v>6890</v>
      </c>
      <c r="AJ1858" s="56" t="s">
        <v>640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787</v>
      </c>
      <c r="BD1858" s="58">
        <v>0</v>
      </c>
      <c r="BE1858" s="58" t="s">
        <v>7160</v>
      </c>
      <c r="BF1858" s="56" t="s">
        <v>2027</v>
      </c>
      <c r="BG1858" s="56"/>
      <c r="BH1858" s="56"/>
      <c r="BI1858" s="56" t="s">
        <v>646</v>
      </c>
      <c r="BJ1858" s="56" t="s">
        <v>647</v>
      </c>
      <c r="BK1858" s="221">
        <v>44778</v>
      </c>
      <c r="BL1858" s="56" t="s">
        <v>608</v>
      </c>
      <c r="BM1858" s="56" t="s">
        <v>608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648</v>
      </c>
      <c r="BU1858" s="56" t="s">
        <v>608</v>
      </c>
      <c r="BV1858" s="56" t="s">
        <v>645</v>
      </c>
      <c r="BW1858" s="56"/>
      <c r="BX1858" s="56"/>
      <c r="BY1858" s="56" t="s">
        <v>645</v>
      </c>
      <c r="BZ1858" s="56">
        <v>20</v>
      </c>
      <c r="CA1858" s="56"/>
      <c r="CB1858" s="56" t="s">
        <v>746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2212</v>
      </c>
      <c r="H1859" s="78">
        <v>1.8</v>
      </c>
      <c r="I1859" s="56" t="s">
        <v>2213</v>
      </c>
      <c r="J1859" s="56" t="s">
        <v>6928</v>
      </c>
      <c r="K1859" s="56" t="s">
        <v>608</v>
      </c>
      <c r="L1859" s="56" t="s">
        <v>608</v>
      </c>
      <c r="M1859" s="56" t="s">
        <v>608</v>
      </c>
      <c r="N1859" s="56" t="s">
        <v>609</v>
      </c>
      <c r="O1859" s="56" t="s">
        <v>610</v>
      </c>
      <c r="P1859" s="56" t="s">
        <v>610</v>
      </c>
      <c r="Q1859" s="56" t="s">
        <v>611</v>
      </c>
      <c r="R1859" s="56" t="s">
        <v>611</v>
      </c>
      <c r="S1859" s="56" t="s">
        <v>1829</v>
      </c>
      <c r="T1859" s="56" t="s">
        <v>1005</v>
      </c>
      <c r="U1859" s="56" t="s">
        <v>614</v>
      </c>
      <c r="V1859" s="184">
        <v>60</v>
      </c>
      <c r="W1859" s="56" t="s">
        <v>616</v>
      </c>
      <c r="X1859" s="56" t="s">
        <v>2215</v>
      </c>
      <c r="Y1859" s="56" t="s">
        <v>2</v>
      </c>
      <c r="Z1859" s="56" t="s">
        <v>2</v>
      </c>
      <c r="AA1859" s="56" t="s">
        <v>618</v>
      </c>
      <c r="AB1859" s="56" t="s">
        <v>2216</v>
      </c>
      <c r="AC1859" s="56" t="s">
        <v>67</v>
      </c>
      <c r="AD1859" s="56" t="s">
        <v>67</v>
      </c>
      <c r="AE1859" s="177" t="s">
        <v>6729</v>
      </c>
      <c r="AF1859" s="56" t="s">
        <v>1642</v>
      </c>
      <c r="AG1859" s="56">
        <v>20</v>
      </c>
      <c r="AH1859" s="82" t="s">
        <v>1642</v>
      </c>
      <c r="AI1859" s="56" t="s">
        <v>1642</v>
      </c>
      <c r="AJ1859" s="56" t="s">
        <v>1594</v>
      </c>
      <c r="AK1859" s="56" t="s">
        <v>2831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636</v>
      </c>
      <c r="BD1859" s="58" t="s">
        <v>7167</v>
      </c>
      <c r="BE1859" s="58">
        <v>0</v>
      </c>
      <c r="BF1859" s="56" t="s">
        <v>2027</v>
      </c>
      <c r="BG1859" s="56"/>
      <c r="BH1859" s="56"/>
      <c r="BI1859" s="56" t="s">
        <v>646</v>
      </c>
      <c r="BJ1859" s="56" t="s">
        <v>647</v>
      </c>
      <c r="BK1859" s="221">
        <v>44778</v>
      </c>
      <c r="BL1859" s="56" t="s">
        <v>608</v>
      </c>
      <c r="BM1859" s="56" t="s">
        <v>608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648</v>
      </c>
      <c r="BU1859" s="56" t="s">
        <v>608</v>
      </c>
      <c r="BV1859" s="56" t="s">
        <v>608</v>
      </c>
      <c r="BW1859" s="56"/>
      <c r="BX1859" s="56"/>
      <c r="BY1859" s="56" t="s">
        <v>642</v>
      </c>
      <c r="BZ1859" s="56" t="s">
        <v>642</v>
      </c>
      <c r="CA1859" s="56"/>
      <c r="CB1859" s="56" t="s">
        <v>642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2212</v>
      </c>
      <c r="H1860" s="78">
        <v>1.8</v>
      </c>
      <c r="I1860" s="56" t="s">
        <v>2213</v>
      </c>
      <c r="J1860" s="56" t="s">
        <v>7018</v>
      </c>
      <c r="K1860" s="56" t="s">
        <v>608</v>
      </c>
      <c r="L1860" s="56" t="s">
        <v>608</v>
      </c>
      <c r="M1860" s="56" t="s">
        <v>608</v>
      </c>
      <c r="N1860" s="56" t="s">
        <v>609</v>
      </c>
      <c r="O1860" s="56" t="s">
        <v>610</v>
      </c>
      <c r="P1860" s="56" t="s">
        <v>610</v>
      </c>
      <c r="Q1860" s="56" t="s">
        <v>611</v>
      </c>
      <c r="R1860" s="56" t="s">
        <v>611</v>
      </c>
      <c r="S1860" s="56" t="s">
        <v>1829</v>
      </c>
      <c r="T1860" s="56" t="s">
        <v>1005</v>
      </c>
      <c r="U1860" s="56" t="s">
        <v>614</v>
      </c>
      <c r="V1860" s="184">
        <v>50</v>
      </c>
      <c r="W1860" s="56" t="s">
        <v>616</v>
      </c>
      <c r="X1860" s="56" t="s">
        <v>2215</v>
      </c>
      <c r="Y1860" s="56" t="s">
        <v>2</v>
      </c>
      <c r="Z1860" s="56" t="s">
        <v>2</v>
      </c>
      <c r="AA1860" s="56" t="s">
        <v>618</v>
      </c>
      <c r="AB1860" s="56" t="s">
        <v>2216</v>
      </c>
      <c r="AC1860" s="56" t="s">
        <v>67</v>
      </c>
      <c r="AD1860" s="56" t="s">
        <v>67</v>
      </c>
      <c r="AE1860" s="177" t="s">
        <v>900</v>
      </c>
      <c r="AF1860" s="56" t="s">
        <v>901</v>
      </c>
      <c r="AG1860" s="56">
        <v>15</v>
      </c>
      <c r="AH1860" s="56" t="s">
        <v>639</v>
      </c>
      <c r="AI1860" s="56" t="s">
        <v>4679</v>
      </c>
      <c r="AJ1860" s="56" t="s">
        <v>640</v>
      </c>
      <c r="AK1860" s="56" t="s">
        <v>1997</v>
      </c>
      <c r="AL1860" s="56">
        <v>400</v>
      </c>
      <c r="AM1860" s="56" t="s">
        <v>622</v>
      </c>
      <c r="AN1860" s="56" t="s">
        <v>6452</v>
      </c>
      <c r="AO1860" s="56">
        <v>200</v>
      </c>
      <c r="AP1860" s="56" t="s">
        <v>623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787</v>
      </c>
      <c r="BD1860" s="58">
        <v>0</v>
      </c>
      <c r="BE1860" s="58" t="s">
        <v>7168</v>
      </c>
      <c r="BF1860" s="56" t="s">
        <v>2027</v>
      </c>
      <c r="BG1860" s="56"/>
      <c r="BH1860" s="56"/>
      <c r="BI1860" s="56" t="s">
        <v>646</v>
      </c>
      <c r="BJ1860" s="56" t="s">
        <v>1974</v>
      </c>
      <c r="BK1860" s="221">
        <v>44778</v>
      </c>
      <c r="BL1860" s="56" t="s">
        <v>608</v>
      </c>
      <c r="BM1860" s="56" t="s">
        <v>608</v>
      </c>
      <c r="BN1860" s="56"/>
      <c r="BO1860" s="56"/>
      <c r="BP1860" s="56" t="s">
        <v>299</v>
      </c>
      <c r="BQ1860" s="56" t="s">
        <v>299</v>
      </c>
      <c r="BR1860" s="56" t="s">
        <v>819</v>
      </c>
      <c r="BS1860" s="56"/>
      <c r="BT1860" s="56" t="s">
        <v>648</v>
      </c>
      <c r="BU1860" s="56" t="s">
        <v>630</v>
      </c>
      <c r="BV1860" s="56" t="s">
        <v>608</v>
      </c>
      <c r="BW1860" s="56"/>
      <c r="BX1860" s="56"/>
      <c r="BY1860" s="56" t="s">
        <v>642</v>
      </c>
      <c r="BZ1860" s="56" t="s">
        <v>642</v>
      </c>
      <c r="CA1860" s="56"/>
      <c r="CB1860" s="56" t="s">
        <v>642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2212</v>
      </c>
      <c r="H1861" s="78">
        <v>1.8</v>
      </c>
      <c r="I1861" s="56" t="s">
        <v>2213</v>
      </c>
      <c r="J1861" s="56" t="s">
        <v>6945</v>
      </c>
      <c r="K1861" s="56" t="s">
        <v>608</v>
      </c>
      <c r="L1861" s="56" t="s">
        <v>608</v>
      </c>
      <c r="M1861" s="56" t="s">
        <v>608</v>
      </c>
      <c r="N1861" s="56" t="s">
        <v>609</v>
      </c>
      <c r="O1861" s="56" t="s">
        <v>610</v>
      </c>
      <c r="P1861" s="56" t="s">
        <v>610</v>
      </c>
      <c r="Q1861" s="56" t="s">
        <v>668</v>
      </c>
      <c r="R1861" s="56" t="s">
        <v>668</v>
      </c>
      <c r="S1861" s="56" t="s">
        <v>1829</v>
      </c>
      <c r="T1861" s="56" t="s">
        <v>2317</v>
      </c>
      <c r="U1861" s="56" t="s">
        <v>614</v>
      </c>
      <c r="V1861" s="184">
        <v>52</v>
      </c>
      <c r="W1861" s="56" t="s">
        <v>616</v>
      </c>
      <c r="X1861" s="56" t="s">
        <v>2215</v>
      </c>
      <c r="Y1861" s="56" t="s">
        <v>2</v>
      </c>
      <c r="Z1861" s="56" t="s">
        <v>2</v>
      </c>
      <c r="AA1861" s="56" t="s">
        <v>618</v>
      </c>
      <c r="AB1861" s="56" t="s">
        <v>2216</v>
      </c>
      <c r="AC1861" s="56" t="s">
        <v>67</v>
      </c>
      <c r="AD1861" s="56" t="s">
        <v>67</v>
      </c>
      <c r="AE1861" s="177" t="s">
        <v>6729</v>
      </c>
      <c r="AF1861" s="56" t="s">
        <v>1642</v>
      </c>
      <c r="AG1861" s="56">
        <v>15</v>
      </c>
      <c r="AH1861" s="56" t="s">
        <v>1642</v>
      </c>
      <c r="AI1861" s="56" t="s">
        <v>1642</v>
      </c>
      <c r="AJ1861" s="56" t="s">
        <v>1594</v>
      </c>
      <c r="AK1861" s="56" t="s">
        <v>2831</v>
      </c>
      <c r="AL1861" s="56">
        <v>600</v>
      </c>
      <c r="AM1861" s="56" t="s">
        <v>691</v>
      </c>
      <c r="AN1861" s="56" t="s">
        <v>7174</v>
      </c>
      <c r="AO1861" s="56">
        <v>400</v>
      </c>
      <c r="AP1861" s="56" t="s">
        <v>671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662</v>
      </c>
      <c r="BD1861" s="58" t="s">
        <v>7175</v>
      </c>
      <c r="BE1861" s="58" t="s">
        <v>7171</v>
      </c>
      <c r="BF1861" s="56" t="s">
        <v>2027</v>
      </c>
      <c r="BG1861" s="56"/>
      <c r="BH1861" s="56"/>
      <c r="BI1861" s="56" t="s">
        <v>646</v>
      </c>
      <c r="BJ1861" s="56" t="s">
        <v>647</v>
      </c>
      <c r="BK1861" s="221">
        <v>44778</v>
      </c>
      <c r="BL1861" s="56" t="s">
        <v>608</v>
      </c>
      <c r="BM1861" s="56" t="s">
        <v>608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648</v>
      </c>
      <c r="BU1861" s="56" t="s">
        <v>645</v>
      </c>
      <c r="BV1861" s="56" t="s">
        <v>608</v>
      </c>
      <c r="BW1861" s="56"/>
      <c r="BX1861" s="56"/>
      <c r="BY1861" s="56" t="s">
        <v>642</v>
      </c>
      <c r="BZ1861" s="56" t="s">
        <v>642</v>
      </c>
      <c r="CA1861" s="56"/>
      <c r="CB1861" s="56" t="s">
        <v>642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2212</v>
      </c>
      <c r="H1862" s="78">
        <v>2.5</v>
      </c>
      <c r="I1862" s="197" t="s">
        <v>2212</v>
      </c>
      <c r="J1862" s="197" t="s">
        <v>6996</v>
      </c>
      <c r="K1862" s="62" t="s">
        <v>608</v>
      </c>
      <c r="L1862" s="62" t="s">
        <v>608</v>
      </c>
      <c r="M1862" s="62" t="s">
        <v>608</v>
      </c>
      <c r="N1862" s="62" t="s">
        <v>631</v>
      </c>
      <c r="O1862" s="62"/>
      <c r="P1862" s="62" t="s">
        <v>610</v>
      </c>
      <c r="Q1862" s="62" t="s">
        <v>611</v>
      </c>
      <c r="R1862" s="62" t="s">
        <v>611</v>
      </c>
      <c r="S1862" s="62" t="s">
        <v>1829</v>
      </c>
      <c r="T1862" s="62" t="s">
        <v>634</v>
      </c>
      <c r="U1862" s="62" t="s">
        <v>614</v>
      </c>
      <c r="V1862" s="198">
        <v>50</v>
      </c>
      <c r="W1862" s="62" t="s">
        <v>616</v>
      </c>
      <c r="X1862" s="62" t="s">
        <v>6095</v>
      </c>
      <c r="Y1862" s="62" t="s">
        <v>2</v>
      </c>
      <c r="Z1862" s="62" t="s">
        <v>2</v>
      </c>
      <c r="AA1862" s="62" t="s">
        <v>618</v>
      </c>
      <c r="AB1862" s="62" t="s">
        <v>2216</v>
      </c>
      <c r="AC1862" s="197" t="s">
        <v>67</v>
      </c>
      <c r="AD1862" s="197" t="s">
        <v>67</v>
      </c>
      <c r="AE1862" s="62" t="s">
        <v>621</v>
      </c>
      <c r="AF1862" s="62" t="s">
        <v>669</v>
      </c>
      <c r="AG1862" s="56">
        <v>20</v>
      </c>
      <c r="AH1862" s="62" t="s">
        <v>639</v>
      </c>
      <c r="AI1862" s="62"/>
      <c r="AJ1862" s="62" t="s">
        <v>640</v>
      </c>
      <c r="AK1862" s="62"/>
      <c r="AL1862" s="62">
        <v>1000</v>
      </c>
      <c r="AM1862" s="62" t="s">
        <v>622</v>
      </c>
      <c r="AN1862" s="56" t="s">
        <v>641</v>
      </c>
      <c r="AO1862" s="62"/>
      <c r="AP1862" s="56" t="s">
        <v>623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787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2212</v>
      </c>
      <c r="H1863" s="78">
        <v>2.5</v>
      </c>
      <c r="I1863" s="197" t="s">
        <v>2212</v>
      </c>
      <c r="J1863" s="197" t="s">
        <v>6996</v>
      </c>
      <c r="K1863" s="62" t="s">
        <v>608</v>
      </c>
      <c r="L1863" s="62" t="s">
        <v>608</v>
      </c>
      <c r="M1863" s="62" t="s">
        <v>608</v>
      </c>
      <c r="N1863" s="62" t="s">
        <v>631</v>
      </c>
      <c r="P1863" s="62" t="s">
        <v>610</v>
      </c>
      <c r="Q1863" s="62" t="s">
        <v>611</v>
      </c>
      <c r="R1863" s="62" t="s">
        <v>611</v>
      </c>
      <c r="S1863" s="62" t="s">
        <v>1829</v>
      </c>
      <c r="T1863" s="62" t="s">
        <v>634</v>
      </c>
      <c r="U1863" s="62" t="s">
        <v>614</v>
      </c>
      <c r="V1863" s="198">
        <v>50</v>
      </c>
      <c r="W1863" s="62" t="s">
        <v>616</v>
      </c>
      <c r="X1863" s="62" t="s">
        <v>6095</v>
      </c>
      <c r="Y1863" s="62" t="s">
        <v>2</v>
      </c>
      <c r="Z1863" s="62" t="s">
        <v>2</v>
      </c>
      <c r="AA1863" s="62" t="s">
        <v>618</v>
      </c>
      <c r="AB1863" s="62" t="s">
        <v>2216</v>
      </c>
      <c r="AC1863" s="197" t="s">
        <v>67</v>
      </c>
      <c r="AD1863" s="197" t="s">
        <v>67</v>
      </c>
      <c r="AE1863" s="182" t="s">
        <v>621</v>
      </c>
      <c r="AF1863" s="62" t="s">
        <v>669</v>
      </c>
      <c r="AG1863" s="56">
        <v>20</v>
      </c>
      <c r="AH1863" s="62" t="s">
        <v>639</v>
      </c>
      <c r="AJ1863" s="62" t="s">
        <v>640</v>
      </c>
      <c r="AL1863" s="62">
        <v>1000</v>
      </c>
      <c r="AM1863" s="62" t="s">
        <v>622</v>
      </c>
      <c r="AN1863" s="56" t="s">
        <v>641</v>
      </c>
      <c r="AP1863" s="56" t="s">
        <v>623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787</v>
      </c>
      <c r="BD1863" s="58" t="s">
        <v>7179</v>
      </c>
      <c r="BE1863" s="58" t="s">
        <v>7179</v>
      </c>
      <c r="BJ1863" s="164" t="s">
        <v>647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2212</v>
      </c>
      <c r="H1864" s="78">
        <v>2.5</v>
      </c>
      <c r="I1864" s="197" t="s">
        <v>2212</v>
      </c>
      <c r="J1864" s="197" t="s">
        <v>7018</v>
      </c>
      <c r="K1864" s="62" t="s">
        <v>608</v>
      </c>
      <c r="L1864" s="62" t="s">
        <v>608</v>
      </c>
      <c r="M1864" s="62" t="s">
        <v>608</v>
      </c>
      <c r="N1864" s="62" t="s">
        <v>631</v>
      </c>
      <c r="O1864" s="62"/>
      <c r="P1864" s="62" t="s">
        <v>610</v>
      </c>
      <c r="Q1864" s="62" t="s">
        <v>611</v>
      </c>
      <c r="R1864" s="62" t="s">
        <v>611</v>
      </c>
      <c r="S1864" s="62" t="s">
        <v>1829</v>
      </c>
      <c r="T1864" s="62" t="s">
        <v>634</v>
      </c>
      <c r="U1864" s="62" t="s">
        <v>614</v>
      </c>
      <c r="V1864" s="198">
        <v>50</v>
      </c>
      <c r="W1864" s="62" t="s">
        <v>616</v>
      </c>
      <c r="X1864" s="62" t="s">
        <v>2215</v>
      </c>
      <c r="Y1864" s="62" t="s">
        <v>2</v>
      </c>
      <c r="Z1864" s="62" t="s">
        <v>2</v>
      </c>
      <c r="AA1864" s="62" t="s">
        <v>618</v>
      </c>
      <c r="AB1864" s="62" t="s">
        <v>2216</v>
      </c>
      <c r="AC1864" s="197" t="s">
        <v>67</v>
      </c>
      <c r="AD1864" s="197" t="s">
        <v>67</v>
      </c>
      <c r="AE1864" s="62" t="s">
        <v>621</v>
      </c>
      <c r="AF1864" s="62" t="s">
        <v>669</v>
      </c>
      <c r="AG1864" s="56">
        <v>20</v>
      </c>
      <c r="AH1864" s="62" t="s">
        <v>639</v>
      </c>
      <c r="AI1864" s="62"/>
      <c r="AJ1864" s="62" t="s">
        <v>640</v>
      </c>
      <c r="AK1864" s="62"/>
      <c r="AL1864" s="62">
        <v>1000</v>
      </c>
      <c r="AM1864" s="62" t="s">
        <v>622</v>
      </c>
      <c r="AN1864" s="56" t="s">
        <v>641</v>
      </c>
      <c r="AO1864" s="62"/>
      <c r="AP1864" s="56" t="s">
        <v>623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787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2212</v>
      </c>
      <c r="H1865" s="78">
        <v>2.5</v>
      </c>
      <c r="I1865" s="164" t="s">
        <v>2213</v>
      </c>
      <c r="J1865" s="164" t="s">
        <v>7018</v>
      </c>
      <c r="K1865" s="62" t="s">
        <v>608</v>
      </c>
      <c r="L1865" s="62" t="s">
        <v>608</v>
      </c>
      <c r="M1865" s="62" t="s">
        <v>608</v>
      </c>
      <c r="N1865" s="62" t="s">
        <v>631</v>
      </c>
      <c r="O1865" s="164"/>
      <c r="P1865" s="164" t="s">
        <v>610</v>
      </c>
      <c r="Q1865" s="62" t="s">
        <v>611</v>
      </c>
      <c r="R1865" s="62" t="s">
        <v>611</v>
      </c>
      <c r="S1865" s="62" t="s">
        <v>1829</v>
      </c>
      <c r="T1865" s="62" t="s">
        <v>634</v>
      </c>
      <c r="U1865" s="62" t="s">
        <v>614</v>
      </c>
      <c r="V1865" s="198">
        <v>50</v>
      </c>
      <c r="W1865" s="62" t="s">
        <v>616</v>
      </c>
      <c r="X1865" s="164" t="s">
        <v>2215</v>
      </c>
      <c r="Y1865" s="164" t="s">
        <v>2</v>
      </c>
      <c r="Z1865" s="164" t="s">
        <v>2</v>
      </c>
      <c r="AA1865" s="164" t="s">
        <v>618</v>
      </c>
      <c r="AB1865" s="164" t="s">
        <v>2216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639</v>
      </c>
      <c r="AI1865" s="164"/>
      <c r="AJ1865" s="164"/>
      <c r="AK1865" s="164"/>
      <c r="AL1865" s="164">
        <v>1000</v>
      </c>
      <c r="AM1865" s="164" t="s">
        <v>622</v>
      </c>
      <c r="AN1865" s="56" t="s">
        <v>641</v>
      </c>
      <c r="AO1865" s="164"/>
      <c r="AP1865" s="56" t="s">
        <v>623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787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2212</v>
      </c>
      <c r="H1866" s="78">
        <v>2.5</v>
      </c>
      <c r="I1866" s="164" t="s">
        <v>2213</v>
      </c>
      <c r="J1866" s="164" t="s">
        <v>6976</v>
      </c>
      <c r="K1866" s="62" t="s">
        <v>608</v>
      </c>
      <c r="L1866" s="62" t="s">
        <v>608</v>
      </c>
      <c r="M1866" s="62" t="s">
        <v>608</v>
      </c>
      <c r="N1866" s="62" t="s">
        <v>631</v>
      </c>
      <c r="O1866" s="164"/>
      <c r="P1866" s="164" t="s">
        <v>610</v>
      </c>
      <c r="Q1866" s="62" t="s">
        <v>611</v>
      </c>
      <c r="R1866" s="62" t="s">
        <v>611</v>
      </c>
      <c r="S1866" s="62" t="s">
        <v>1829</v>
      </c>
      <c r="T1866" s="62" t="s">
        <v>634</v>
      </c>
      <c r="U1866" s="62" t="s">
        <v>614</v>
      </c>
      <c r="V1866" s="198">
        <v>50</v>
      </c>
      <c r="W1866" s="62" t="s">
        <v>616</v>
      </c>
      <c r="X1866" s="164" t="s">
        <v>2215</v>
      </c>
      <c r="Y1866" s="164" t="s">
        <v>2</v>
      </c>
      <c r="Z1866" s="164" t="s">
        <v>2</v>
      </c>
      <c r="AA1866" s="164" t="s">
        <v>618</v>
      </c>
      <c r="AB1866" s="164" t="s">
        <v>2216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639</v>
      </c>
      <c r="AI1866" s="164"/>
      <c r="AJ1866" s="164"/>
      <c r="AK1866" s="164"/>
      <c r="AL1866" s="164">
        <v>1000</v>
      </c>
      <c r="AM1866" s="164" t="s">
        <v>622</v>
      </c>
      <c r="AN1866" s="56" t="s">
        <v>641</v>
      </c>
      <c r="AO1866" s="164"/>
      <c r="AP1866" s="56" t="s">
        <v>623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787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2755</v>
      </c>
    </row>
    <row r="1876" spans="3:3">
      <c r="C1876" s="225"/>
    </row>
    <row r="1877" spans="3:3">
      <c r="C1877" s="226"/>
    </row>
    <row r="1878" spans="3:3">
      <c r="C1878" s="226" t="s">
        <v>2847</v>
      </c>
    </row>
    <row r="1879" spans="3:3">
      <c r="C1879" s="226" t="s">
        <v>2860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989</v>
      </c>
      <c r="B3" s="17" t="s">
        <v>7194</v>
      </c>
      <c r="C3" s="18" t="s">
        <v>67</v>
      </c>
      <c r="D3" s="18" t="s">
        <v>85</v>
      </c>
      <c r="E3" s="18" t="s">
        <v>628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989</v>
      </c>
      <c r="B4" s="17" t="s">
        <v>7194</v>
      </c>
      <c r="C4" s="18" t="s">
        <v>67</v>
      </c>
      <c r="D4" s="18" t="s">
        <v>85</v>
      </c>
      <c r="E4" s="18" t="s">
        <v>628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989</v>
      </c>
      <c r="B5" s="17" t="s">
        <v>7194</v>
      </c>
      <c r="C5" s="18" t="s">
        <v>67</v>
      </c>
      <c r="D5" s="18" t="s">
        <v>85</v>
      </c>
      <c r="E5" s="18" t="s">
        <v>628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989</v>
      </c>
      <c r="B6" s="17" t="s">
        <v>7194</v>
      </c>
      <c r="C6" s="18" t="s">
        <v>67</v>
      </c>
      <c r="D6" s="18" t="s">
        <v>85</v>
      </c>
      <c r="E6" s="18" t="s">
        <v>628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1833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1833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1833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945</v>
      </c>
      <c r="B38" s="17" t="s">
        <v>7204</v>
      </c>
      <c r="C38" s="18" t="s">
        <v>67</v>
      </c>
      <c r="D38" s="18" t="s">
        <v>98</v>
      </c>
      <c r="E38" s="18" t="s">
        <v>1833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945</v>
      </c>
      <c r="B39" s="17" t="s">
        <v>7204</v>
      </c>
      <c r="C39" s="18" t="s">
        <v>67</v>
      </c>
      <c r="D39" s="18" t="s">
        <v>98</v>
      </c>
      <c r="E39" s="18" t="s">
        <v>1833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945</v>
      </c>
      <c r="B40" s="17" t="s">
        <v>7204</v>
      </c>
      <c r="C40" s="18" t="s">
        <v>67</v>
      </c>
      <c r="D40" s="18" t="s">
        <v>85</v>
      </c>
      <c r="E40" s="18" t="s">
        <v>1833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945</v>
      </c>
      <c r="B41" s="17" t="s">
        <v>7204</v>
      </c>
      <c r="C41" s="18" t="s">
        <v>67</v>
      </c>
      <c r="D41" s="18" t="s">
        <v>98</v>
      </c>
      <c r="E41" s="18" t="s">
        <v>628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945</v>
      </c>
      <c r="B42" s="17" t="s">
        <v>7204</v>
      </c>
      <c r="C42" s="18" t="s">
        <v>67</v>
      </c>
      <c r="D42" s="18" t="s">
        <v>98</v>
      </c>
      <c r="E42" s="18" t="s">
        <v>628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945</v>
      </c>
      <c r="B43" s="17" t="s">
        <v>7204</v>
      </c>
      <c r="C43" s="18" t="s">
        <v>67</v>
      </c>
      <c r="D43" s="18" t="s">
        <v>98</v>
      </c>
      <c r="E43" s="18" t="s">
        <v>628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945</v>
      </c>
      <c r="B44" s="17" t="s">
        <v>7204</v>
      </c>
      <c r="C44" s="18" t="s">
        <v>67</v>
      </c>
      <c r="D44" s="18" t="s">
        <v>98</v>
      </c>
      <c r="E44" s="18" t="s">
        <v>628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945</v>
      </c>
      <c r="B45" s="17" t="s">
        <v>7204</v>
      </c>
      <c r="C45" s="18" t="s">
        <v>67</v>
      </c>
      <c r="D45" s="18" t="s">
        <v>98</v>
      </c>
      <c r="E45" s="18" t="s">
        <v>628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945</v>
      </c>
      <c r="B46" s="17" t="s">
        <v>7204</v>
      </c>
      <c r="C46" s="18" t="s">
        <v>67</v>
      </c>
      <c r="D46" s="18" t="s">
        <v>98</v>
      </c>
      <c r="E46" s="18" t="s">
        <v>628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945</v>
      </c>
      <c r="B47" s="17" t="s">
        <v>7204</v>
      </c>
      <c r="C47" s="18" t="s">
        <v>67</v>
      </c>
      <c r="D47" s="18" t="s">
        <v>98</v>
      </c>
      <c r="E47" s="18" t="s">
        <v>628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945</v>
      </c>
      <c r="B48" s="17" t="s">
        <v>7204</v>
      </c>
      <c r="C48" s="18" t="s">
        <v>67</v>
      </c>
      <c r="D48" s="18" t="s">
        <v>98</v>
      </c>
      <c r="E48" s="18" t="s">
        <v>628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1833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989</v>
      </c>
      <c r="B54" s="17" t="s">
        <v>7194</v>
      </c>
      <c r="C54" s="18" t="s">
        <v>67</v>
      </c>
      <c r="D54" s="18" t="s">
        <v>85</v>
      </c>
      <c r="E54" s="18" t="s">
        <v>628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989</v>
      </c>
      <c r="B55" s="17" t="s">
        <v>7194</v>
      </c>
      <c r="C55" s="18" t="s">
        <v>67</v>
      </c>
      <c r="D55" s="18" t="s">
        <v>7205</v>
      </c>
      <c r="E55" s="18" t="s">
        <v>628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989</v>
      </c>
      <c r="B56" s="17" t="s">
        <v>7194</v>
      </c>
      <c r="C56" s="18" t="s">
        <v>67</v>
      </c>
      <c r="D56" s="18" t="s">
        <v>85</v>
      </c>
      <c r="E56" s="18" t="s">
        <v>628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945</v>
      </c>
      <c r="B63" s="17" t="s">
        <v>7204</v>
      </c>
      <c r="C63" s="18" t="s">
        <v>67</v>
      </c>
      <c r="D63" s="18" t="s">
        <v>98</v>
      </c>
      <c r="E63" s="18" t="s">
        <v>628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945</v>
      </c>
      <c r="B66" s="17" t="s">
        <v>7204</v>
      </c>
      <c r="C66" s="18" t="s">
        <v>67</v>
      </c>
      <c r="D66" s="18" t="s">
        <v>98</v>
      </c>
      <c r="E66" s="18" t="s">
        <v>628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945</v>
      </c>
      <c r="B67" s="17" t="s">
        <v>7204</v>
      </c>
      <c r="C67" s="18" t="s">
        <v>67</v>
      </c>
      <c r="D67" s="18" t="s">
        <v>98</v>
      </c>
      <c r="E67" s="18" t="s">
        <v>628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945</v>
      </c>
      <c r="B68" s="17" t="s">
        <v>7204</v>
      </c>
      <c r="C68" s="18" t="s">
        <v>67</v>
      </c>
      <c r="D68" s="18" t="s">
        <v>98</v>
      </c>
      <c r="E68" s="18" t="s">
        <v>628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989</v>
      </c>
      <c r="B72" s="17" t="s">
        <v>7194</v>
      </c>
      <c r="C72" s="18" t="s">
        <v>67</v>
      </c>
      <c r="D72" s="18" t="s">
        <v>85</v>
      </c>
      <c r="E72" s="18" t="s">
        <v>628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945</v>
      </c>
      <c r="B76" s="17" t="s">
        <v>7204</v>
      </c>
      <c r="C76" s="18" t="s">
        <v>67</v>
      </c>
      <c r="D76" s="18" t="s">
        <v>98</v>
      </c>
      <c r="E76" s="18" t="s">
        <v>628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945</v>
      </c>
      <c r="B80" s="17" t="s">
        <v>7204</v>
      </c>
      <c r="C80" s="18" t="s">
        <v>67</v>
      </c>
      <c r="D80" s="18" t="s">
        <v>7205</v>
      </c>
      <c r="E80" s="18" t="s">
        <v>628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945</v>
      </c>
      <c r="B82" s="17" t="s">
        <v>7204</v>
      </c>
      <c r="C82" s="18" t="s">
        <v>67</v>
      </c>
      <c r="D82" s="18" t="s">
        <v>98</v>
      </c>
      <c r="E82" s="18" t="s">
        <v>628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945</v>
      </c>
      <c r="B85" s="17" t="s">
        <v>7204</v>
      </c>
      <c r="C85" s="18" t="s">
        <v>67</v>
      </c>
      <c r="D85" s="18" t="s">
        <v>98</v>
      </c>
      <c r="E85" s="18" t="s">
        <v>628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989</v>
      </c>
      <c r="B88" s="17" t="s">
        <v>3808</v>
      </c>
      <c r="C88" s="18"/>
      <c r="D88" s="18" t="s">
        <v>85</v>
      </c>
      <c r="E88" s="18" t="s">
        <v>628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989</v>
      </c>
      <c r="B89" s="17" t="s">
        <v>7194</v>
      </c>
      <c r="C89" s="18" t="s">
        <v>67</v>
      </c>
      <c r="D89" s="18" t="s">
        <v>85</v>
      </c>
      <c r="E89" s="18" t="s">
        <v>628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945</v>
      </c>
      <c r="B93" s="17" t="s">
        <v>7204</v>
      </c>
      <c r="C93" s="18" t="s">
        <v>67</v>
      </c>
      <c r="D93" s="18" t="s">
        <v>98</v>
      </c>
      <c r="E93" s="18" t="s">
        <v>628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945</v>
      </c>
      <c r="B98" s="17" t="s">
        <v>7204</v>
      </c>
      <c r="C98" s="18" t="s">
        <v>67</v>
      </c>
      <c r="D98" s="18" t="s">
        <v>98</v>
      </c>
      <c r="E98" s="18" t="s">
        <v>628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945</v>
      </c>
      <c r="B104" s="17" t="s">
        <v>7204</v>
      </c>
      <c r="C104" s="18" t="s">
        <v>67</v>
      </c>
      <c r="D104" s="18" t="s">
        <v>98</v>
      </c>
      <c r="E104" s="18" t="s">
        <v>628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945</v>
      </c>
      <c r="B106" s="17" t="s">
        <v>7204</v>
      </c>
      <c r="C106" s="18" t="s">
        <v>67</v>
      </c>
      <c r="D106" s="18" t="s">
        <v>98</v>
      </c>
      <c r="E106" s="18" t="s">
        <v>628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989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945</v>
      </c>
      <c r="B112" s="17" t="s">
        <v>7204</v>
      </c>
      <c r="C112" s="18" t="s">
        <v>67</v>
      </c>
      <c r="D112" s="18" t="s">
        <v>98</v>
      </c>
      <c r="E112" s="18" t="s">
        <v>628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945</v>
      </c>
      <c r="B113" s="17" t="s">
        <v>7204</v>
      </c>
      <c r="C113" s="18" t="s">
        <v>67</v>
      </c>
      <c r="D113" s="18" t="s">
        <v>98</v>
      </c>
      <c r="E113" s="18" t="s">
        <v>628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945</v>
      </c>
      <c r="B117" s="17" t="s">
        <v>7204</v>
      </c>
      <c r="C117" s="18" t="s">
        <v>67</v>
      </c>
      <c r="D117" s="18" t="s">
        <v>98</v>
      </c>
      <c r="E117" s="18" t="s">
        <v>628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991</v>
      </c>
      <c r="C120" s="18" t="s">
        <v>67</v>
      </c>
      <c r="D120" s="18" t="s">
        <v>85</v>
      </c>
      <c r="E120" s="18" t="s">
        <v>628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991</v>
      </c>
      <c r="C123" s="18" t="s">
        <v>67</v>
      </c>
      <c r="D123" s="18" t="s">
        <v>85</v>
      </c>
      <c r="E123" s="18" t="s">
        <v>628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945</v>
      </c>
      <c r="B124" s="17" t="s">
        <v>7204</v>
      </c>
      <c r="C124" s="18" t="s">
        <v>67</v>
      </c>
      <c r="D124" s="18" t="s">
        <v>98</v>
      </c>
      <c r="E124" s="18" t="s">
        <v>628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989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945</v>
      </c>
      <c r="B128" s="17" t="s">
        <v>7204</v>
      </c>
      <c r="C128" s="18" t="s">
        <v>67</v>
      </c>
      <c r="D128" s="18" t="s">
        <v>98</v>
      </c>
      <c r="E128" s="18" t="s">
        <v>628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945</v>
      </c>
      <c r="B131" s="17" t="s">
        <v>7204</v>
      </c>
      <c r="C131" s="18" t="s">
        <v>67</v>
      </c>
      <c r="D131" s="18" t="s">
        <v>98</v>
      </c>
      <c r="E131" s="18" t="s">
        <v>628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989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945</v>
      </c>
      <c r="B139" s="17" t="s">
        <v>7204</v>
      </c>
      <c r="C139" s="18" t="s">
        <v>67</v>
      </c>
      <c r="D139" s="18" t="s">
        <v>98</v>
      </c>
      <c r="E139" s="18" t="s">
        <v>628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945</v>
      </c>
      <c r="B140" s="17" t="s">
        <v>7204</v>
      </c>
      <c r="C140" s="18" t="s">
        <v>67</v>
      </c>
      <c r="D140" s="18" t="s">
        <v>98</v>
      </c>
      <c r="E140" s="18" t="s">
        <v>628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989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945</v>
      </c>
      <c r="B146" s="17" t="s">
        <v>7204</v>
      </c>
      <c r="C146" s="18" t="s">
        <v>67</v>
      </c>
      <c r="D146" s="18" t="s">
        <v>98</v>
      </c>
      <c r="E146" s="18" t="s">
        <v>628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989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945</v>
      </c>
      <c r="B151" s="17" t="s">
        <v>7204</v>
      </c>
      <c r="C151" s="18" t="s">
        <v>67</v>
      </c>
      <c r="D151" s="18" t="s">
        <v>98</v>
      </c>
      <c r="E151" s="18" t="s">
        <v>628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945</v>
      </c>
      <c r="B152" s="17" t="s">
        <v>7204</v>
      </c>
      <c r="C152" s="18" t="s">
        <v>67</v>
      </c>
      <c r="D152" s="18" t="s">
        <v>98</v>
      </c>
      <c r="E152" s="18" t="s">
        <v>628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945</v>
      </c>
      <c r="B155" s="17" t="s">
        <v>7204</v>
      </c>
      <c r="C155" s="18" t="s">
        <v>67</v>
      </c>
      <c r="D155" s="18" t="s">
        <v>98</v>
      </c>
      <c r="E155" s="18" t="s">
        <v>628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945</v>
      </c>
      <c r="B158" s="17" t="s">
        <v>7204</v>
      </c>
      <c r="C158" s="18" t="s">
        <v>67</v>
      </c>
      <c r="D158" s="18" t="s">
        <v>98</v>
      </c>
      <c r="E158" s="18" t="s">
        <v>628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945</v>
      </c>
      <c r="B159" s="17" t="s">
        <v>7204</v>
      </c>
      <c r="C159" s="18" t="s">
        <v>67</v>
      </c>
      <c r="D159" s="18" t="s">
        <v>98</v>
      </c>
      <c r="E159" s="18" t="s">
        <v>628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945</v>
      </c>
      <c r="B161" s="17" t="s">
        <v>7204</v>
      </c>
      <c r="C161" s="18" t="s">
        <v>67</v>
      </c>
      <c r="D161" s="18" t="s">
        <v>98</v>
      </c>
      <c r="E161" s="18" t="s">
        <v>628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945</v>
      </c>
      <c r="B163" s="17" t="s">
        <v>7204</v>
      </c>
      <c r="C163" s="18" t="s">
        <v>67</v>
      </c>
      <c r="D163" s="18" t="s">
        <v>98</v>
      </c>
      <c r="E163" s="18" t="s">
        <v>628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945</v>
      </c>
      <c r="B164" s="17" t="s">
        <v>7204</v>
      </c>
      <c r="C164" s="18" t="s">
        <v>67</v>
      </c>
      <c r="D164" s="18" t="s">
        <v>98</v>
      </c>
      <c r="E164" s="18" t="s">
        <v>628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2026-04-24T08:39:40Z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